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fin2.0\finance\data\set4\"/>
    </mc:Choice>
  </mc:AlternateContent>
  <bookViews>
    <workbookView xWindow="-110" yWindow="-110" windowWidth="23260" windowHeight="12460" tabRatio="871" firstSheet="6" activeTab="7"/>
  </bookViews>
  <sheets>
    <sheet name="Instruction" sheetId="2" state="hidden" r:id="rId1"/>
    <sheet name="Master Database" sheetId="17" r:id="rId2"/>
    <sheet name="Balance Sheet" sheetId="16" r:id="rId3"/>
    <sheet name="Income Statement" sheetId="18" r:id="rId4"/>
    <sheet name="CFS" sheetId="19" r:id="rId5"/>
    <sheet name="Notes to Financial Statements" sheetId="20" r:id="rId6"/>
    <sheet name="cfsrules" sheetId="3" r:id="rId7"/>
    <sheet name="org" sheetId="21"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6" hidden="1">cfsrules!$A$1:$J$1</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567" i="21" l="1"/>
  <c r="E567" i="21"/>
  <c r="I566" i="21"/>
  <c r="E566" i="21"/>
  <c r="I565" i="21"/>
  <c r="E565" i="21"/>
  <c r="I563" i="21"/>
  <c r="E563" i="21"/>
  <c r="G557" i="21"/>
  <c r="E557" i="21"/>
  <c r="G556" i="21"/>
  <c r="E556" i="21"/>
  <c r="G555" i="21"/>
  <c r="E555" i="21"/>
  <c r="L549" i="21"/>
  <c r="K549" i="21"/>
  <c r="J549" i="21"/>
  <c r="N540" i="21"/>
  <c r="M540" i="21"/>
  <c r="N537" i="21"/>
  <c r="M537" i="21"/>
  <c r="L534" i="21"/>
  <c r="K534" i="21"/>
  <c r="J534" i="21"/>
  <c r="N533" i="21"/>
  <c r="M533" i="21"/>
  <c r="N532" i="21"/>
  <c r="M532" i="21"/>
  <c r="N531" i="21"/>
  <c r="M531" i="21"/>
  <c r="N529" i="21"/>
  <c r="M529" i="21"/>
  <c r="N528" i="21"/>
  <c r="M528" i="21"/>
  <c r="N527" i="21"/>
  <c r="M527" i="21"/>
  <c r="N526" i="21"/>
  <c r="M526" i="21"/>
  <c r="L522" i="21"/>
  <c r="K522" i="21"/>
  <c r="J522" i="21"/>
  <c r="N521" i="21"/>
  <c r="M521" i="21"/>
  <c r="N520" i="21"/>
  <c r="M520" i="21"/>
  <c r="N519" i="21"/>
  <c r="M519" i="21"/>
  <c r="N518" i="21"/>
  <c r="M518" i="21"/>
  <c r="L515" i="21"/>
  <c r="K515" i="21"/>
  <c r="J515" i="21"/>
  <c r="N514" i="21"/>
  <c r="M514" i="21"/>
  <c r="N513" i="21"/>
  <c r="M513" i="21"/>
  <c r="N512" i="21"/>
  <c r="M512" i="21"/>
  <c r="N511" i="21"/>
  <c r="M511" i="21"/>
  <c r="L508" i="21"/>
  <c r="K508" i="21"/>
  <c r="J508" i="21"/>
  <c r="N507" i="21"/>
  <c r="M507" i="21"/>
  <c r="N506" i="21"/>
  <c r="M506" i="21"/>
  <c r="N505" i="21"/>
  <c r="M505" i="21"/>
  <c r="N504" i="21"/>
  <c r="M504" i="21"/>
  <c r="L500" i="21"/>
  <c r="K500" i="21"/>
  <c r="J500" i="21"/>
  <c r="N499" i="21"/>
  <c r="M499" i="21"/>
  <c r="N498" i="21"/>
  <c r="M498" i="21"/>
  <c r="L494" i="21"/>
  <c r="K494" i="21"/>
  <c r="J494" i="21"/>
  <c r="N493" i="21"/>
  <c r="M493" i="21"/>
  <c r="N492" i="21"/>
  <c r="M492" i="21"/>
  <c r="N491" i="21"/>
  <c r="M491" i="21"/>
  <c r="N490" i="21"/>
  <c r="M490" i="21"/>
  <c r="N489" i="21"/>
  <c r="M489" i="21"/>
  <c r="N488" i="21"/>
  <c r="M488" i="21"/>
  <c r="N487" i="21"/>
  <c r="M487" i="21"/>
  <c r="N486" i="21"/>
  <c r="M486" i="21"/>
  <c r="N485" i="21"/>
  <c r="M485" i="21"/>
  <c r="N484" i="21"/>
  <c r="M484" i="21"/>
  <c r="N483" i="21"/>
  <c r="M483" i="21"/>
  <c r="N482" i="21"/>
  <c r="M482" i="21"/>
  <c r="N481" i="21"/>
  <c r="M481" i="21"/>
  <c r="N480" i="21"/>
  <c r="M480" i="21"/>
  <c r="N479" i="21"/>
  <c r="M479" i="21"/>
  <c r="L476" i="21"/>
  <c r="K476" i="21"/>
  <c r="J476" i="21"/>
  <c r="N475" i="21"/>
  <c r="M475" i="21"/>
  <c r="N474" i="21"/>
  <c r="M474" i="21"/>
  <c r="N473" i="21"/>
  <c r="M473" i="21"/>
  <c r="N472" i="21"/>
  <c r="M472" i="21"/>
  <c r="N471" i="21"/>
  <c r="M471" i="21"/>
  <c r="N470" i="21"/>
  <c r="M470" i="21"/>
  <c r="L467" i="21"/>
  <c r="K467" i="21"/>
  <c r="J467" i="21"/>
  <c r="N465" i="21"/>
  <c r="M465" i="21"/>
  <c r="N464" i="21"/>
  <c r="M464" i="21"/>
  <c r="N463" i="21"/>
  <c r="M463" i="21"/>
  <c r="N462" i="21"/>
  <c r="M462" i="21"/>
  <c r="N461" i="21"/>
  <c r="M461" i="21"/>
  <c r="N460" i="21"/>
  <c r="M460" i="21"/>
  <c r="N459" i="21"/>
  <c r="M459" i="21"/>
  <c r="K454" i="21"/>
  <c r="N454" i="21" s="1"/>
  <c r="J454" i="21"/>
  <c r="M454" i="21" s="1"/>
  <c r="L450" i="21"/>
  <c r="K450" i="21"/>
  <c r="J450" i="21"/>
  <c r="N449" i="21"/>
  <c r="M449" i="21"/>
  <c r="N448" i="21"/>
  <c r="M448" i="21"/>
  <c r="N447" i="21"/>
  <c r="M447" i="21"/>
  <c r="N446" i="21"/>
  <c r="M446" i="21"/>
  <c r="L443" i="21"/>
  <c r="K443" i="21"/>
  <c r="J443" i="21"/>
  <c r="N441" i="21"/>
  <c r="M441" i="21"/>
  <c r="N440" i="21"/>
  <c r="M440" i="21"/>
  <c r="N439" i="21"/>
  <c r="M439" i="21"/>
  <c r="N438" i="21"/>
  <c r="M438" i="21"/>
  <c r="N437" i="21"/>
  <c r="M437" i="21"/>
  <c r="K431" i="21"/>
  <c r="N431" i="21" s="1"/>
  <c r="J431" i="21"/>
  <c r="M431" i="21" s="1"/>
  <c r="L429" i="21"/>
  <c r="K429" i="21"/>
  <c r="J429" i="21"/>
  <c r="N428" i="21"/>
  <c r="M428" i="21"/>
  <c r="N427" i="21"/>
  <c r="M427" i="21"/>
  <c r="N426" i="21"/>
  <c r="M426" i="21"/>
  <c r="N425" i="21"/>
  <c r="M425" i="21"/>
  <c r="N424" i="21"/>
  <c r="M424" i="21"/>
  <c r="N423" i="21"/>
  <c r="M423" i="21"/>
  <c r="N422" i="21"/>
  <c r="M422" i="21"/>
  <c r="N421" i="21"/>
  <c r="M421" i="21"/>
  <c r="N420" i="21"/>
  <c r="M420" i="21"/>
  <c r="N416" i="21"/>
  <c r="M416" i="21"/>
  <c r="L414" i="21"/>
  <c r="K414" i="21"/>
  <c r="J414" i="21"/>
  <c r="N413" i="21"/>
  <c r="M413" i="21"/>
  <c r="N412" i="21"/>
  <c r="M412" i="21"/>
  <c r="K410" i="21"/>
  <c r="N410" i="21" s="1"/>
  <c r="J410" i="21"/>
  <c r="M410" i="21" s="1"/>
  <c r="L407" i="21"/>
  <c r="K407" i="21"/>
  <c r="J407" i="21"/>
  <c r="N406" i="21"/>
  <c r="M406" i="21"/>
  <c r="N405" i="21"/>
  <c r="M405" i="21"/>
  <c r="N404" i="21"/>
  <c r="M404" i="21"/>
  <c r="N403" i="21"/>
  <c r="M403" i="21"/>
  <c r="N402" i="21"/>
  <c r="M402" i="21"/>
  <c r="N401" i="21"/>
  <c r="M401" i="21"/>
  <c r="K397" i="21"/>
  <c r="N397" i="21" s="1"/>
  <c r="J397" i="21"/>
  <c r="M397" i="21" s="1"/>
  <c r="L393" i="21"/>
  <c r="K393" i="21"/>
  <c r="J393" i="21"/>
  <c r="N392" i="21"/>
  <c r="M392" i="21"/>
  <c r="N391" i="21"/>
  <c r="M391" i="21"/>
  <c r="N390" i="21"/>
  <c r="M390" i="21"/>
  <c r="N389" i="21"/>
  <c r="M389" i="21"/>
  <c r="N388" i="21"/>
  <c r="M388" i="21"/>
  <c r="L384" i="21"/>
  <c r="K384" i="21"/>
  <c r="J384" i="21"/>
  <c r="N383" i="21"/>
  <c r="N384" i="21" s="1"/>
  <c r="M383" i="21"/>
  <c r="M384" i="21" s="1"/>
  <c r="N381" i="21"/>
  <c r="M381" i="21"/>
  <c r="L379" i="21"/>
  <c r="K379" i="21"/>
  <c r="J379" i="21"/>
  <c r="N378" i="21"/>
  <c r="M378" i="21"/>
  <c r="M379" i="21" s="1"/>
  <c r="N377" i="21"/>
  <c r="N374" i="21"/>
  <c r="M374" i="21"/>
  <c r="L371" i="21"/>
  <c r="K371" i="21"/>
  <c r="J371" i="21"/>
  <c r="N370" i="21"/>
  <c r="M370" i="21"/>
  <c r="N369" i="21"/>
  <c r="M369" i="21"/>
  <c r="N368" i="21"/>
  <c r="M368" i="21"/>
  <c r="N367" i="21"/>
  <c r="M367" i="21"/>
  <c r="N362" i="21"/>
  <c r="M362" i="21"/>
  <c r="L359" i="21"/>
  <c r="K359" i="21"/>
  <c r="J359" i="21"/>
  <c r="N358" i="21"/>
  <c r="M358" i="21"/>
  <c r="N357" i="21"/>
  <c r="M357" i="21"/>
  <c r="N356" i="21"/>
  <c r="M356" i="21"/>
  <c r="L352" i="21"/>
  <c r="K352" i="21"/>
  <c r="J352" i="21"/>
  <c r="N351" i="21"/>
  <c r="M351" i="21"/>
  <c r="N350" i="21"/>
  <c r="M350" i="21"/>
  <c r="N349" i="21"/>
  <c r="M349" i="21"/>
  <c r="N348" i="21"/>
  <c r="M348" i="21"/>
  <c r="N347" i="21"/>
  <c r="M347" i="21"/>
  <c r="N346" i="21"/>
  <c r="M346" i="21"/>
  <c r="L341" i="21"/>
  <c r="K341" i="21"/>
  <c r="J341" i="21"/>
  <c r="N340" i="21"/>
  <c r="M340" i="21"/>
  <c r="N339" i="21"/>
  <c r="M339" i="21"/>
  <c r="N338" i="21"/>
  <c r="M338" i="21"/>
  <c r="N337" i="21"/>
  <c r="M337" i="21"/>
  <c r="N336" i="21"/>
  <c r="M336" i="21"/>
  <c r="N335" i="21"/>
  <c r="M335" i="21"/>
  <c r="N334" i="21"/>
  <c r="M334" i="21"/>
  <c r="L330" i="21"/>
  <c r="K330" i="21"/>
  <c r="J330" i="21"/>
  <c r="N329" i="21"/>
  <c r="M329" i="21"/>
  <c r="N328" i="21"/>
  <c r="M328" i="21"/>
  <c r="N327" i="21"/>
  <c r="M327" i="21"/>
  <c r="N326" i="21"/>
  <c r="M326" i="21"/>
  <c r="N325" i="21"/>
  <c r="M325" i="21"/>
  <c r="N324" i="21"/>
  <c r="M324" i="21"/>
  <c r="N323" i="21"/>
  <c r="M323" i="21"/>
  <c r="N322" i="21"/>
  <c r="M322" i="21"/>
  <c r="N321" i="21"/>
  <c r="M321" i="21"/>
  <c r="L317" i="21"/>
  <c r="K317" i="21"/>
  <c r="J317" i="21"/>
  <c r="N316" i="21"/>
  <c r="M316" i="21"/>
  <c r="N315" i="21"/>
  <c r="M315" i="21"/>
  <c r="N314" i="21"/>
  <c r="M314" i="21"/>
  <c r="N313" i="21"/>
  <c r="M313" i="21"/>
  <c r="N312" i="21"/>
  <c r="M312" i="21"/>
  <c r="L309" i="21"/>
  <c r="K309" i="21"/>
  <c r="J309" i="21"/>
  <c r="N308" i="21"/>
  <c r="M308" i="21"/>
  <c r="N307" i="21"/>
  <c r="M307" i="21"/>
  <c r="N306" i="21"/>
  <c r="M306" i="21"/>
  <c r="N305" i="21"/>
  <c r="M305" i="21"/>
  <c r="N304" i="21"/>
  <c r="M304" i="21"/>
  <c r="L300" i="21"/>
  <c r="K300" i="21"/>
  <c r="J300" i="21"/>
  <c r="N299" i="21"/>
  <c r="M299" i="21"/>
  <c r="N298" i="21"/>
  <c r="M298" i="21"/>
  <c r="N297" i="21"/>
  <c r="M297" i="21"/>
  <c r="L294" i="21"/>
  <c r="K294" i="21"/>
  <c r="J294" i="21"/>
  <c r="N293" i="21"/>
  <c r="M293" i="21"/>
  <c r="N292" i="21"/>
  <c r="M292" i="21"/>
  <c r="N291" i="21"/>
  <c r="M291" i="21"/>
  <c r="N290" i="21"/>
  <c r="M290" i="21"/>
  <c r="N289" i="21"/>
  <c r="M289" i="21"/>
  <c r="N288" i="21"/>
  <c r="M288" i="21"/>
  <c r="N287" i="21"/>
  <c r="M287" i="21"/>
  <c r="N286" i="21"/>
  <c r="M286" i="21"/>
  <c r="N285" i="21"/>
  <c r="M285" i="21"/>
  <c r="N284" i="21"/>
  <c r="M284" i="21"/>
  <c r="L281" i="21"/>
  <c r="K281" i="21"/>
  <c r="J281" i="21"/>
  <c r="N280" i="21"/>
  <c r="M280" i="21"/>
  <c r="N279" i="21"/>
  <c r="M279" i="21"/>
  <c r="N278" i="21"/>
  <c r="M278" i="21"/>
  <c r="N277" i="21"/>
  <c r="M277" i="21"/>
  <c r="N276" i="21"/>
  <c r="M276" i="21"/>
  <c r="N275" i="21"/>
  <c r="M275" i="21"/>
  <c r="N274" i="21"/>
  <c r="M274" i="21"/>
  <c r="N273" i="21"/>
  <c r="M273" i="21"/>
  <c r="N268" i="21"/>
  <c r="M268" i="21"/>
  <c r="N267" i="21"/>
  <c r="M267" i="21"/>
  <c r="N266" i="21"/>
  <c r="M266" i="21"/>
  <c r="N265" i="21"/>
  <c r="M265" i="21"/>
  <c r="N264" i="21"/>
  <c r="M264" i="21"/>
  <c r="N263" i="21"/>
  <c r="M263" i="21"/>
  <c r="N262" i="21"/>
  <c r="M262" i="21"/>
  <c r="L257" i="21"/>
  <c r="K257" i="21"/>
  <c r="J257" i="21"/>
  <c r="N256" i="21"/>
  <c r="M256" i="21"/>
  <c r="N255" i="21"/>
  <c r="M255" i="21"/>
  <c r="L252" i="21"/>
  <c r="K252" i="21"/>
  <c r="J252" i="21"/>
  <c r="N251" i="21"/>
  <c r="M251" i="21"/>
  <c r="N250" i="21"/>
  <c r="M250" i="21"/>
  <c r="L247" i="21"/>
  <c r="K247" i="21"/>
  <c r="J247" i="21"/>
  <c r="N246" i="21"/>
  <c r="M246" i="21"/>
  <c r="N245" i="21"/>
  <c r="M245" i="21"/>
  <c r="L242" i="21"/>
  <c r="K242" i="21"/>
  <c r="J242" i="21"/>
  <c r="N241" i="21"/>
  <c r="M241" i="21"/>
  <c r="N240" i="21"/>
  <c r="M240" i="21"/>
  <c r="N239" i="21"/>
  <c r="M239" i="21"/>
  <c r="L235" i="21"/>
  <c r="K235" i="21"/>
  <c r="J235" i="21"/>
  <c r="N234" i="21"/>
  <c r="M234" i="21"/>
  <c r="N233" i="21"/>
  <c r="M233" i="21"/>
  <c r="N232" i="21"/>
  <c r="M232" i="21"/>
  <c r="N231" i="21"/>
  <c r="M231" i="21"/>
  <c r="N230" i="21"/>
  <c r="M230" i="21"/>
  <c r="N229" i="21"/>
  <c r="M229" i="21"/>
  <c r="N228" i="21"/>
  <c r="M228" i="21"/>
  <c r="N227" i="21"/>
  <c r="M227" i="21"/>
  <c r="N226" i="21"/>
  <c r="M226" i="21"/>
  <c r="N225" i="21"/>
  <c r="M225" i="21"/>
  <c r="N224" i="21"/>
  <c r="M224" i="21"/>
  <c r="N223" i="21"/>
  <c r="M223" i="21"/>
  <c r="N222" i="21"/>
  <c r="M222" i="21"/>
  <c r="N221" i="21"/>
  <c r="M221" i="21"/>
  <c r="N220" i="21"/>
  <c r="M220" i="21"/>
  <c r="N219" i="21"/>
  <c r="M219" i="21"/>
  <c r="N218" i="21"/>
  <c r="M218" i="21"/>
  <c r="N217" i="21"/>
  <c r="M217" i="21"/>
  <c r="L214" i="21"/>
  <c r="K214" i="21"/>
  <c r="J214" i="21"/>
  <c r="N213" i="21"/>
  <c r="M213" i="21"/>
  <c r="N212" i="21"/>
  <c r="M212" i="21"/>
  <c r="N211" i="21"/>
  <c r="M211" i="21"/>
  <c r="N210" i="21"/>
  <c r="M210" i="21"/>
  <c r="N209" i="21"/>
  <c r="M209" i="21"/>
  <c r="N208" i="21"/>
  <c r="M208" i="21"/>
  <c r="N207" i="21"/>
  <c r="M207" i="21"/>
  <c r="N206" i="21"/>
  <c r="M206" i="21"/>
  <c r="N205" i="21"/>
  <c r="M205" i="21"/>
  <c r="L202" i="21"/>
  <c r="K202" i="21"/>
  <c r="J202" i="21"/>
  <c r="N201" i="21"/>
  <c r="M201" i="21"/>
  <c r="N200" i="21"/>
  <c r="M200" i="21"/>
  <c r="N199" i="21"/>
  <c r="M199" i="21"/>
  <c r="N198" i="21"/>
  <c r="M198" i="21"/>
  <c r="N197" i="21"/>
  <c r="M197" i="21"/>
  <c r="N196" i="21"/>
  <c r="M196" i="21"/>
  <c r="N195" i="21"/>
  <c r="M195" i="21"/>
  <c r="N194" i="21"/>
  <c r="M194" i="21"/>
  <c r="N193" i="21"/>
  <c r="M193" i="21"/>
  <c r="L190" i="21"/>
  <c r="K190" i="21"/>
  <c r="J190" i="21"/>
  <c r="N189" i="21"/>
  <c r="M189" i="21"/>
  <c r="N188" i="21"/>
  <c r="M188" i="21"/>
  <c r="N187" i="21"/>
  <c r="M187" i="21"/>
  <c r="N186" i="21"/>
  <c r="M186" i="21"/>
  <c r="N185" i="21"/>
  <c r="M185" i="21"/>
  <c r="N184" i="21"/>
  <c r="M184" i="21"/>
  <c r="N183" i="21"/>
  <c r="M183" i="21"/>
  <c r="N182" i="21"/>
  <c r="M182" i="21"/>
  <c r="N181" i="21"/>
  <c r="M181" i="21"/>
  <c r="L178" i="21"/>
  <c r="K178" i="21"/>
  <c r="J178" i="21"/>
  <c r="N177" i="21"/>
  <c r="M177" i="21"/>
  <c r="N176" i="21"/>
  <c r="M176" i="21"/>
  <c r="N175" i="21"/>
  <c r="M175" i="21"/>
  <c r="N174" i="21"/>
  <c r="M174" i="21"/>
  <c r="N173" i="21"/>
  <c r="M173" i="21"/>
  <c r="N172" i="21"/>
  <c r="M172" i="21"/>
  <c r="N171" i="21"/>
  <c r="M171" i="21"/>
  <c r="N170" i="21"/>
  <c r="M170" i="21"/>
  <c r="N169" i="21"/>
  <c r="M169" i="21"/>
  <c r="L165" i="21"/>
  <c r="K165" i="21"/>
  <c r="J165" i="21"/>
  <c r="N164" i="21"/>
  <c r="M164" i="21"/>
  <c r="N163" i="21"/>
  <c r="M163" i="21"/>
  <c r="N162" i="21"/>
  <c r="M162" i="21"/>
  <c r="N161" i="21"/>
  <c r="M161" i="21"/>
  <c r="N160" i="21"/>
  <c r="M160" i="21"/>
  <c r="N159" i="21"/>
  <c r="M159" i="21"/>
  <c r="N158" i="21"/>
  <c r="M158" i="21"/>
  <c r="N157" i="21"/>
  <c r="M157" i="21"/>
  <c r="N156" i="21"/>
  <c r="M156" i="21"/>
  <c r="N153" i="21"/>
  <c r="M153" i="21"/>
  <c r="N152" i="21"/>
  <c r="M152" i="21"/>
  <c r="N151" i="21"/>
  <c r="M151" i="21"/>
  <c r="N150" i="21"/>
  <c r="M150" i="21"/>
  <c r="N149" i="21"/>
  <c r="M149" i="21"/>
  <c r="N148" i="21"/>
  <c r="M148" i="21"/>
  <c r="N147" i="21"/>
  <c r="M147" i="21"/>
  <c r="N146" i="21"/>
  <c r="M146" i="21"/>
  <c r="N145" i="21"/>
  <c r="M145" i="21"/>
  <c r="N144" i="21"/>
  <c r="M144" i="21"/>
  <c r="L140" i="21"/>
  <c r="K140" i="21"/>
  <c r="J140" i="21"/>
  <c r="N139" i="21"/>
  <c r="M139" i="21"/>
  <c r="N138" i="21"/>
  <c r="M138" i="21"/>
  <c r="N137" i="21"/>
  <c r="M137" i="21"/>
  <c r="L133" i="21"/>
  <c r="K133" i="21"/>
  <c r="J133" i="21"/>
  <c r="N131" i="21"/>
  <c r="M131" i="21"/>
  <c r="N130" i="21"/>
  <c r="M130" i="21"/>
  <c r="N129" i="21"/>
  <c r="M129" i="21"/>
  <c r="L126" i="21"/>
  <c r="K126" i="21"/>
  <c r="J126" i="21"/>
  <c r="N125" i="21"/>
  <c r="M125" i="21"/>
  <c r="N124" i="21"/>
  <c r="M124" i="21"/>
  <c r="L121" i="21"/>
  <c r="K121" i="21"/>
  <c r="J121" i="21"/>
  <c r="N119" i="21"/>
  <c r="M119" i="21"/>
  <c r="N118" i="21"/>
  <c r="M118" i="21"/>
  <c r="N117" i="21"/>
  <c r="M117" i="21"/>
  <c r="L114" i="21"/>
  <c r="K114" i="21"/>
  <c r="J114" i="21"/>
  <c r="N112" i="21"/>
  <c r="M112" i="21"/>
  <c r="N111" i="21"/>
  <c r="M111" i="21"/>
  <c r="N108" i="21"/>
  <c r="M108" i="21"/>
  <c r="N105" i="21"/>
  <c r="M105" i="21"/>
  <c r="L103" i="21"/>
  <c r="K103" i="21"/>
  <c r="J103" i="21"/>
  <c r="N101" i="21"/>
  <c r="M101" i="21"/>
  <c r="N100" i="21"/>
  <c r="M100" i="21"/>
  <c r="N94" i="21"/>
  <c r="M94" i="21"/>
  <c r="L90" i="21"/>
  <c r="K90" i="21"/>
  <c r="J90" i="21"/>
  <c r="N88" i="21"/>
  <c r="M88" i="21"/>
  <c r="N87" i="21"/>
  <c r="M87" i="21"/>
  <c r="N86" i="21"/>
  <c r="M86" i="21"/>
  <c r="N85" i="21"/>
  <c r="M85" i="21"/>
  <c r="L81" i="21"/>
  <c r="K81" i="21"/>
  <c r="J81" i="21"/>
  <c r="N80" i="21"/>
  <c r="M80" i="21"/>
  <c r="N79" i="21"/>
  <c r="M79" i="21"/>
  <c r="N78" i="21"/>
  <c r="M78" i="21"/>
  <c r="N77" i="21"/>
  <c r="M77" i="21"/>
  <c r="N76" i="21"/>
  <c r="M76" i="21"/>
  <c r="N75" i="21"/>
  <c r="M75" i="21"/>
  <c r="N74" i="21"/>
  <c r="M74" i="21"/>
  <c r="N73" i="21"/>
  <c r="M73" i="21"/>
  <c r="L70" i="21"/>
  <c r="K70" i="21"/>
  <c r="J70" i="21"/>
  <c r="N69" i="21"/>
  <c r="M69" i="21"/>
  <c r="N68" i="21"/>
  <c r="M68" i="21"/>
  <c r="N67" i="21"/>
  <c r="M67" i="21"/>
  <c r="N66" i="21"/>
  <c r="M66" i="21"/>
  <c r="L63" i="21"/>
  <c r="K63" i="21"/>
  <c r="J63" i="21"/>
  <c r="N62" i="21"/>
  <c r="M62" i="21"/>
  <c r="N61" i="21"/>
  <c r="M61" i="21"/>
  <c r="N60" i="21"/>
  <c r="M60" i="21"/>
  <c r="N59" i="21"/>
  <c r="M59" i="21"/>
  <c r="N58" i="21"/>
  <c r="M58" i="21"/>
  <c r="N57" i="21"/>
  <c r="M57" i="21"/>
  <c r="N56" i="21"/>
  <c r="M56" i="21"/>
  <c r="N55" i="21"/>
  <c r="M55" i="21"/>
  <c r="N54" i="21"/>
  <c r="M54" i="21"/>
  <c r="N53" i="21"/>
  <c r="M53" i="21"/>
  <c r="N52" i="21"/>
  <c r="M52" i="21"/>
  <c r="N51" i="21"/>
  <c r="M51" i="21"/>
  <c r="N50" i="21"/>
  <c r="M50" i="21"/>
  <c r="N47" i="21"/>
  <c r="M47" i="21"/>
  <c r="N46" i="21"/>
  <c r="M46" i="21"/>
  <c r="N45" i="21"/>
  <c r="M45" i="21"/>
  <c r="N44" i="21"/>
  <c r="M44" i="21"/>
  <c r="N43" i="21"/>
  <c r="M43" i="21"/>
  <c r="N42" i="21"/>
  <c r="M42" i="21"/>
  <c r="N41" i="21"/>
  <c r="M41" i="21"/>
  <c r="N40" i="21"/>
  <c r="M40" i="21"/>
  <c r="N39" i="21"/>
  <c r="M39" i="21"/>
  <c r="N38" i="21"/>
  <c r="M38" i="21"/>
  <c r="N37" i="21"/>
  <c r="M37" i="21"/>
  <c r="N36" i="21"/>
  <c r="M36" i="21"/>
  <c r="N35" i="21"/>
  <c r="M35" i="21"/>
  <c r="N34" i="21"/>
  <c r="M34" i="21"/>
  <c r="N33" i="21"/>
  <c r="M33" i="21"/>
  <c r="N32" i="21"/>
  <c r="M32" i="21"/>
  <c r="N31" i="21"/>
  <c r="M31" i="21"/>
  <c r="N30" i="21"/>
  <c r="M30" i="21"/>
  <c r="N29" i="21"/>
  <c r="M29" i="21"/>
  <c r="N28" i="21"/>
  <c r="M28" i="21"/>
  <c r="N27" i="21"/>
  <c r="M27" i="21"/>
  <c r="N26" i="21"/>
  <c r="M26" i="21"/>
  <c r="N25" i="21"/>
  <c r="M25" i="21"/>
  <c r="N24" i="21"/>
  <c r="M24" i="21"/>
  <c r="N23" i="21"/>
  <c r="M23" i="21"/>
  <c r="N22" i="21"/>
  <c r="M22" i="21"/>
  <c r="N21" i="21"/>
  <c r="M21" i="21"/>
  <c r="N20" i="21"/>
  <c r="M20" i="21"/>
  <c r="N19" i="21"/>
  <c r="M19" i="21"/>
  <c r="N18" i="21"/>
  <c r="M18" i="21"/>
  <c r="N17" i="21"/>
  <c r="M17" i="21"/>
  <c r="N16" i="21"/>
  <c r="M16" i="21"/>
  <c r="N15" i="21"/>
  <c r="M15" i="21"/>
  <c r="N14" i="21"/>
  <c r="M14" i="21"/>
  <c r="N13" i="21"/>
  <c r="M13" i="21"/>
  <c r="N12" i="21"/>
  <c r="M12" i="21"/>
  <c r="N11" i="21"/>
  <c r="M11" i="21"/>
  <c r="N10" i="21"/>
  <c r="M10" i="21"/>
  <c r="N9" i="21"/>
  <c r="M9" i="21"/>
  <c r="N8" i="21"/>
  <c r="M8" i="21"/>
  <c r="N7" i="21"/>
  <c r="M7" i="21"/>
  <c r="N6" i="21"/>
  <c r="M6" i="21"/>
  <c r="N4" i="21"/>
  <c r="M4" i="21"/>
  <c r="N3" i="21"/>
  <c r="M3" i="21"/>
  <c r="M500" i="21" l="1"/>
  <c r="M515" i="21"/>
  <c r="N522" i="21"/>
  <c r="M341" i="21"/>
  <c r="M359" i="21"/>
  <c r="N371" i="21"/>
  <c r="N247" i="21"/>
  <c r="N70" i="21"/>
  <c r="N114" i="21"/>
  <c r="N178" i="21"/>
  <c r="M190" i="21"/>
  <c r="M281" i="21"/>
  <c r="M300" i="21"/>
  <c r="M429" i="21"/>
  <c r="M450" i="21"/>
  <c r="N103" i="21"/>
  <c r="M114" i="21"/>
  <c r="N121" i="21"/>
  <c r="N133" i="21"/>
  <c r="M140" i="21"/>
  <c r="M257" i="21"/>
  <c r="K269" i="21"/>
  <c r="M371" i="21"/>
  <c r="M508" i="21"/>
  <c r="M522" i="21"/>
  <c r="N341" i="21"/>
  <c r="N534" i="21"/>
  <c r="M178" i="21"/>
  <c r="N190" i="21"/>
  <c r="N269" i="21"/>
  <c r="N281" i="21"/>
  <c r="M121" i="21"/>
  <c r="M103" i="21"/>
  <c r="N202" i="21"/>
  <c r="M214" i="21"/>
  <c r="M242" i="21"/>
  <c r="M252" i="21"/>
  <c r="N309" i="21"/>
  <c r="M317" i="21"/>
  <c r="N359" i="21"/>
  <c r="N407" i="21"/>
  <c r="M414" i="21"/>
  <c r="M443" i="21"/>
  <c r="N450" i="21"/>
  <c r="M494" i="21"/>
  <c r="N500" i="21"/>
  <c r="N63" i="21"/>
  <c r="M70" i="21"/>
  <c r="N81" i="21"/>
  <c r="M90" i="21"/>
  <c r="M126" i="21"/>
  <c r="N214" i="21"/>
  <c r="M235" i="21"/>
  <c r="N242" i="21"/>
  <c r="M247" i="21"/>
  <c r="N252" i="21"/>
  <c r="M294" i="21"/>
  <c r="N393" i="21"/>
  <c r="N414" i="21"/>
  <c r="N443" i="21"/>
  <c r="N467" i="21"/>
  <c r="M476" i="21"/>
  <c r="N494" i="21"/>
  <c r="M534" i="21"/>
  <c r="G566" i="21"/>
  <c r="H566" i="21" s="1"/>
  <c r="J567" i="21"/>
  <c r="K567" i="21" s="1"/>
  <c r="N90" i="21"/>
  <c r="N126" i="21"/>
  <c r="N140" i="21"/>
  <c r="N235" i="21"/>
  <c r="G565" i="21"/>
  <c r="H565" i="21" s="1"/>
  <c r="M165" i="21"/>
  <c r="M63" i="21"/>
  <c r="L269" i="21"/>
  <c r="M81" i="21"/>
  <c r="J269" i="21"/>
  <c r="M133" i="21"/>
  <c r="N165" i="21"/>
  <c r="M202" i="21"/>
  <c r="N257" i="21"/>
  <c r="N300" i="21"/>
  <c r="N317" i="21"/>
  <c r="M330" i="21"/>
  <c r="N352" i="21"/>
  <c r="N379" i="21"/>
  <c r="M467" i="21"/>
  <c r="N515" i="21"/>
  <c r="G567" i="21"/>
  <c r="H567" i="21" s="1"/>
  <c r="M269" i="21"/>
  <c r="N294" i="21"/>
  <c r="M309" i="21"/>
  <c r="N330" i="21"/>
  <c r="M352" i="21"/>
  <c r="M393" i="21"/>
  <c r="M407" i="21"/>
  <c r="N429" i="21"/>
  <c r="N476" i="21"/>
  <c r="N508" i="21"/>
  <c r="I569" i="21"/>
  <c r="G563" i="21"/>
  <c r="H563" i="21" s="1"/>
  <c r="J563" i="21"/>
  <c r="K563" i="21" s="1"/>
  <c r="J566" i="21"/>
  <c r="K566" i="21" s="1"/>
  <c r="E569" i="21"/>
  <c r="J565" i="21"/>
  <c r="K565" i="21" s="1"/>
  <c r="H569" i="21" l="1"/>
  <c r="K569" i="21"/>
</calcChain>
</file>

<file path=xl/comments1.xml><?xml version="1.0" encoding="utf-8"?>
<comments xmlns="http://schemas.openxmlformats.org/spreadsheetml/2006/main">
  <authors>
    <author>tc={8A029188-5721-421A-9C58-683A6BE8132C}</author>
  </authors>
  <commentList>
    <comment ref="A459"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Incorporate feature for any additional lease entered or any closure of lease prior to maturity</t>
        </r>
      </text>
    </comment>
  </commentList>
</comments>
</file>

<file path=xl/sharedStrings.xml><?xml version="1.0" encoding="utf-8"?>
<sst xmlns="http://schemas.openxmlformats.org/spreadsheetml/2006/main" count="2189" uniqueCount="471">
  <si>
    <t>Continuing operations</t>
  </si>
  <si>
    <t>Discontinued operations</t>
  </si>
  <si>
    <t>Depreciation and amortisation expense</t>
  </si>
  <si>
    <t>Impairment of goodwill and other non-current assets</t>
  </si>
  <si>
    <t>Non-cash employee share-based payments</t>
  </si>
  <si>
    <t>Gain on disposal of property, plant and equipment</t>
  </si>
  <si>
    <t>Gain on sale of subsidiary</t>
  </si>
  <si>
    <t>Gain on liquidation of subsidiary</t>
  </si>
  <si>
    <t>Amortisation of government grants</t>
  </si>
  <si>
    <t>Gain on sale of investments</t>
  </si>
  <si>
    <t>Fair value adjustment to derivatives not designated as hedges</t>
  </si>
  <si>
    <t>Unwinding of discount on security deposits</t>
  </si>
  <si>
    <t>Changes in fair value of contingent consideration</t>
  </si>
  <si>
    <t>Dividend income classified as investing cash flows</t>
  </si>
  <si>
    <t>Interest income classified as investing cash flows</t>
  </si>
  <si>
    <t>Finance costs</t>
  </si>
  <si>
    <t>Issue of Shares under Employee Stock Option Plan Scheme</t>
  </si>
  <si>
    <t>Proceeds from cash credit facility</t>
  </si>
  <si>
    <t>1)</t>
  </si>
  <si>
    <t>Liabilities, Income and Equity balances to be shown as negative amounts</t>
  </si>
  <si>
    <t>2)</t>
  </si>
  <si>
    <t>Assets and expenses to be shown as positive amounts</t>
  </si>
  <si>
    <t>Item</t>
  </si>
  <si>
    <t>Whether traceable?</t>
  </si>
  <si>
    <t>PL/ BS item</t>
  </si>
  <si>
    <t>Where can the items be traced</t>
  </si>
  <si>
    <t>PL</t>
  </si>
  <si>
    <t>Notes to FS</t>
  </si>
  <si>
    <t>BS</t>
  </si>
  <si>
    <t>Inventory</t>
  </si>
  <si>
    <t>Trade Payables</t>
  </si>
  <si>
    <t>Other</t>
  </si>
  <si>
    <t>Other Financial Assets- Non Current</t>
  </si>
  <si>
    <t>Less: interest receivable considered separately</t>
  </si>
  <si>
    <t>Other Financial Assets- Current</t>
  </si>
  <si>
    <t>Other bank balances</t>
  </si>
  <si>
    <t>Contract assets</t>
  </si>
  <si>
    <t>Other Non--Current Assets</t>
  </si>
  <si>
    <t xml:space="preserve">Other Current Assets </t>
  </si>
  <si>
    <t>Provisions</t>
  </si>
  <si>
    <t>Other financial liabilities</t>
  </si>
  <si>
    <t>Contract liabilities</t>
  </si>
  <si>
    <t>Income tax paid during the year</t>
  </si>
  <si>
    <t>Other liabilities</t>
  </si>
  <si>
    <t>Property plant and equipment</t>
  </si>
  <si>
    <t>Tangible assets</t>
  </si>
  <si>
    <t>Intangible assets</t>
  </si>
  <si>
    <t>Investment in fixed deposits</t>
  </si>
  <si>
    <t>Inter Corporate Deposit</t>
  </si>
  <si>
    <t>Investment in Mutual Funds</t>
  </si>
  <si>
    <t>Government grants</t>
  </si>
  <si>
    <t>Equity share capital</t>
  </si>
  <si>
    <t>Share application money received during the year</t>
  </si>
  <si>
    <t xml:space="preserve">Principal elements of lease payments </t>
  </si>
  <si>
    <t>Interest paid during the year</t>
  </si>
  <si>
    <t>Dividend paid during the year</t>
  </si>
  <si>
    <t xml:space="preserve">Business Combination </t>
  </si>
  <si>
    <t>3)</t>
  </si>
  <si>
    <t xml:space="preserve">If there is any item displaying (Less: XXXXXXX), then in that case the sign should be reversed. </t>
  </si>
  <si>
    <t>Example</t>
  </si>
  <si>
    <t>Other Financial Assets- Current as per BS</t>
  </si>
  <si>
    <t>XXXX</t>
  </si>
  <si>
    <t>(XXXX)</t>
  </si>
  <si>
    <t>Instructions</t>
  </si>
  <si>
    <t>Whether sign need to be changed</t>
  </si>
  <si>
    <t>Loss on disposal of property, plant and equipment</t>
  </si>
  <si>
    <t>Loss on sale of subsidiary</t>
  </si>
  <si>
    <t>Loss on liquidation of subsidiary</t>
  </si>
  <si>
    <t>Loss on sale of investments</t>
  </si>
  <si>
    <t>Net exchange gain</t>
  </si>
  <si>
    <t>Net exchange loss</t>
  </si>
  <si>
    <t>Changes in fair value of financial assets at fair value through profit or loss - Loss</t>
  </si>
  <si>
    <t>Changes in fair value of financial assets at fair value through profit or loss - Gain</t>
  </si>
  <si>
    <t>Net gain on account of prepayment of loan by related parties classified as investing cash flow</t>
  </si>
  <si>
    <t>Employee benefit obligations</t>
  </si>
  <si>
    <t>Gain on disposal of intangible assets</t>
  </si>
  <si>
    <t>Loss on disposal of intangible assets</t>
  </si>
  <si>
    <t>Gain on sale of joint arrangements</t>
  </si>
  <si>
    <t>Loss on sale of joint arrangements</t>
  </si>
  <si>
    <t>Gain on sale of associates</t>
  </si>
  <si>
    <t>Loss on sale of associates</t>
  </si>
  <si>
    <t>Interest income accreted on financial assets measured at amortised cost</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</si>
  <si>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</si>
  <si>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</si>
  <si>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</si>
  <si>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</si>
  <si>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</si>
  <si>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</si>
  <si>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</si>
  <si>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</si>
  <si>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Disposal of subsidiary</t>
  </si>
  <si>
    <t>Investment in joint ventures</t>
  </si>
  <si>
    <t xml:space="preserve">Investment in associates </t>
  </si>
  <si>
    <t>Proceeds from sale of investment in associates</t>
  </si>
  <si>
    <t>Proceeds from sale of investment in joint ventures</t>
  </si>
  <si>
    <t>Repayment of preference shares</t>
  </si>
  <si>
    <t>Proceeds from issue of debentures</t>
  </si>
  <si>
    <t>Repayment of debentures</t>
  </si>
  <si>
    <t>Repayment of external commercial borrowings</t>
  </si>
  <si>
    <t>Proceeds from issue of external commercial borrowings</t>
  </si>
  <si>
    <t>Payments of cash credit facility</t>
  </si>
  <si>
    <t>Proceeds from borrowings (other than above)</t>
  </si>
  <si>
    <t>Repayment of borrowings (other than above)</t>
  </si>
  <si>
    <t>Proceeds from bank overdraft</t>
  </si>
  <si>
    <t>Repayment of bank overdraft</t>
  </si>
  <si>
    <t>Guidance</t>
  </si>
  <si>
    <t>Insrance claim received during the year</t>
  </si>
  <si>
    <t>Proceeds from insurance claims during the year</t>
  </si>
  <si>
    <t>Investment in preference shares</t>
  </si>
  <si>
    <t>Investment in equity shares</t>
  </si>
  <si>
    <t>Investment in debentures</t>
  </si>
  <si>
    <t>Investment in bonds</t>
  </si>
  <si>
    <t>Trade receivables</t>
  </si>
  <si>
    <t>Inventories</t>
  </si>
  <si>
    <t>Other financial assets</t>
  </si>
  <si>
    <t>Other non-current assets</t>
  </si>
  <si>
    <t>Other current assets</t>
  </si>
  <si>
    <t>Trade payables</t>
  </si>
  <si>
    <t>Other current liabilities</t>
  </si>
  <si>
    <t>Income tax</t>
  </si>
  <si>
    <t>Acquisition of subsidiary</t>
  </si>
  <si>
    <t>Provision for Investment and Doubtful Loans and other financial assets</t>
  </si>
  <si>
    <t>Other investments</t>
  </si>
  <si>
    <t>Sale of investment in associates</t>
  </si>
  <si>
    <t>Sale of investment in joint ventures</t>
  </si>
  <si>
    <t>Trade Receivables</t>
  </si>
  <si>
    <t>Issue of equity shares</t>
  </si>
  <si>
    <t>Proceeds from issue of equity shares</t>
  </si>
  <si>
    <t>Proceeds from issue of preference shares</t>
  </si>
  <si>
    <t>Issue of preference shares</t>
  </si>
  <si>
    <t>Issue of debentures</t>
  </si>
  <si>
    <t>Issue of external commercial borrowings</t>
  </si>
  <si>
    <t>Cash credit facility</t>
  </si>
  <si>
    <t>Lease payments during the year</t>
  </si>
  <si>
    <t>Investment in subsidiary</t>
  </si>
  <si>
    <t>Unrealised foreign exchange gain</t>
  </si>
  <si>
    <t>Unrealised foreign exchange loss</t>
  </si>
  <si>
    <t>Id</t>
  </si>
  <si>
    <t>Line-Item</t>
  </si>
  <si>
    <t>Line-item synonym-id</t>
  </si>
  <si>
    <t>Equity</t>
  </si>
  <si>
    <t>Reserves and surplus</t>
  </si>
  <si>
    <t>Non-Current Liabilities</t>
  </si>
  <si>
    <t>Deferred tax liability</t>
  </si>
  <si>
    <t>Borrowings</t>
  </si>
  <si>
    <t>Lease Liabilities</t>
  </si>
  <si>
    <t>Other long term liabilities</t>
  </si>
  <si>
    <t>Current Liabilities</t>
  </si>
  <si>
    <t>Short term borrowings</t>
  </si>
  <si>
    <t>Current tax liabilities</t>
  </si>
  <si>
    <t>Liabilities directly associated with assets classified as held for sale</t>
  </si>
  <si>
    <t>Total - Equity and Liabilities</t>
  </si>
  <si>
    <t>Property, plant &amp; equipment</t>
  </si>
  <si>
    <t>Capital work-in-progress</t>
  </si>
  <si>
    <t>Goodwill</t>
  </si>
  <si>
    <t>Investments</t>
  </si>
  <si>
    <t>Right-of-use assets</t>
  </si>
  <si>
    <t>Other intangible assets</t>
  </si>
  <si>
    <t>Non-current tax assets (net)</t>
  </si>
  <si>
    <t>Current Assets</t>
  </si>
  <si>
    <t>Cash and bank balance</t>
  </si>
  <si>
    <t>Loans</t>
  </si>
  <si>
    <t>Current tax assets (net)</t>
  </si>
  <si>
    <t>Assets classified as held for sale</t>
  </si>
  <si>
    <t>Total - Assets</t>
  </si>
  <si>
    <t>Net Sales</t>
  </si>
  <si>
    <t>Total Sales</t>
  </si>
  <si>
    <t>Other opearating revenue</t>
  </si>
  <si>
    <t>Total Income</t>
  </si>
  <si>
    <t>Cost of Revenue</t>
  </si>
  <si>
    <t>Employess Benefit Expenses</t>
  </si>
  <si>
    <t>Other Expenses</t>
  </si>
  <si>
    <t>Total Operating Expenses</t>
  </si>
  <si>
    <t>EBITDA</t>
  </si>
  <si>
    <t>Depreciation and amortisation</t>
  </si>
  <si>
    <t>EBIT</t>
  </si>
  <si>
    <t>Other income (expenses)</t>
  </si>
  <si>
    <t>Finance cost</t>
  </si>
  <si>
    <t>Share of profit/loss of joint venture</t>
  </si>
  <si>
    <t>Exceptional Items</t>
  </si>
  <si>
    <t>Profit before tax</t>
  </si>
  <si>
    <t>Income Tax</t>
  </si>
  <si>
    <t>Net Income</t>
  </si>
  <si>
    <t>Other comprehensive income</t>
  </si>
  <si>
    <t>Total Comprehensive income</t>
  </si>
  <si>
    <t>CFS Section</t>
  </si>
  <si>
    <t>Notes For Financial statement (BS/PL)</t>
  </si>
  <si>
    <t>Tag</t>
  </si>
  <si>
    <t>Does difference should be calculaed</t>
  </si>
  <si>
    <t>Group Calculation</t>
  </si>
  <si>
    <t>Member Property</t>
  </si>
  <si>
    <t>Indent</t>
  </si>
  <si>
    <t>Profit before income tax from</t>
  </si>
  <si>
    <t>sum-7-9</t>
  </si>
  <si>
    <t>Property plant and equipment acquired as part of business combination as on date of acquisition</t>
  </si>
  <si>
    <t>Client Backup Data</t>
  </si>
  <si>
    <t>group-8</t>
  </si>
  <si>
    <t>Yes</t>
  </si>
  <si>
    <t>No</t>
  </si>
  <si>
    <t>Total Revenue</t>
  </si>
  <si>
    <t>31/03/2020
(A)</t>
  </si>
  <si>
    <t>31/03/2019
(B)</t>
  </si>
  <si>
    <t>31/03/2018
('C)</t>
  </si>
  <si>
    <t>Difference
(A) and (B)</t>
  </si>
  <si>
    <t>Difference
(B) and ('C)</t>
  </si>
  <si>
    <t>Profit/ (loss) before income tax from</t>
  </si>
  <si>
    <t>P&amp;L</t>
  </si>
  <si>
    <t>Provision for obsolescence of capital work in progress</t>
  </si>
  <si>
    <t xml:space="preserve">Property, plant and equipment written off </t>
  </si>
  <si>
    <t>Add: Property plant and equipment acquired as part of business combination as on date of acquisition</t>
  </si>
  <si>
    <t>Client backup data</t>
  </si>
  <si>
    <t>Less: Property plant and equipment disposed as part of business combination as on date of acquisition</t>
  </si>
  <si>
    <t>Depreciation for the year in P&amp;L</t>
  </si>
  <si>
    <t>Add: Capital advances considered in Purchase of Assets</t>
  </si>
  <si>
    <t>Add: Capital Creditors</t>
  </si>
  <si>
    <t>Add: Capital work in progress</t>
  </si>
  <si>
    <t>Less: Finance cost capitalised</t>
  </si>
  <si>
    <t>Add: Provision for obsolescence of capital work in progress</t>
  </si>
  <si>
    <t>Property plant and equipment written off</t>
  </si>
  <si>
    <t>Add: Proceeds from sale of property, plant and equipments</t>
  </si>
  <si>
    <t>Others</t>
  </si>
  <si>
    <t>Disposal of Property plant and Equipment</t>
  </si>
  <si>
    <t>Disposal of Gross block during the year</t>
  </si>
  <si>
    <t>Accumulated dep pertaining to assets disposed</t>
  </si>
  <si>
    <t>Intangible assets under development</t>
  </si>
  <si>
    <t>Add: Intangible assets acquired as part of business combination as on date of acquisition</t>
  </si>
  <si>
    <t>Less: Intangible assets disposed as part of business combination as on date of acquisition</t>
  </si>
  <si>
    <t>Amortisation for the year in P&amp;L</t>
  </si>
  <si>
    <t>Add: Proceeds from sale of intangible assets</t>
  </si>
  <si>
    <t>Disposal of intangible assets</t>
  </si>
  <si>
    <t>Accumulated amortisation pertaining to assets disposed</t>
  </si>
  <si>
    <t>Cash paid for acquisition of ROU asset</t>
  </si>
  <si>
    <t>Balance as per Balance Sheet</t>
  </si>
  <si>
    <t>Client data/ Notes to FS</t>
  </si>
  <si>
    <t>Book value of investment in associates subsidiaries during the year</t>
  </si>
  <si>
    <t>Contingent consideration</t>
  </si>
  <si>
    <t>Payment of contingent consideration for business acquired</t>
  </si>
  <si>
    <t>Cash consideration received on disposal of subsidiary</t>
  </si>
  <si>
    <t>Book value of investment in associates disposed during the year</t>
  </si>
  <si>
    <t>Book value of investment in joint ventures disposed during the year</t>
  </si>
  <si>
    <t>Gain on sale of joint ventures</t>
  </si>
  <si>
    <t>Loss on sale of joint ventures</t>
  </si>
  <si>
    <t>Add: Investment in FD acquired as part of business combination as on date of acquisition</t>
  </si>
  <si>
    <t>Less: Investment in FD disposed as part of business combination as on date of acquisition</t>
  </si>
  <si>
    <t>Loan given to subsidiary during the year</t>
  </si>
  <si>
    <t>Loan given to employees and other related parties during the year</t>
  </si>
  <si>
    <t>Loans given joint arrangements</t>
  </si>
  <si>
    <t>Loans given to associates</t>
  </si>
  <si>
    <t>Loans given to third parties</t>
  </si>
  <si>
    <t>Loan received back from Subsidiary during the year</t>
  </si>
  <si>
    <t>Loan received back from employees and other related parties during the year</t>
  </si>
  <si>
    <t>Repayment of loans by joint arrangements</t>
  </si>
  <si>
    <t>Repayment of loans by associates</t>
  </si>
  <si>
    <t>Repayment of loans by third parties</t>
  </si>
  <si>
    <t>Balance as per Balance Sheet - Current</t>
  </si>
  <si>
    <t>Balance as per Balance Sheet - non current</t>
  </si>
  <si>
    <t>Add: Investment in Mutual funds acquired as part of business combination as on date of acquisition</t>
  </si>
  <si>
    <t>Less: Investment in Mutual funds disposed as part of business combination as on date of acquisition</t>
  </si>
  <si>
    <t>Purchase of mutual funds during the year</t>
  </si>
  <si>
    <t>Less: Fair value gain on financial instruments at fair value through profit or loss</t>
  </si>
  <si>
    <t>Add: Fair value loss on financial instruments at fair value through profit or loss</t>
  </si>
  <si>
    <t>Add: Profit on sale of mutual funds</t>
  </si>
  <si>
    <t>Less: Loss on sale of mutual funds</t>
  </si>
  <si>
    <t>Receipt from sale of mutual funds</t>
  </si>
  <si>
    <t>Add: Investment in preference shares acquired as part of business combination as on date of acquisition</t>
  </si>
  <si>
    <t>Less: Investment in preference shares disposed as part of business combination as on date of acquisition</t>
  </si>
  <si>
    <t>Purchase of preference shares during the year</t>
  </si>
  <si>
    <t>Add: Profit on sale of preference shares</t>
  </si>
  <si>
    <t>Less: Loss on sale of preference shares</t>
  </si>
  <si>
    <t>Receipt from sale of preference shares</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</si>
  <si>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</si>
  <si>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</si>
  <si>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</si>
  <si>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</si>
  <si>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</si>
  <si>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Receipt from sale of equity shares</t>
  </si>
  <si>
    <t>Add: Investment in debentures acquired as part of business combination as on date of acquisition</t>
  </si>
  <si>
    <t>Less: Investment in debentures disposed as part of business combination as on date of acquisition</t>
  </si>
  <si>
    <t>Purchase of debentures during the year</t>
  </si>
  <si>
    <t>Add: Profit on sale of debetures</t>
  </si>
  <si>
    <t>Less: Loss on sale of debentures</t>
  </si>
  <si>
    <t>Receipt from sale of debentures</t>
  </si>
  <si>
    <t>Add: Investment in bonds acquired as part of business combination as on date of acquisition</t>
  </si>
  <si>
    <t>Less: Investment in bonds disposed as part of business combination as on date of acquisition</t>
  </si>
  <si>
    <t>Purchase of bonds during the year</t>
  </si>
  <si>
    <t>Add: Profit on sale of bonds</t>
  </si>
  <si>
    <t>Less: Loss on sale of bonds</t>
  </si>
  <si>
    <t>Receipt from sale of bonds</t>
  </si>
  <si>
    <t>Total investments as per Balance Sheet</t>
  </si>
  <si>
    <t>Add: Non current investments acquired as part of business combination as on date of acquisition</t>
  </si>
  <si>
    <t>Less: Non current investments disposed as part of business combination as on date of acquisition</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</si>
  <si>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</si>
  <si>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</si>
  <si>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</si>
  <si>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</si>
  <si>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</si>
  <si>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</si>
  <si>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</si>
  <si>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</si>
  <si>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Less:-Fair Value gain on investment</t>
  </si>
  <si>
    <t>Add:-Fair Value loss on investment</t>
  </si>
  <si>
    <t xml:space="preserve">Add:-Provision for diminution in value of investment in write back </t>
  </si>
  <si>
    <t>Add:- Exceptional Gain on Acquisition</t>
  </si>
  <si>
    <t xml:space="preserve">Less:-Provision for diminution in value of investment </t>
  </si>
  <si>
    <t>Add: Profit on sale of other investment</t>
  </si>
  <si>
    <t>Less: Loss on sale of other investment</t>
  </si>
  <si>
    <t>Interest Received</t>
  </si>
  <si>
    <t>Balance as per Balance Sheet-Current</t>
  </si>
  <si>
    <t>Balance as per Balance Sheet-non current</t>
  </si>
  <si>
    <t>Add: Interest Income</t>
  </si>
  <si>
    <t>Dividends from joint ventures and associates</t>
  </si>
  <si>
    <t>Dividend receivable balance as per Balance Sheet-Current (for Joint ventures and associates)</t>
  </si>
  <si>
    <t>Add: Dividend declared</t>
  </si>
  <si>
    <t>Dividends from subsidiaries</t>
  </si>
  <si>
    <t>Dividend receivable balance as per Balance Sheet-Current (for subsidiaries)</t>
  </si>
  <si>
    <t>Dividends - others</t>
  </si>
  <si>
    <t>Dividend receivable balance as per Balance Sheet-Current (for others)</t>
  </si>
  <si>
    <t>Add: Trade receivables acquired as part of business combination as on date of acquisition</t>
  </si>
  <si>
    <t>Less: Trade receivables disposed as part of business combination as on date of acquisition</t>
  </si>
  <si>
    <t>Add: Provision for Doubtful Debts</t>
  </si>
  <si>
    <t>Less: Foreign exchange Fluctuation gain</t>
  </si>
  <si>
    <t>Trial balance</t>
  </si>
  <si>
    <t xml:space="preserve">Add: Foreign exchange Fluctuation loss </t>
  </si>
  <si>
    <t>Add: Bad Debts written off</t>
  </si>
  <si>
    <t>Add: Other non current financial assets acquired as part of business combination as on date of acquisition</t>
  </si>
  <si>
    <t>Less: Other non current financial assets disposed as part of business combination as on date of acquisition</t>
  </si>
  <si>
    <t>Less: Other bank balances considered in investing activities</t>
  </si>
  <si>
    <t>Less: Inter Corporate Deposits</t>
  </si>
  <si>
    <t>Add: Bad advances/ receivable written off</t>
  </si>
  <si>
    <t>Add: Other current financial assets acquired as part of business combination as on date of acquisition</t>
  </si>
  <si>
    <t>Less: Other current financial assets disposed as part of business combination as on date of acquisition</t>
  </si>
  <si>
    <t>Less: Inter Corporate Deposits considered separately</t>
  </si>
  <si>
    <t>Less: Share application money given considered in investing activities</t>
  </si>
  <si>
    <t>Add: Provision for unbilled revenue/Unbilled Revenue Written off</t>
  </si>
  <si>
    <t>Add: Unwinding of discount on security deposits</t>
  </si>
  <si>
    <t>Add:-Mark to market gain on derivatives</t>
  </si>
  <si>
    <t>Less:-Mark to market loss on derivatives</t>
  </si>
  <si>
    <t>Dividends Accounts</t>
  </si>
  <si>
    <t>Bank deposits: With original maturity of more than 3 months and upto 12 months</t>
  </si>
  <si>
    <t>Bank deposits: With original maturity of more than 12 months</t>
  </si>
  <si>
    <t>Add: Contract assets acquired as part of business combination as on date of acquisition</t>
  </si>
  <si>
    <t>Less: Contract assets disposed as part of business combination as on date of acquisition</t>
  </si>
  <si>
    <t>Add: Provision for unbilled revenue</t>
  </si>
  <si>
    <t xml:space="preserve">Less: Foreign exchange Fluctuation gain/(loss) </t>
  </si>
  <si>
    <t>Add: Inventory acquired as part of business combination as on date of acquisition</t>
  </si>
  <si>
    <t>Less: Inventory disposed as part of business combination as on date of acquisition</t>
  </si>
  <si>
    <t>Add: Write off / Scrap Obsolete/ damaged Inventory</t>
  </si>
  <si>
    <t>Add: Provision for Obsolete/ damaged Inventory (Current Year Expense)</t>
  </si>
  <si>
    <t>Add: Other non current assets acquired as part of business combination as on date of acquisition</t>
  </si>
  <si>
    <t>Less: Other non current assets disposed as part of business combination as on date of acquisition</t>
  </si>
  <si>
    <t>Less: Considered in Tax Paid below</t>
  </si>
  <si>
    <t>Add: Provision for Doubtful Advances and Other Receivables</t>
  </si>
  <si>
    <t>Add: Provision for Doubtful Advances Written back</t>
  </si>
  <si>
    <t>Add: Provision for Doubtful Advances Written back Considered in Exceptional</t>
  </si>
  <si>
    <t>Less: Capital advances considered in Purchase of Assets</t>
  </si>
  <si>
    <t>Add: Other current assets acquired as part of business combination as on date of acquisition</t>
  </si>
  <si>
    <t>Less: Other current assets disposed as part of business combination as on date of acquisition</t>
  </si>
  <si>
    <t>Amounts capitalised to Right of use asset</t>
  </si>
  <si>
    <t>Less: Dividend Receivable considered separately</t>
  </si>
  <si>
    <t>Less: Interest Receivable considered separately</t>
  </si>
  <si>
    <t>Preference share capital</t>
  </si>
  <si>
    <t>Securities premium</t>
  </si>
  <si>
    <t>Less: treasury shares</t>
  </si>
  <si>
    <t>Less: Share capital for shares issued under ESOP Scheme</t>
  </si>
  <si>
    <t>Less: Securities premium for shares issued under ESOP Scheme</t>
  </si>
  <si>
    <t>Less: Repayment of preference share capital</t>
  </si>
  <si>
    <t>Repayment of preference share capital</t>
  </si>
  <si>
    <t>Share capital for shares issued under ESOP Scheme</t>
  </si>
  <si>
    <t>Securities premium for shares issued under ESOP Scheme</t>
  </si>
  <si>
    <t>ESOP Reserve</t>
  </si>
  <si>
    <t>Less: ESOP expense for the year</t>
  </si>
  <si>
    <t>Share issue costs incurred</t>
  </si>
  <si>
    <t>Dividend declared during the year</t>
  </si>
  <si>
    <t>Dividend payable</t>
  </si>
  <si>
    <t>Share application money</t>
  </si>
  <si>
    <t>Foreign exchange movement in financing activities (net)</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</si>
  <si>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</si>
  <si>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</si>
  <si>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</si>
  <si>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</si>
  <si>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Add: Repayment of debentures during the year</t>
  </si>
  <si>
    <t>Current maturities of ECB loan</t>
  </si>
  <si>
    <t>Add: ECB acquired as part of business combination as on date of acquisition</t>
  </si>
  <si>
    <t>Less: ECB disposed as part of business combination as on date of acquisition</t>
  </si>
  <si>
    <t>Less Interest expense for the year on the external commercial borrowings</t>
  </si>
  <si>
    <t>Add: Repayment of ECB during the year</t>
  </si>
  <si>
    <t>Proceeds from external commercial borrowings</t>
  </si>
  <si>
    <t>Cash credit facility balance</t>
  </si>
  <si>
    <t>Add: Repayment of cash credit during the year</t>
  </si>
  <si>
    <t>Non current borrowings</t>
  </si>
  <si>
    <t>Current borrowings</t>
  </si>
  <si>
    <t>Current maturities of non current borrowings</t>
  </si>
  <si>
    <t>Bill discounting (secured)</t>
  </si>
  <si>
    <t>Loan from related party (unsecured)</t>
  </si>
  <si>
    <t>Add: Borrowings acquired as part of business combination as on date of acquisition</t>
  </si>
  <si>
    <t>Less: Borrowings disposed as part of business combination as on date of acquisition</t>
  </si>
  <si>
    <t>Less Interest expense for the year on the borrowings</t>
  </si>
  <si>
    <t>Less: Repayment of loan during the year</t>
  </si>
  <si>
    <t>Interest expense for the year (other than interest on lease liabilities)</t>
  </si>
  <si>
    <t>Interest expense for the year on lease liabilities</t>
  </si>
  <si>
    <t>Excess amount paid in relation to deferred consideration for acquisition of business</t>
  </si>
  <si>
    <t>Finance cost capitalised to CWIP</t>
  </si>
  <si>
    <t>Accrued interest</t>
  </si>
  <si>
    <t>Add: Bank overdraft acquired as part of business combination as on date of acquisition</t>
  </si>
  <si>
    <t>Less: Bank overdraft disposed as part of business combination as on date of acquisition</t>
  </si>
  <si>
    <t>Add: Repayment of Bank overdraft during the year</t>
  </si>
  <si>
    <t>Lease liability - Current</t>
  </si>
  <si>
    <t>Lease liability - Non current</t>
  </si>
  <si>
    <t>Lease liability pertaining to leases acquired during the year</t>
  </si>
  <si>
    <t>Increase is lease liability on account of modification of lease liability</t>
  </si>
  <si>
    <t>Decreasse is lease liability on account of modification of lease liability</t>
  </si>
  <si>
    <t>Less: Reduction in lease liability on account of early foreclosure of lease</t>
  </si>
  <si>
    <t>Less: Interest on the lease liability for the year</t>
  </si>
  <si>
    <t>Balance as per Balance Sheet - Trade Payables</t>
  </si>
  <si>
    <t>Add: Trade payables acquired as part of business combination as on date of acquisition</t>
  </si>
  <si>
    <t>Less: Trade payables disposed as part of business combination as on date of acquisition</t>
  </si>
  <si>
    <t>Add: Liabilities Written Back</t>
  </si>
  <si>
    <t>Less: Exchange Fluctuation loss</t>
  </si>
  <si>
    <t>Add: Exchange Fluctuation gain</t>
  </si>
  <si>
    <t>Balance as per BS - current</t>
  </si>
  <si>
    <t>Balance as per BS - non current</t>
  </si>
  <si>
    <t>Less: Current maturity of long term borrowings</t>
  </si>
  <si>
    <t>Add: Financial liabilities acquired as part of business combination as on date of acquisition</t>
  </si>
  <si>
    <t>Less: Financial liabilities disposed as part of business combination as on date of acquisition</t>
  </si>
  <si>
    <t>Less: Capital Creditors considered in Investing Activities</t>
  </si>
  <si>
    <t>Less: Liability for bills discounted</t>
  </si>
  <si>
    <t>Less: loans from related parties</t>
  </si>
  <si>
    <t>Unwinding of discount-Interest Expenses</t>
  </si>
  <si>
    <t>Less: Interest accrued but not due on loan from bank</t>
  </si>
  <si>
    <t>Less: Interest Payable considered below</t>
  </si>
  <si>
    <t>Less: Unclaimed Dividends Considered Below</t>
  </si>
  <si>
    <t>Mark to market loss on derivatives</t>
  </si>
  <si>
    <t>Mark to market loss on Forward Covers</t>
  </si>
  <si>
    <t>Balance as per BS - Current</t>
  </si>
  <si>
    <t>Balance as per BS - Non current</t>
  </si>
  <si>
    <t>Add: Remeasurement gain on defined benefit obligation</t>
  </si>
  <si>
    <t>Less: Remeasurement loss on defined benefit obligation</t>
  </si>
  <si>
    <t>Balance as per Balance Sheet - current</t>
  </si>
  <si>
    <t>Add: Provisions acquired as part of business combination as on date of acquisition</t>
  </si>
  <si>
    <t>Less: Provisions disposed as part of business combination as on date of acquisition</t>
  </si>
  <si>
    <t xml:space="preserve">Balance as per BS - other non current liabilities </t>
  </si>
  <si>
    <t xml:space="preserve">Balance as per BS - other Current Liabilities </t>
  </si>
  <si>
    <t>Add: Other liabilities acquired as part of business combination as on date of acquisition</t>
  </si>
  <si>
    <t>Less: Other liabilities disposed as part of business combination as on date of acquisition</t>
  </si>
  <si>
    <t>Provisions for tax</t>
  </si>
  <si>
    <t>Advance tax</t>
  </si>
  <si>
    <t>Income tax paid under protest</t>
  </si>
  <si>
    <t>Deferred tax assets (net)</t>
  </si>
  <si>
    <t>Income tax expense:</t>
  </si>
  <si>
    <t>Current tax</t>
  </si>
  <si>
    <t>Current tax on profits for the year</t>
  </si>
  <si>
    <t>Deferred tax</t>
  </si>
  <si>
    <t>Breakup of cash and cash equivalents</t>
  </si>
  <si>
    <t>Cash and cash equivalents</t>
  </si>
  <si>
    <t>Bank overdrafts</t>
  </si>
  <si>
    <t>Computation of Foreign Currency Translation Reserve</t>
  </si>
  <si>
    <t>Exchange rate</t>
  </si>
  <si>
    <t>Opening rate</t>
  </si>
  <si>
    <t>Average rate</t>
  </si>
  <si>
    <t>Closing rate</t>
  </si>
  <si>
    <t>FC</t>
  </si>
  <si>
    <t>Rate difference</t>
  </si>
  <si>
    <t>FCTR</t>
  </si>
  <si>
    <t>Opening cash and cash equivalents</t>
  </si>
  <si>
    <t>Net cash inflow from operating activities</t>
  </si>
  <si>
    <t>Net cash outflow from investing activities</t>
  </si>
  <si>
    <t>Net cash inflow (outflow) from financing activities</t>
  </si>
  <si>
    <t>Proceeds from borrowings</t>
  </si>
  <si>
    <t>Repayment of borrowings</t>
  </si>
  <si>
    <t>Interest paid</t>
  </si>
  <si>
    <t>Income tax paid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</si>
</sst>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 #,##0.00_ ;_ * \-#,##0.00_ ;_ * &quot;-&quot;??_ ;_ @_ "/>
    <numFmt numFmtId="165" formatCode="[$-409]d/mmm/yy;@"/>
    <numFmt numFmtId="166" formatCode="_(* #,##0_);_(* \(#,##0\);_(* &quot;-&quot;??_);_(@_)"/>
  </numFmts>
  <fonts count="14"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b/>
      <sz val="10"/>
      <color theme="0"/>
      <name val="Georgia"/>
      <family val="1"/>
    </font>
    <font>
      <b/>
      <sz val="9"/>
      <color theme="0"/>
      <name val="Georgia"/>
      <family val="1"/>
    </font>
    <font>
      <sz val="9"/>
      <color theme="1"/>
      <name val="Calibri"/>
      <family val="2"/>
      <scheme val="minor"/>
    </font>
    <font>
      <sz val="9"/>
      <color theme="1"/>
      <name val="Georgia"/>
      <family val="1"/>
    </font>
    <font>
      <sz val="9"/>
      <color rgb="FFFF0000"/>
      <name val="Georgia"/>
      <family val="1"/>
    </font>
    <font>
      <b/>
      <sz val="9"/>
      <name val="Georgia"/>
      <family val="1"/>
    </font>
    <font>
      <b/>
      <sz val="9"/>
      <color theme="1"/>
      <name val="Georgia"/>
      <family val="1"/>
    </font>
    <font>
      <sz val="9"/>
      <name val="Georgia"/>
      <family val="1"/>
    </font>
    <font>
      <b/>
      <sz val="9"/>
      <color theme="1"/>
      <name val="Calibri"/>
      <family val="2"/>
      <scheme val="minor"/>
    </font>
  </fonts>
  <fills count="5">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top style="thin">
        <color indexed="64"/>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top/>
      <bottom style="thin">
        <color indexed="64"/>
      </bottom>
      <diagonal/>
    </border>
  </borders>
  <cellStyleXfs count="5">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43" fontId="1" fillId="0" borderId="0" applyFont="0" applyFill="0" applyBorder="0" applyAlignment="0" applyProtection="0"/>
  </cellStyleXfs>
  <cellXfs count="94">
    <xf numFmtId="0" fontId="0" fillId="0" borderId="0" xfId="0"/>
    <xf numFmtId="0" fontId="2" fillId="0" borderId="0" xfId="0" applyFont="1"/>
    <xf numFmtId="0" fontId="3" fillId="0" borderId="0" xfId="0" applyFont="1"/>
    <xf numFmtId="165" fontId="4" fillId="0" borderId="0" xfId="2" applyFont="1" applyAlignment="1">
      <alignment vertical="center"/>
    </xf>
    <xf numFmtId="0" fontId="3" fillId="0" borderId="1" xfId="0" applyFont="1" applyBorder="1"/>
    <xf numFmtId="0" fontId="2" fillId="0" borderId="1" xfId="0" applyFont="1" applyBorder="1"/>
    <xf numFmtId="0" fontId="3" fillId="0" borderId="1" xfId="0" applyFont="1" applyBorder="1" applyAlignment="1">
      <alignment wrapText="1"/>
    </xf>
    <xf numFmtId="165" fontId="4" fillId="0" borderId="1" xfId="2" applyFont="1" applyBorder="1" applyAlignment="1">
      <alignment wrapText="1"/>
    </xf>
    <xf numFmtId="165" fontId="4" fillId="0" borderId="1" xfId="2" applyFont="1" applyBorder="1" applyAlignment="1">
      <alignment vertical="center" wrapText="1"/>
    </xf>
    <xf numFmtId="0" fontId="0" fillId="0" borderId="1" xfId="0" applyBorder="1"/>
    <xf numFmtId="0" fontId="0" fillId="0" borderId="2" xfId="0" applyBorder="1"/>
    <xf numFmtId="0" fontId="5" fillId="2" borderId="1" xfId="0" applyFont="1" applyFill="1" applyBorder="1" applyAlignment="1">
      <alignment horizontal="center" vertical="center" wrapText="1"/>
    </xf>
    <xf numFmtId="0" fontId="3" fillId="0" borderId="1" xfId="0" applyFont="1" applyBorder="1" applyAlignment="1">
      <alignment horizontal="center"/>
    </xf>
    <xf numFmtId="0" fontId="3" fillId="0" borderId="1" xfId="0" applyFont="1" applyBorder="1" applyAlignment="1">
      <alignment horizontal="center" vertical="center"/>
    </xf>
    <xf numFmtId="0" fontId="5" fillId="3" borderId="1" xfId="0" applyFont="1" applyFill="1" applyBorder="1" applyAlignment="1">
      <alignment horizontal="center" vertical="center" wrapText="1"/>
    </xf>
    <xf numFmtId="0" fontId="6" fillId="2" borderId="0" xfId="0" applyFont="1" applyFill="1" applyAlignment="1">
      <alignment horizontal="center" vertical="center" wrapText="1"/>
    </xf>
    <xf numFmtId="0" fontId="6" fillId="3" borderId="1" xfId="0" applyFont="1" applyFill="1" applyBorder="1" applyAlignment="1">
      <alignment horizontal="center" vertical="center" wrapText="1"/>
    </xf>
    <xf numFmtId="15" fontId="6" fillId="2" borderId="0" xfId="0" applyNumberFormat="1" applyFont="1" applyFill="1" applyAlignment="1">
      <alignment horizontal="center" vertical="center" wrapText="1"/>
    </xf>
    <xf numFmtId="43" fontId="6" fillId="2" borderId="0" xfId="4" applyFont="1" applyFill="1" applyAlignment="1">
      <alignment horizontal="center" vertical="center" wrapText="1"/>
    </xf>
    <xf numFmtId="0" fontId="7" fillId="0" borderId="0" xfId="0" applyFont="1"/>
    <xf numFmtId="0" fontId="8" fillId="0" borderId="3" xfId="0" applyFont="1" applyBorder="1" applyAlignment="1">
      <alignment wrapText="1"/>
    </xf>
    <xf numFmtId="0" fontId="8" fillId="0" borderId="1" xfId="0" applyFont="1" applyBorder="1" applyAlignment="1">
      <alignment wrapText="1"/>
    </xf>
    <xf numFmtId="0" fontId="8" fillId="0" borderId="1" xfId="0" applyFont="1" applyBorder="1"/>
    <xf numFmtId="0" fontId="8" fillId="0" borderId="0" xfId="0" applyFont="1"/>
    <xf numFmtId="0" fontId="8" fillId="0" borderId="0" xfId="0" applyFont="1" applyAlignment="1">
      <alignment horizontal="center"/>
    </xf>
    <xf numFmtId="43" fontId="8" fillId="0" borderId="0" xfId="4" applyFont="1"/>
    <xf numFmtId="0" fontId="8" fillId="0" borderId="3" xfId="0" applyFont="1" applyBorder="1" applyAlignment="1">
      <alignment horizontal="left" wrapText="1"/>
    </xf>
    <xf numFmtId="0" fontId="8" fillId="0" borderId="0" xfId="0" applyFont="1" applyAlignment="1">
      <alignment horizontal="center" vertical="center"/>
    </xf>
    <xf numFmtId="166" fontId="8" fillId="0" borderId="0" xfId="4" applyNumberFormat="1" applyFont="1" applyAlignment="1">
      <alignment horizontal="center"/>
    </xf>
    <xf numFmtId="166" fontId="8" fillId="4" borderId="0" xfId="4" applyNumberFormat="1" applyFont="1" applyFill="1"/>
    <xf numFmtId="166" fontId="8" fillId="0" borderId="0" xfId="4" applyNumberFormat="1" applyFont="1"/>
    <xf numFmtId="0" fontId="8" fillId="0" borderId="0" xfId="0" applyFont="1" applyAlignment="1">
      <alignment wrapText="1"/>
    </xf>
    <xf numFmtId="0" fontId="8" fillId="0" borderId="3" xfId="0" applyFont="1" applyFill="1" applyBorder="1" applyAlignment="1">
      <alignment horizontal="left" wrapText="1"/>
    </xf>
    <xf numFmtId="0" fontId="8" fillId="0" borderId="0" xfId="0" applyFont="1" applyFill="1" applyBorder="1" applyAlignment="1">
      <alignment horizontal="left" wrapText="1"/>
    </xf>
    <xf numFmtId="166" fontId="8" fillId="0" borderId="0" xfId="4" applyNumberFormat="1" applyFont="1" applyAlignment="1">
      <alignment horizontal="center" wrapText="1"/>
    </xf>
    <xf numFmtId="0" fontId="8" fillId="0" borderId="0" xfId="0" applyFont="1" applyFill="1" applyAlignment="1">
      <alignment wrapText="1"/>
    </xf>
    <xf numFmtId="166" fontId="9" fillId="0" borderId="0" xfId="4" applyNumberFormat="1" applyFont="1"/>
    <xf numFmtId="0" fontId="8" fillId="0" borderId="0" xfId="0" applyFont="1" applyAlignment="1">
      <alignment horizontal="left" vertical="center"/>
    </xf>
    <xf numFmtId="165" fontId="10" fillId="0" borderId="0" xfId="2" applyFont="1" applyAlignment="1">
      <alignment wrapText="1"/>
    </xf>
    <xf numFmtId="165" fontId="8" fillId="0" borderId="0" xfId="2" applyFont="1" applyAlignment="1">
      <alignment horizontal="left" vertical="center" wrapText="1"/>
    </xf>
    <xf numFmtId="166" fontId="8" fillId="0" borderId="0" xfId="4" applyNumberFormat="1" applyFont="1" applyAlignment="1">
      <alignment horizontal="center" vertical="center"/>
    </xf>
    <xf numFmtId="166" fontId="8" fillId="0" borderId="0" xfId="4" applyNumberFormat="1" applyFont="1" applyFill="1"/>
    <xf numFmtId="165" fontId="8" fillId="0" borderId="0" xfId="2" applyFont="1" applyFill="1" applyAlignment="1">
      <alignment horizontal="left" vertical="center" wrapText="1"/>
    </xf>
    <xf numFmtId="166" fontId="10" fillId="0" borderId="4" xfId="4" applyNumberFormat="1" applyFont="1" applyBorder="1" applyAlignment="1">
      <alignment vertical="center"/>
    </xf>
    <xf numFmtId="0" fontId="11" fillId="0" borderId="0" xfId="0" applyFont="1" applyAlignment="1">
      <alignment wrapText="1"/>
    </xf>
    <xf numFmtId="166" fontId="10" fillId="0" borderId="0" xfId="4" applyNumberFormat="1" applyFont="1" applyAlignment="1">
      <alignment vertical="center"/>
    </xf>
    <xf numFmtId="166" fontId="12" fillId="4" borderId="0" xfId="4" applyNumberFormat="1" applyFont="1" applyFill="1" applyAlignment="1">
      <alignment vertical="center"/>
    </xf>
    <xf numFmtId="166" fontId="10" fillId="0" borderId="0" xfId="4" applyNumberFormat="1" applyFont="1" applyBorder="1" applyAlignment="1">
      <alignment vertical="center"/>
    </xf>
    <xf numFmtId="0" fontId="8" fillId="0" borderId="0" xfId="0" applyFont="1" applyFill="1" applyAlignment="1">
      <alignment horizontal="center" vertical="center"/>
    </xf>
    <xf numFmtId="166" fontId="8" fillId="0" borderId="0" xfId="4" applyNumberFormat="1" applyFont="1" applyFill="1" applyAlignment="1">
      <alignment horizontal="center"/>
    </xf>
    <xf numFmtId="0" fontId="8" fillId="0" borderId="0" xfId="0" applyFont="1" applyBorder="1" applyAlignment="1">
      <alignment horizontal="left" wrapText="1"/>
    </xf>
    <xf numFmtId="165" fontId="10" fillId="0" borderId="0" xfId="2" applyFont="1" applyAlignment="1">
      <alignment vertical="center" wrapText="1"/>
    </xf>
    <xf numFmtId="165" fontId="12" fillId="0" borderId="0" xfId="2" applyFont="1" applyAlignment="1">
      <alignment vertical="center" wrapText="1"/>
    </xf>
    <xf numFmtId="166" fontId="12" fillId="0" borderId="0" xfId="2" applyNumberFormat="1" applyFont="1" applyAlignment="1">
      <alignment horizontal="left" wrapText="1"/>
    </xf>
    <xf numFmtId="165" fontId="12" fillId="0" borderId="0" xfId="2" applyFont="1" applyAlignment="1">
      <alignment wrapText="1"/>
    </xf>
    <xf numFmtId="0" fontId="11" fillId="0" borderId="3" xfId="0" applyFont="1" applyBorder="1" applyAlignment="1">
      <alignment wrapText="1"/>
    </xf>
    <xf numFmtId="0" fontId="11" fillId="0" borderId="0" xfId="0" applyFont="1" applyBorder="1" applyAlignment="1">
      <alignment wrapText="1"/>
    </xf>
    <xf numFmtId="0" fontId="11" fillId="0" borderId="0" xfId="0" applyFont="1" applyFill="1" applyAlignment="1">
      <alignment wrapText="1"/>
    </xf>
    <xf numFmtId="166" fontId="8" fillId="0" borderId="4" xfId="4" applyNumberFormat="1" applyFont="1" applyFill="1" applyBorder="1"/>
    <xf numFmtId="0" fontId="8" fillId="0" borderId="0" xfId="0" applyFont="1" applyAlignment="1">
      <alignment horizontal="left" wrapText="1" indent="2"/>
    </xf>
    <xf numFmtId="0" fontId="11" fillId="0" borderId="0" xfId="0" applyFont="1" applyAlignment="1">
      <alignment horizontal="center" vertical="center"/>
    </xf>
    <xf numFmtId="166" fontId="11" fillId="0" borderId="0" xfId="4" applyNumberFormat="1" applyFont="1" applyAlignment="1">
      <alignment horizontal="center"/>
    </xf>
    <xf numFmtId="0" fontId="11" fillId="0" borderId="1" xfId="0" applyFont="1" applyBorder="1"/>
    <xf numFmtId="15" fontId="11" fillId="0" borderId="1" xfId="0" applyNumberFormat="1" applyFont="1" applyBorder="1"/>
    <xf numFmtId="15" fontId="11" fillId="0" borderId="0" xfId="0" applyNumberFormat="1" applyFont="1" applyBorder="1"/>
    <xf numFmtId="0" fontId="8" fillId="4" borderId="1" xfId="0" applyFont="1" applyFill="1" applyBorder="1"/>
    <xf numFmtId="0" fontId="8" fillId="0" borderId="0" xfId="0" applyFont="1" applyFill="1" applyBorder="1"/>
    <xf numFmtId="0" fontId="11" fillId="0" borderId="5" xfId="0" applyFont="1" applyBorder="1" applyAlignment="1">
      <alignment wrapText="1"/>
    </xf>
    <xf numFmtId="43" fontId="11" fillId="0" borderId="0" xfId="4" applyFont="1"/>
    <xf numFmtId="0" fontId="11" fillId="0" borderId="6" xfId="0" applyFont="1" applyBorder="1" applyAlignment="1">
      <alignment wrapText="1"/>
    </xf>
    <xf numFmtId="15" fontId="11" fillId="0" borderId="1" xfId="0" applyNumberFormat="1" applyFont="1" applyBorder="1" applyAlignment="1">
      <alignment horizontal="center" vertical="center"/>
    </xf>
    <xf numFmtId="0" fontId="11" fillId="0" borderId="0" xfId="0" applyFont="1"/>
    <xf numFmtId="0" fontId="8" fillId="0" borderId="5" xfId="0" applyFont="1" applyBorder="1" applyAlignment="1">
      <alignment wrapText="1"/>
    </xf>
    <xf numFmtId="0" fontId="8" fillId="0" borderId="2" xfId="0" applyFont="1" applyBorder="1" applyAlignment="1">
      <alignment wrapText="1"/>
    </xf>
    <xf numFmtId="166" fontId="8" fillId="0" borderId="2" xfId="4" applyNumberFormat="1" applyFont="1" applyBorder="1" applyAlignment="1">
      <alignment horizontal="center" vertical="center"/>
    </xf>
    <xf numFmtId="166" fontId="8" fillId="0" borderId="5" xfId="4" applyNumberFormat="1" applyFont="1" applyBorder="1" applyAlignment="1">
      <alignment horizontal="center" vertical="center"/>
    </xf>
    <xf numFmtId="166" fontId="8" fillId="0" borderId="0" xfId="4" applyNumberFormat="1" applyFont="1" applyBorder="1" applyAlignment="1">
      <alignment horizontal="center" vertical="center"/>
    </xf>
    <xf numFmtId="166" fontId="8" fillId="0" borderId="5" xfId="4" applyNumberFormat="1" applyFont="1" applyBorder="1" applyAlignment="1">
      <alignment horizontal="center"/>
    </xf>
    <xf numFmtId="166" fontId="8" fillId="0" borderId="0" xfId="4" applyNumberFormat="1" applyFont="1" applyBorder="1"/>
    <xf numFmtId="166" fontId="8" fillId="0" borderId="2" xfId="4" applyNumberFormat="1" applyFont="1" applyBorder="1" applyAlignment="1">
      <alignment horizontal="center"/>
    </xf>
    <xf numFmtId="166" fontId="8" fillId="0" borderId="2" xfId="4" applyNumberFormat="1" applyFont="1" applyBorder="1"/>
    <xf numFmtId="166" fontId="11" fillId="0" borderId="7" xfId="4" applyNumberFormat="1" applyFont="1" applyBorder="1" applyAlignment="1">
      <alignment horizontal="center" vertical="center"/>
    </xf>
    <xf numFmtId="166" fontId="11" fillId="0" borderId="8" xfId="4" applyNumberFormat="1" applyFont="1" applyBorder="1" applyAlignment="1">
      <alignment horizontal="center" vertical="center"/>
    </xf>
    <xf numFmtId="0" fontId="8" fillId="0" borderId="6" xfId="0" applyFont="1" applyBorder="1" applyAlignment="1">
      <alignment wrapText="1"/>
    </xf>
    <xf numFmtId="0" fontId="8" fillId="0" borderId="6" xfId="0" applyFont="1" applyBorder="1" applyAlignment="1">
      <alignment horizontal="center" vertical="center"/>
    </xf>
    <xf numFmtId="0" fontId="8" fillId="0" borderId="9" xfId="0" applyFont="1" applyBorder="1" applyAlignment="1">
      <alignment horizontal="center" vertical="center"/>
    </xf>
    <xf numFmtId="0" fontId="8" fillId="0" borderId="6" xfId="0" applyFont="1" applyBorder="1" applyAlignment="1">
      <alignment horizontal="center"/>
    </xf>
    <xf numFmtId="0" fontId="8" fillId="0" borderId="9" xfId="0" applyFont="1" applyBorder="1"/>
    <xf numFmtId="166" fontId="11" fillId="4" borderId="0" xfId="4" applyNumberFormat="1" applyFont="1" applyFill="1"/>
    <xf numFmtId="166" fontId="11" fillId="0" borderId="0" xfId="4" applyNumberFormat="1" applyFont="1"/>
    <xf numFmtId="0" fontId="13" fillId="0" borderId="0" xfId="0" applyFont="1"/>
    <xf numFmtId="0" fontId="11" fillId="0" borderId="5" xfId="0" applyFont="1" applyBorder="1" applyAlignment="1">
      <alignment wrapText="1"/>
    </xf>
    <xf numFmtId="0" fontId="11" fillId="0" borderId="6" xfId="0" applyFont="1" applyBorder="1" applyAlignment="1">
      <alignment wrapText="1"/>
    </xf>
    <xf numFmtId="15" fontId="11" fillId="0" borderId="1" xfId="0" applyNumberFormat="1" applyFont="1" applyBorder="1" applyAlignment="1">
      <alignment horizontal="center" vertical="center"/>
    </xf>
  </cellXfs>
  <cellStyles count="5">
    <cellStyle name="Comma" xfId="4" builtinId="3"/>
    <cellStyle name="Comma 14 4" xfId="1"/>
    <cellStyle name="Comma 2 2 2" xfId="3"/>
    <cellStyle name="Normal" xfId="0" builtinId="0"/>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8.xml"/><Relationship Id="rId117" Type="http://schemas.openxmlformats.org/officeDocument/2006/relationships/externalLink" Target="externalLinks/externalLink109.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47" Type="http://schemas.openxmlformats.org/officeDocument/2006/relationships/externalLink" Target="externalLinks/externalLink39.xml"/><Relationship Id="rId63" Type="http://schemas.openxmlformats.org/officeDocument/2006/relationships/externalLink" Target="externalLinks/externalLink55.xml"/><Relationship Id="rId68" Type="http://schemas.openxmlformats.org/officeDocument/2006/relationships/externalLink" Target="externalLinks/externalLink60.xml"/><Relationship Id="rId84" Type="http://schemas.openxmlformats.org/officeDocument/2006/relationships/externalLink" Target="externalLinks/externalLink76.xml"/><Relationship Id="rId89" Type="http://schemas.openxmlformats.org/officeDocument/2006/relationships/externalLink" Target="externalLinks/externalLink81.xml"/><Relationship Id="rId112" Type="http://schemas.openxmlformats.org/officeDocument/2006/relationships/externalLink" Target="externalLinks/externalLink104.xml"/><Relationship Id="rId133" Type="http://schemas.openxmlformats.org/officeDocument/2006/relationships/externalLink" Target="externalLinks/externalLink125.xml"/><Relationship Id="rId138" Type="http://schemas.openxmlformats.org/officeDocument/2006/relationships/externalLink" Target="externalLinks/externalLink130.xml"/><Relationship Id="rId16" Type="http://schemas.openxmlformats.org/officeDocument/2006/relationships/externalLink" Target="externalLinks/externalLink8.xml"/><Relationship Id="rId107" Type="http://schemas.openxmlformats.org/officeDocument/2006/relationships/externalLink" Target="externalLinks/externalLink99.xml"/><Relationship Id="rId11" Type="http://schemas.openxmlformats.org/officeDocument/2006/relationships/externalLink" Target="externalLinks/externalLink3.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53" Type="http://schemas.openxmlformats.org/officeDocument/2006/relationships/externalLink" Target="externalLinks/externalLink45.xml"/><Relationship Id="rId58" Type="http://schemas.openxmlformats.org/officeDocument/2006/relationships/externalLink" Target="externalLinks/externalLink50.xml"/><Relationship Id="rId74" Type="http://schemas.openxmlformats.org/officeDocument/2006/relationships/externalLink" Target="externalLinks/externalLink66.xml"/><Relationship Id="rId79" Type="http://schemas.openxmlformats.org/officeDocument/2006/relationships/externalLink" Target="externalLinks/externalLink71.xml"/><Relationship Id="rId102" Type="http://schemas.openxmlformats.org/officeDocument/2006/relationships/externalLink" Target="externalLinks/externalLink94.xml"/><Relationship Id="rId123" Type="http://schemas.openxmlformats.org/officeDocument/2006/relationships/externalLink" Target="externalLinks/externalLink115.xml"/><Relationship Id="rId128" Type="http://schemas.openxmlformats.org/officeDocument/2006/relationships/externalLink" Target="externalLinks/externalLink120.xml"/><Relationship Id="rId144" Type="http://schemas.openxmlformats.org/officeDocument/2006/relationships/externalLink" Target="externalLinks/externalLink136.xml"/><Relationship Id="rId149"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externalLink" Target="externalLinks/externalLink82.xml"/><Relationship Id="rId95" Type="http://schemas.openxmlformats.org/officeDocument/2006/relationships/externalLink" Target="externalLinks/externalLink87.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64" Type="http://schemas.openxmlformats.org/officeDocument/2006/relationships/externalLink" Target="externalLinks/externalLink56.xml"/><Relationship Id="rId69" Type="http://schemas.openxmlformats.org/officeDocument/2006/relationships/externalLink" Target="externalLinks/externalLink61.xml"/><Relationship Id="rId113" Type="http://schemas.openxmlformats.org/officeDocument/2006/relationships/externalLink" Target="externalLinks/externalLink105.xml"/><Relationship Id="rId118" Type="http://schemas.openxmlformats.org/officeDocument/2006/relationships/externalLink" Target="externalLinks/externalLink110.xml"/><Relationship Id="rId134" Type="http://schemas.openxmlformats.org/officeDocument/2006/relationships/externalLink" Target="externalLinks/externalLink126.xml"/><Relationship Id="rId139" Type="http://schemas.openxmlformats.org/officeDocument/2006/relationships/externalLink" Target="externalLinks/externalLink131.xml"/><Relationship Id="rId80" Type="http://schemas.openxmlformats.org/officeDocument/2006/relationships/externalLink" Target="externalLinks/externalLink72.xml"/><Relationship Id="rId85" Type="http://schemas.openxmlformats.org/officeDocument/2006/relationships/externalLink" Target="externalLinks/externalLink77.xml"/><Relationship Id="rId150" Type="http://schemas.openxmlformats.org/officeDocument/2006/relationships/styles" Target="styles.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46" Type="http://schemas.openxmlformats.org/officeDocument/2006/relationships/externalLink" Target="externalLinks/externalLink38.xml"/><Relationship Id="rId59" Type="http://schemas.openxmlformats.org/officeDocument/2006/relationships/externalLink" Target="externalLinks/externalLink51.xml"/><Relationship Id="rId67" Type="http://schemas.openxmlformats.org/officeDocument/2006/relationships/externalLink" Target="externalLinks/externalLink59.xml"/><Relationship Id="rId103" Type="http://schemas.openxmlformats.org/officeDocument/2006/relationships/externalLink" Target="externalLinks/externalLink95.xml"/><Relationship Id="rId108" Type="http://schemas.openxmlformats.org/officeDocument/2006/relationships/externalLink" Target="externalLinks/externalLink100.xml"/><Relationship Id="rId116" Type="http://schemas.openxmlformats.org/officeDocument/2006/relationships/externalLink" Target="externalLinks/externalLink108.xml"/><Relationship Id="rId124" Type="http://schemas.openxmlformats.org/officeDocument/2006/relationships/externalLink" Target="externalLinks/externalLink116.xml"/><Relationship Id="rId129" Type="http://schemas.openxmlformats.org/officeDocument/2006/relationships/externalLink" Target="externalLinks/externalLink121.xml"/><Relationship Id="rId137" Type="http://schemas.openxmlformats.org/officeDocument/2006/relationships/externalLink" Target="externalLinks/externalLink129.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54" Type="http://schemas.openxmlformats.org/officeDocument/2006/relationships/externalLink" Target="externalLinks/externalLink46.xml"/><Relationship Id="rId62" Type="http://schemas.openxmlformats.org/officeDocument/2006/relationships/externalLink" Target="externalLinks/externalLink54.xml"/><Relationship Id="rId70" Type="http://schemas.openxmlformats.org/officeDocument/2006/relationships/externalLink" Target="externalLinks/externalLink62.xml"/><Relationship Id="rId75" Type="http://schemas.openxmlformats.org/officeDocument/2006/relationships/externalLink" Target="externalLinks/externalLink67.xml"/><Relationship Id="rId83" Type="http://schemas.openxmlformats.org/officeDocument/2006/relationships/externalLink" Target="externalLinks/externalLink75.xml"/><Relationship Id="rId88" Type="http://schemas.openxmlformats.org/officeDocument/2006/relationships/externalLink" Target="externalLinks/externalLink80.xml"/><Relationship Id="rId91" Type="http://schemas.openxmlformats.org/officeDocument/2006/relationships/externalLink" Target="externalLinks/externalLink83.xml"/><Relationship Id="rId96" Type="http://schemas.openxmlformats.org/officeDocument/2006/relationships/externalLink" Target="externalLinks/externalLink88.xml"/><Relationship Id="rId111" Type="http://schemas.openxmlformats.org/officeDocument/2006/relationships/externalLink" Target="externalLinks/externalLink103.xml"/><Relationship Id="rId132" Type="http://schemas.openxmlformats.org/officeDocument/2006/relationships/externalLink" Target="externalLinks/externalLink124.xml"/><Relationship Id="rId140" Type="http://schemas.openxmlformats.org/officeDocument/2006/relationships/externalLink" Target="externalLinks/externalLink132.xml"/><Relationship Id="rId145" Type="http://schemas.openxmlformats.org/officeDocument/2006/relationships/externalLink" Target="externalLinks/externalLink1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externalLink" Target="externalLinks/externalLink28.xml"/><Relationship Id="rId49" Type="http://schemas.openxmlformats.org/officeDocument/2006/relationships/externalLink" Target="externalLinks/externalLink41.xml"/><Relationship Id="rId57" Type="http://schemas.openxmlformats.org/officeDocument/2006/relationships/externalLink" Target="externalLinks/externalLink49.xml"/><Relationship Id="rId106" Type="http://schemas.openxmlformats.org/officeDocument/2006/relationships/externalLink" Target="externalLinks/externalLink98.xml"/><Relationship Id="rId114" Type="http://schemas.openxmlformats.org/officeDocument/2006/relationships/externalLink" Target="externalLinks/externalLink106.xml"/><Relationship Id="rId119" Type="http://schemas.openxmlformats.org/officeDocument/2006/relationships/externalLink" Target="externalLinks/externalLink111.xml"/><Relationship Id="rId127" Type="http://schemas.openxmlformats.org/officeDocument/2006/relationships/externalLink" Target="externalLinks/externalLink119.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44" Type="http://schemas.openxmlformats.org/officeDocument/2006/relationships/externalLink" Target="externalLinks/externalLink36.xml"/><Relationship Id="rId52" Type="http://schemas.openxmlformats.org/officeDocument/2006/relationships/externalLink" Target="externalLinks/externalLink44.xml"/><Relationship Id="rId60" Type="http://schemas.openxmlformats.org/officeDocument/2006/relationships/externalLink" Target="externalLinks/externalLink52.xml"/><Relationship Id="rId65" Type="http://schemas.openxmlformats.org/officeDocument/2006/relationships/externalLink" Target="externalLinks/externalLink57.xml"/><Relationship Id="rId73" Type="http://schemas.openxmlformats.org/officeDocument/2006/relationships/externalLink" Target="externalLinks/externalLink65.xml"/><Relationship Id="rId78" Type="http://schemas.openxmlformats.org/officeDocument/2006/relationships/externalLink" Target="externalLinks/externalLink70.xml"/><Relationship Id="rId81" Type="http://schemas.openxmlformats.org/officeDocument/2006/relationships/externalLink" Target="externalLinks/externalLink73.xml"/><Relationship Id="rId86" Type="http://schemas.openxmlformats.org/officeDocument/2006/relationships/externalLink" Target="externalLinks/externalLink78.xml"/><Relationship Id="rId94" Type="http://schemas.openxmlformats.org/officeDocument/2006/relationships/externalLink" Target="externalLinks/externalLink86.xml"/><Relationship Id="rId99" Type="http://schemas.openxmlformats.org/officeDocument/2006/relationships/externalLink" Target="externalLinks/externalLink91.xml"/><Relationship Id="rId101" Type="http://schemas.openxmlformats.org/officeDocument/2006/relationships/externalLink" Target="externalLinks/externalLink93.xml"/><Relationship Id="rId122" Type="http://schemas.openxmlformats.org/officeDocument/2006/relationships/externalLink" Target="externalLinks/externalLink114.xml"/><Relationship Id="rId130" Type="http://schemas.openxmlformats.org/officeDocument/2006/relationships/externalLink" Target="externalLinks/externalLink122.xml"/><Relationship Id="rId135" Type="http://schemas.openxmlformats.org/officeDocument/2006/relationships/externalLink" Target="externalLinks/externalLink127.xml"/><Relationship Id="rId143" Type="http://schemas.openxmlformats.org/officeDocument/2006/relationships/externalLink" Target="externalLinks/externalLink135.xml"/><Relationship Id="rId148" Type="http://schemas.openxmlformats.org/officeDocument/2006/relationships/externalLink" Target="externalLinks/externalLink140.xml"/><Relationship Id="rId15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1.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109" Type="http://schemas.openxmlformats.org/officeDocument/2006/relationships/externalLink" Target="externalLinks/externalLink101.xml"/><Relationship Id="rId34" Type="http://schemas.openxmlformats.org/officeDocument/2006/relationships/externalLink" Target="externalLinks/externalLink26.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76" Type="http://schemas.openxmlformats.org/officeDocument/2006/relationships/externalLink" Target="externalLinks/externalLink68.xml"/><Relationship Id="rId97" Type="http://schemas.openxmlformats.org/officeDocument/2006/relationships/externalLink" Target="externalLinks/externalLink89.xml"/><Relationship Id="rId104" Type="http://schemas.openxmlformats.org/officeDocument/2006/relationships/externalLink" Target="externalLinks/externalLink96.xml"/><Relationship Id="rId120" Type="http://schemas.openxmlformats.org/officeDocument/2006/relationships/externalLink" Target="externalLinks/externalLink112.xml"/><Relationship Id="rId125" Type="http://schemas.openxmlformats.org/officeDocument/2006/relationships/externalLink" Target="externalLinks/externalLink117.xml"/><Relationship Id="rId141" Type="http://schemas.openxmlformats.org/officeDocument/2006/relationships/externalLink" Target="externalLinks/externalLink133.xml"/><Relationship Id="rId146" Type="http://schemas.openxmlformats.org/officeDocument/2006/relationships/externalLink" Target="externalLinks/externalLink138.xml"/><Relationship Id="rId7" Type="http://schemas.openxmlformats.org/officeDocument/2006/relationships/worksheet" Target="worksheets/sheet7.xml"/><Relationship Id="rId71" Type="http://schemas.openxmlformats.org/officeDocument/2006/relationships/externalLink" Target="externalLinks/externalLink63.xml"/><Relationship Id="rId92" Type="http://schemas.openxmlformats.org/officeDocument/2006/relationships/externalLink" Target="externalLinks/externalLink84.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21.xml"/><Relationship Id="rId24" Type="http://schemas.openxmlformats.org/officeDocument/2006/relationships/externalLink" Target="externalLinks/externalLink16.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66" Type="http://schemas.openxmlformats.org/officeDocument/2006/relationships/externalLink" Target="externalLinks/externalLink58.xml"/><Relationship Id="rId87" Type="http://schemas.openxmlformats.org/officeDocument/2006/relationships/externalLink" Target="externalLinks/externalLink79.xml"/><Relationship Id="rId110" Type="http://schemas.openxmlformats.org/officeDocument/2006/relationships/externalLink" Target="externalLinks/externalLink102.xml"/><Relationship Id="rId115" Type="http://schemas.openxmlformats.org/officeDocument/2006/relationships/externalLink" Target="externalLinks/externalLink107.xml"/><Relationship Id="rId131" Type="http://schemas.openxmlformats.org/officeDocument/2006/relationships/externalLink" Target="externalLinks/externalLink123.xml"/><Relationship Id="rId136" Type="http://schemas.openxmlformats.org/officeDocument/2006/relationships/externalLink" Target="externalLinks/externalLink128.xml"/><Relationship Id="rId61" Type="http://schemas.openxmlformats.org/officeDocument/2006/relationships/externalLink" Target="externalLinks/externalLink53.xml"/><Relationship Id="rId82" Type="http://schemas.openxmlformats.org/officeDocument/2006/relationships/externalLink" Target="externalLinks/externalLink74.xml"/><Relationship Id="rId152" Type="http://schemas.openxmlformats.org/officeDocument/2006/relationships/calcChain" Target="calcChain.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56" Type="http://schemas.openxmlformats.org/officeDocument/2006/relationships/externalLink" Target="externalLinks/externalLink48.xml"/><Relationship Id="rId77" Type="http://schemas.openxmlformats.org/officeDocument/2006/relationships/externalLink" Target="externalLinks/externalLink69.xml"/><Relationship Id="rId100" Type="http://schemas.openxmlformats.org/officeDocument/2006/relationships/externalLink" Target="externalLinks/externalLink92.xml"/><Relationship Id="rId105" Type="http://schemas.openxmlformats.org/officeDocument/2006/relationships/externalLink" Target="externalLinks/externalLink97.xml"/><Relationship Id="rId126" Type="http://schemas.openxmlformats.org/officeDocument/2006/relationships/externalLink" Target="externalLinks/externalLink118.xml"/><Relationship Id="rId147" Type="http://schemas.openxmlformats.org/officeDocument/2006/relationships/externalLink" Target="externalLinks/externalLink139.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externalLink" Target="externalLinks/externalLink64.xml"/><Relationship Id="rId93" Type="http://schemas.openxmlformats.org/officeDocument/2006/relationships/externalLink" Target="externalLinks/externalLink85.xml"/><Relationship Id="rId98" Type="http://schemas.openxmlformats.org/officeDocument/2006/relationships/externalLink" Target="externalLinks/externalLink90.xml"/><Relationship Id="rId121" Type="http://schemas.openxmlformats.org/officeDocument/2006/relationships/externalLink" Target="externalLinks/externalLink113.xml"/><Relationship Id="rId142" Type="http://schemas.openxmlformats.org/officeDocument/2006/relationships/externalLink" Target="externalLinks/externalLink134.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Users/user/Downloads/CFS%20template_v7%2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
      <sheetName val="Master Database"/>
      <sheetName val="Balance Sheet"/>
      <sheetName val="Income Statement"/>
      <sheetName val="CFS"/>
      <sheetName val="Notes to Financial Statements"/>
      <sheetName val="Guidance"/>
      <sheetName val="Client Onboarding"/>
      <sheetName val="Client Input -CFS Applicability"/>
      <sheetName val="Client Inputs - Profile"/>
      <sheetName val="Instructions - Developer"/>
      <sheetName val="Cashflow Working - SFS"/>
      <sheetName val="Cashflow - SFS"/>
      <sheetName val="Cashflow Working - CFS v1"/>
      <sheetName val="Cashflow working - CFS v2"/>
      <sheetName val="Output"/>
      <sheetName val="Cashflow - CFS v1"/>
      <sheetName val="Sheet1"/>
      <sheetName val="Cashflow - CFS v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J2">
            <v>1</v>
          </cell>
          <cell r="K2">
            <v>1</v>
          </cell>
        </row>
        <row r="3">
          <cell r="J3">
            <v>1</v>
          </cell>
          <cell r="K3">
            <v>1</v>
          </cell>
        </row>
        <row r="4">
          <cell r="J4">
            <v>1</v>
          </cell>
          <cell r="K4">
            <v>1</v>
          </cell>
        </row>
        <row r="74">
          <cell r="D74">
            <v>0</v>
          </cell>
          <cell r="F74">
            <v>0</v>
          </cell>
        </row>
        <row r="120">
          <cell r="D120">
            <v>0</v>
          </cell>
          <cell r="F120">
            <v>0</v>
          </cell>
        </row>
        <row r="145">
          <cell r="D145">
            <v>0</v>
          </cell>
          <cell r="F145">
            <v>0</v>
          </cell>
        </row>
        <row r="149">
          <cell r="D149">
            <v>0</v>
          </cell>
          <cell r="F149">
            <v>0</v>
          </cell>
        </row>
      </sheetData>
      <sheetData sheetId="13"/>
      <sheetData sheetId="14"/>
      <sheetData sheetId="15"/>
      <sheetData sheetId="16"/>
      <sheetData sheetId="17"/>
      <sheetData sheetId="18"/>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08984375" defaultRowHeight="13" x14ac:dyDescent="0.3"/>
  <cols>
    <col min="1" max="1" width="9.08984375" style="2"/>
    <col min="2" max="2" width="43.54296875" style="2" bestFit="1" customWidth="1"/>
    <col min="3" max="16384" width="9.08984375" style="2"/>
  </cols>
  <sheetData>
    <row r="2" spans="1:3" x14ac:dyDescent="0.3">
      <c r="A2" s="1" t="s">
        <v>63</v>
      </c>
    </row>
    <row r="4" spans="1:3" x14ac:dyDescent="0.3">
      <c r="A4" s="2" t="s">
        <v>18</v>
      </c>
      <c r="B4" s="2" t="s">
        <v>19</v>
      </c>
    </row>
    <row r="5" spans="1:3" x14ac:dyDescent="0.3">
      <c r="A5" s="2" t="s">
        <v>20</v>
      </c>
      <c r="B5" s="2" t="s">
        <v>21</v>
      </c>
    </row>
    <row r="6" spans="1:3" x14ac:dyDescent="0.3">
      <c r="A6" s="2" t="s">
        <v>57</v>
      </c>
      <c r="B6" s="2" t="s">
        <v>58</v>
      </c>
    </row>
    <row r="8" spans="1:3" x14ac:dyDescent="0.3">
      <c r="B8" s="1" t="s">
        <v>59</v>
      </c>
    </row>
    <row r="10" spans="1:3" x14ac:dyDescent="0.3">
      <c r="B10" s="3" t="s">
        <v>60</v>
      </c>
      <c r="C10" s="2" t="s">
        <v>61</v>
      </c>
    </row>
    <row r="11" spans="1:3" x14ac:dyDescent="0.3">
      <c r="B11" s="2" t="s">
        <v>33</v>
      </c>
      <c r="C11" s="2" t="s">
        <v>62</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
  <sheetViews>
    <sheetView workbookViewId="0">
      <selection activeCell="D4" sqref="D4"/>
    </sheetView>
  </sheetViews>
  <sheetFormatPr defaultRowHeight="14.5" x14ac:dyDescent="0.35"/>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C40"/>
  <sheetViews>
    <sheetView workbookViewId="0">
      <selection activeCell="D4" sqref="D4"/>
    </sheetView>
  </sheetViews>
  <sheetFormatPr defaultRowHeight="14.5" x14ac:dyDescent="0.35"/>
  <sheetData>
    <row r="1" spans="1:3" x14ac:dyDescent="0.35">
      <c r="A1" s="9" t="s">
        <v>137</v>
      </c>
      <c r="B1" s="9" t="s">
        <v>138</v>
      </c>
      <c r="C1" s="9" t="s">
        <v>139</v>
      </c>
    </row>
    <row r="2" spans="1:3" x14ac:dyDescent="0.35">
      <c r="A2" s="9">
        <v>1</v>
      </c>
      <c r="B2" s="9" t="s">
        <v>140</v>
      </c>
      <c r="C2" s="9"/>
    </row>
    <row r="3" spans="1:3" x14ac:dyDescent="0.35">
      <c r="A3" s="9">
        <v>2</v>
      </c>
      <c r="B3" s="9" t="s">
        <v>51</v>
      </c>
      <c r="C3" s="9">
        <v>1</v>
      </c>
    </row>
    <row r="4" spans="1:3" x14ac:dyDescent="0.35">
      <c r="A4" s="9">
        <v>3</v>
      </c>
      <c r="B4" s="9" t="s">
        <v>141</v>
      </c>
      <c r="C4" s="9"/>
    </row>
    <row r="5" spans="1:3" x14ac:dyDescent="0.35">
      <c r="A5" s="9">
        <v>4</v>
      </c>
      <c r="B5" s="9" t="s">
        <v>142</v>
      </c>
      <c r="C5" s="9"/>
    </row>
    <row r="6" spans="1:3" x14ac:dyDescent="0.35">
      <c r="A6" s="9">
        <v>5</v>
      </c>
      <c r="B6" s="9" t="s">
        <v>143</v>
      </c>
      <c r="C6" s="9"/>
    </row>
    <row r="7" spans="1:3" x14ac:dyDescent="0.35">
      <c r="A7" s="9">
        <v>6</v>
      </c>
      <c r="B7" s="9" t="s">
        <v>144</v>
      </c>
      <c r="C7" s="9"/>
    </row>
    <row r="8" spans="1:3" x14ac:dyDescent="0.35">
      <c r="A8" s="9">
        <v>7</v>
      </c>
      <c r="B8" s="9" t="s">
        <v>39</v>
      </c>
      <c r="C8" s="9"/>
    </row>
    <row r="9" spans="1:3" x14ac:dyDescent="0.35">
      <c r="A9" s="9">
        <v>8</v>
      </c>
      <c r="B9" s="9" t="s">
        <v>145</v>
      </c>
      <c r="C9" s="9"/>
    </row>
    <row r="10" spans="1:3" x14ac:dyDescent="0.35">
      <c r="A10" s="9">
        <v>9</v>
      </c>
      <c r="B10" s="9" t="s">
        <v>146</v>
      </c>
      <c r="C10" s="9"/>
    </row>
    <row r="11" spans="1:3" x14ac:dyDescent="0.35">
      <c r="A11" s="9">
        <v>10</v>
      </c>
      <c r="B11" s="9" t="s">
        <v>147</v>
      </c>
      <c r="C11" s="9"/>
    </row>
    <row r="12" spans="1:3" x14ac:dyDescent="0.35">
      <c r="A12" s="9">
        <v>11</v>
      </c>
      <c r="B12" s="9" t="s">
        <v>148</v>
      </c>
      <c r="C12" s="9"/>
    </row>
    <row r="13" spans="1:3" x14ac:dyDescent="0.35">
      <c r="A13" s="9">
        <v>12</v>
      </c>
      <c r="B13" s="9" t="s">
        <v>117</v>
      </c>
      <c r="C13" s="9"/>
    </row>
    <row r="14" spans="1:3" x14ac:dyDescent="0.35">
      <c r="A14" s="9">
        <v>13</v>
      </c>
      <c r="B14" s="9" t="s">
        <v>145</v>
      </c>
      <c r="C14" s="9"/>
    </row>
    <row r="15" spans="1:3" x14ac:dyDescent="0.35">
      <c r="A15" s="9">
        <v>14</v>
      </c>
      <c r="B15" s="9" t="s">
        <v>40</v>
      </c>
      <c r="C15" s="9"/>
    </row>
    <row r="16" spans="1:3" x14ac:dyDescent="0.35">
      <c r="A16" s="9">
        <v>15</v>
      </c>
      <c r="B16" s="9" t="s">
        <v>149</v>
      </c>
      <c r="C16" s="9"/>
    </row>
    <row r="17" spans="1:3" x14ac:dyDescent="0.35">
      <c r="A17" s="9">
        <v>16</v>
      </c>
      <c r="B17" s="9" t="s">
        <v>39</v>
      </c>
      <c r="C17" s="9"/>
    </row>
    <row r="18" spans="1:3" x14ac:dyDescent="0.35">
      <c r="A18" s="9">
        <v>17</v>
      </c>
      <c r="B18" s="9" t="s">
        <v>118</v>
      </c>
      <c r="C18" s="9"/>
    </row>
    <row r="19" spans="1:3" x14ac:dyDescent="0.35">
      <c r="A19" s="9">
        <v>18</v>
      </c>
      <c r="B19" s="9" t="s">
        <v>150</v>
      </c>
      <c r="C19" s="9"/>
    </row>
    <row r="20" spans="1:3" x14ac:dyDescent="0.35">
      <c r="A20" s="9">
        <v>19</v>
      </c>
      <c r="B20" s="9" t="s">
        <v>151</v>
      </c>
      <c r="C20" s="9"/>
    </row>
    <row r="21" spans="1:3" x14ac:dyDescent="0.35">
      <c r="A21" s="9">
        <v>20</v>
      </c>
      <c r="B21" s="9" t="s">
        <v>152</v>
      </c>
      <c r="C21" s="9"/>
    </row>
    <row r="22" spans="1:3" x14ac:dyDescent="0.35">
      <c r="A22" s="9">
        <v>21</v>
      </c>
      <c r="B22" s="9" t="s">
        <v>153</v>
      </c>
      <c r="C22" s="9"/>
    </row>
    <row r="23" spans="1:3" x14ac:dyDescent="0.35">
      <c r="A23" s="9">
        <v>22</v>
      </c>
      <c r="B23" s="9" t="s">
        <v>154</v>
      </c>
      <c r="C23" s="9"/>
    </row>
    <row r="24" spans="1:3" x14ac:dyDescent="0.35">
      <c r="A24" s="9">
        <v>23</v>
      </c>
      <c r="B24" s="9" t="s">
        <v>155</v>
      </c>
      <c r="C24" s="9"/>
    </row>
    <row r="25" spans="1:3" x14ac:dyDescent="0.35">
      <c r="A25" s="9">
        <v>24</v>
      </c>
      <c r="B25" s="9" t="s">
        <v>156</v>
      </c>
      <c r="C25" s="9"/>
    </row>
    <row r="26" spans="1:3" x14ac:dyDescent="0.35">
      <c r="A26" s="9">
        <v>25</v>
      </c>
      <c r="B26" s="9" t="s">
        <v>114</v>
      </c>
      <c r="C26" s="9"/>
    </row>
    <row r="27" spans="1:3" x14ac:dyDescent="0.35">
      <c r="A27" s="9">
        <v>26</v>
      </c>
      <c r="B27" s="9" t="s">
        <v>157</v>
      </c>
      <c r="C27" s="9"/>
    </row>
    <row r="28" spans="1:3" x14ac:dyDescent="0.35">
      <c r="A28" s="9">
        <v>27</v>
      </c>
      <c r="B28" s="9" t="s">
        <v>158</v>
      </c>
      <c r="C28" s="9"/>
    </row>
    <row r="29" spans="1:3" x14ac:dyDescent="0.35">
      <c r="A29" s="9">
        <v>28</v>
      </c>
      <c r="B29" s="9" t="s">
        <v>115</v>
      </c>
      <c r="C29" s="9"/>
    </row>
    <row r="30" spans="1:3" x14ac:dyDescent="0.35">
      <c r="A30" s="9">
        <v>29</v>
      </c>
      <c r="B30" s="9" t="s">
        <v>159</v>
      </c>
      <c r="C30" s="9"/>
    </row>
    <row r="31" spans="1:3" x14ac:dyDescent="0.35">
      <c r="A31" s="9">
        <v>30</v>
      </c>
      <c r="B31" s="9" t="s">
        <v>113</v>
      </c>
      <c r="C31" s="9"/>
    </row>
    <row r="32" spans="1:3" x14ac:dyDescent="0.35">
      <c r="A32" s="9">
        <v>31</v>
      </c>
      <c r="B32" s="9" t="s">
        <v>155</v>
      </c>
      <c r="C32" s="9"/>
    </row>
    <row r="33" spans="1:3" x14ac:dyDescent="0.35">
      <c r="A33" s="9">
        <v>32</v>
      </c>
      <c r="B33" s="9" t="s">
        <v>112</v>
      </c>
      <c r="C33" s="9"/>
    </row>
    <row r="34" spans="1:3" x14ac:dyDescent="0.35">
      <c r="A34" s="9">
        <v>33</v>
      </c>
      <c r="B34" s="9" t="s">
        <v>160</v>
      </c>
      <c r="C34" s="9"/>
    </row>
    <row r="35" spans="1:3" x14ac:dyDescent="0.35">
      <c r="A35" s="9">
        <v>34</v>
      </c>
      <c r="B35" s="9" t="s">
        <v>161</v>
      </c>
      <c r="C35" s="9"/>
    </row>
    <row r="36" spans="1:3" x14ac:dyDescent="0.35">
      <c r="A36" s="9">
        <v>35</v>
      </c>
      <c r="B36" s="9" t="s">
        <v>114</v>
      </c>
      <c r="C36" s="9"/>
    </row>
    <row r="37" spans="1:3" x14ac:dyDescent="0.35">
      <c r="A37" s="9">
        <v>36</v>
      </c>
      <c r="B37" s="9" t="s">
        <v>162</v>
      </c>
      <c r="C37" s="9"/>
    </row>
    <row r="38" spans="1:3" x14ac:dyDescent="0.35">
      <c r="A38" s="9">
        <v>37</v>
      </c>
      <c r="B38" s="9" t="s">
        <v>116</v>
      </c>
      <c r="C38" s="9"/>
    </row>
    <row r="39" spans="1:3" x14ac:dyDescent="0.35">
      <c r="A39" s="9">
        <v>38</v>
      </c>
      <c r="B39" s="9" t="s">
        <v>163</v>
      </c>
      <c r="C39" s="9"/>
    </row>
    <row r="40" spans="1:3" x14ac:dyDescent="0.35">
      <c r="A40" s="9">
        <v>39</v>
      </c>
      <c r="B40" s="9" t="s">
        <v>164</v>
      </c>
      <c r="C40" s="9"/>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C21"/>
  <sheetViews>
    <sheetView workbookViewId="0">
      <selection activeCell="D4" sqref="D4"/>
    </sheetView>
  </sheetViews>
  <sheetFormatPr defaultRowHeight="14.5" x14ac:dyDescent="0.35"/>
  <sheetData>
    <row r="1" spans="1:3" x14ac:dyDescent="0.35">
      <c r="A1" s="9" t="s">
        <v>137</v>
      </c>
      <c r="B1" s="9" t="s">
        <v>138</v>
      </c>
      <c r="C1" s="9" t="s">
        <v>139</v>
      </c>
    </row>
    <row r="2" spans="1:3" x14ac:dyDescent="0.35">
      <c r="A2" s="9">
        <v>1</v>
      </c>
      <c r="B2" s="9" t="s">
        <v>165</v>
      </c>
      <c r="C2" s="9"/>
    </row>
    <row r="3" spans="1:3" x14ac:dyDescent="0.35">
      <c r="A3" s="9">
        <v>2</v>
      </c>
      <c r="B3" s="9" t="s">
        <v>166</v>
      </c>
      <c r="C3" s="9">
        <v>1</v>
      </c>
    </row>
    <row r="4" spans="1:3" x14ac:dyDescent="0.35">
      <c r="A4" s="9">
        <v>3</v>
      </c>
      <c r="B4" s="9" t="s">
        <v>167</v>
      </c>
      <c r="C4" s="9"/>
    </row>
    <row r="5" spans="1:3" x14ac:dyDescent="0.35">
      <c r="A5" s="9">
        <v>4</v>
      </c>
      <c r="B5" s="9" t="s">
        <v>168</v>
      </c>
      <c r="C5" s="9"/>
    </row>
    <row r="6" spans="1:3" x14ac:dyDescent="0.35">
      <c r="A6" s="9">
        <v>5</v>
      </c>
      <c r="B6" s="9" t="s">
        <v>169</v>
      </c>
      <c r="C6" s="9"/>
    </row>
    <row r="7" spans="1:3" x14ac:dyDescent="0.35">
      <c r="A7" s="9">
        <v>6</v>
      </c>
      <c r="B7" s="9" t="s">
        <v>170</v>
      </c>
      <c r="C7" s="9"/>
    </row>
    <row r="8" spans="1:3" x14ac:dyDescent="0.35">
      <c r="A8" s="9">
        <v>7</v>
      </c>
      <c r="B8" s="9" t="s">
        <v>171</v>
      </c>
      <c r="C8" s="9"/>
    </row>
    <row r="9" spans="1:3" x14ac:dyDescent="0.35">
      <c r="A9" s="9">
        <v>8</v>
      </c>
      <c r="B9" s="9" t="s">
        <v>172</v>
      </c>
      <c r="C9" s="9"/>
    </row>
    <row r="10" spans="1:3" x14ac:dyDescent="0.35">
      <c r="A10" s="9">
        <v>9</v>
      </c>
      <c r="B10" s="9" t="s">
        <v>173</v>
      </c>
      <c r="C10" s="9"/>
    </row>
    <row r="11" spans="1:3" x14ac:dyDescent="0.35">
      <c r="A11" s="9">
        <v>10</v>
      </c>
      <c r="B11" s="9" t="s">
        <v>174</v>
      </c>
      <c r="C11" s="9"/>
    </row>
    <row r="12" spans="1:3" x14ac:dyDescent="0.35">
      <c r="A12" s="9">
        <v>11</v>
      </c>
      <c r="B12" s="9" t="s">
        <v>175</v>
      </c>
      <c r="C12" s="9"/>
    </row>
    <row r="13" spans="1:3" x14ac:dyDescent="0.35">
      <c r="A13" s="9">
        <v>12</v>
      </c>
      <c r="B13" s="9" t="s">
        <v>176</v>
      </c>
      <c r="C13" s="9"/>
    </row>
    <row r="14" spans="1:3" x14ac:dyDescent="0.35">
      <c r="A14" s="9">
        <v>13</v>
      </c>
      <c r="B14" s="9" t="s">
        <v>177</v>
      </c>
      <c r="C14" s="9"/>
    </row>
    <row r="15" spans="1:3" x14ac:dyDescent="0.35">
      <c r="A15" s="9">
        <v>14</v>
      </c>
      <c r="B15" s="9" t="s">
        <v>178</v>
      </c>
      <c r="C15" s="9"/>
    </row>
    <row r="16" spans="1:3" x14ac:dyDescent="0.35">
      <c r="A16" s="9">
        <v>15</v>
      </c>
      <c r="B16" s="9" t="s">
        <v>179</v>
      </c>
      <c r="C16" s="9"/>
    </row>
    <row r="17" spans="1:3" x14ac:dyDescent="0.35">
      <c r="A17" s="9">
        <v>16</v>
      </c>
      <c r="B17" s="9" t="s">
        <v>180</v>
      </c>
      <c r="C17" s="9"/>
    </row>
    <row r="18" spans="1:3" x14ac:dyDescent="0.35">
      <c r="A18" s="9">
        <v>17</v>
      </c>
      <c r="B18" s="9" t="s">
        <v>181</v>
      </c>
      <c r="C18" s="9"/>
    </row>
    <row r="19" spans="1:3" x14ac:dyDescent="0.35">
      <c r="A19" s="9">
        <v>18</v>
      </c>
      <c r="B19" s="9" t="s">
        <v>182</v>
      </c>
      <c r="C19" s="9"/>
    </row>
    <row r="20" spans="1:3" x14ac:dyDescent="0.35">
      <c r="A20" s="9">
        <v>19</v>
      </c>
      <c r="B20" s="9" t="s">
        <v>183</v>
      </c>
      <c r="C20" s="9"/>
    </row>
    <row r="21" spans="1:3" x14ac:dyDescent="0.35">
      <c r="A21" s="9">
        <v>20</v>
      </c>
      <c r="B21" s="9" t="s">
        <v>184</v>
      </c>
      <c r="C21" s="9"/>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E107"/>
  <sheetViews>
    <sheetView workbookViewId="0">
      <selection activeCell="E1" sqref="E1"/>
    </sheetView>
  </sheetViews>
  <sheetFormatPr defaultColWidth="53.453125" defaultRowHeight="14.5" x14ac:dyDescent="0.35"/>
  <cols>
    <col min="1" max="1" width="4" bestFit="1" customWidth="1"/>
    <col min="4" max="4" width="19.6328125" customWidth="1"/>
  </cols>
  <sheetData>
    <row r="1" spans="1:5" x14ac:dyDescent="0.35">
      <c r="A1" s="9" t="s">
        <v>137</v>
      </c>
      <c r="B1" s="9" t="s">
        <v>138</v>
      </c>
      <c r="C1" s="9" t="s">
        <v>185</v>
      </c>
      <c r="D1" s="9" t="s">
        <v>139</v>
      </c>
      <c r="E1" s="10"/>
    </row>
    <row r="2" spans="1:5" x14ac:dyDescent="0.35">
      <c r="A2" s="9">
        <v>1</v>
      </c>
      <c r="B2" s="6" t="s">
        <v>2</v>
      </c>
      <c r="C2" s="6" t="s">
        <v>2</v>
      </c>
      <c r="D2" s="9"/>
    </row>
    <row r="3" spans="1:5" x14ac:dyDescent="0.35">
      <c r="A3" s="9">
        <v>2</v>
      </c>
      <c r="B3" s="6" t="s">
        <v>3</v>
      </c>
      <c r="C3" s="6" t="s">
        <v>3</v>
      </c>
      <c r="D3" s="9"/>
    </row>
    <row r="4" spans="1:5" x14ac:dyDescent="0.35">
      <c r="A4" s="9">
        <v>3</v>
      </c>
      <c r="B4" s="6" t="s">
        <v>4</v>
      </c>
      <c r="C4" s="6" t="s">
        <v>4</v>
      </c>
      <c r="D4" s="9"/>
    </row>
    <row r="5" spans="1:5" x14ac:dyDescent="0.35">
      <c r="A5" s="9">
        <v>4</v>
      </c>
      <c r="B5" s="6" t="s">
        <v>82</v>
      </c>
      <c r="C5" s="6" t="s">
        <v>82</v>
      </c>
      <c r="D5" s="9"/>
    </row>
    <row r="6" spans="1:5" x14ac:dyDescent="0.35">
      <c r="A6" s="9">
        <v>5</v>
      </c>
      <c r="B6" s="6" t="s">
        <v>83</v>
      </c>
      <c r="C6" s="6" t="s">
        <v>83</v>
      </c>
      <c r="D6" s="9"/>
    </row>
    <row r="7" spans="1:5" x14ac:dyDescent="0.35">
      <c r="A7" s="9">
        <v>6</v>
      </c>
      <c r="B7" s="6" t="s">
        <v>84</v>
      </c>
      <c r="C7" s="6" t="s">
        <v>84</v>
      </c>
      <c r="D7" s="9"/>
    </row>
    <row r="8" spans="1:5" x14ac:dyDescent="0.35">
      <c r="A8" s="9">
        <v>7</v>
      </c>
      <c r="B8" s="6" t="s">
        <v>85</v>
      </c>
      <c r="C8" s="6" t="s">
        <v>85</v>
      </c>
      <c r="D8" s="9"/>
    </row>
    <row r="9" spans="1:5" x14ac:dyDescent="0.35">
      <c r="A9" s="9">
        <v>8</v>
      </c>
      <c r="B9" s="6" t="s">
        <v>86</v>
      </c>
      <c r="C9" s="6" t="s">
        <v>86</v>
      </c>
      <c r="D9" s="9"/>
    </row>
    <row r="10" spans="1:5" x14ac:dyDescent="0.35">
      <c r="A10" s="9">
        <v>9</v>
      </c>
      <c r="B10" s="6" t="s">
        <v>87</v>
      </c>
      <c r="C10" s="6" t="s">
        <v>87</v>
      </c>
      <c r="D10" s="9"/>
    </row>
    <row r="11" spans="1:5" x14ac:dyDescent="0.35">
      <c r="A11" s="9">
        <v>10</v>
      </c>
      <c r="B11" s="6" t="s">
        <v>88</v>
      </c>
      <c r="C11" s="6" t="s">
        <v>88</v>
      </c>
      <c r="D11" s="9"/>
    </row>
    <row r="12" spans="1:5" x14ac:dyDescent="0.35">
      <c r="A12" s="9">
        <v>11</v>
      </c>
      <c r="B12" s="6" t="s">
        <v>89</v>
      </c>
      <c r="C12" s="6" t="s">
        <v>89</v>
      </c>
      <c r="D12" s="9"/>
    </row>
    <row r="13" spans="1:5" ht="26.5" x14ac:dyDescent="0.35">
      <c r="A13" s="9">
        <v>12</v>
      </c>
      <c r="B13" s="6" t="s">
        <v>121</v>
      </c>
      <c r="C13" s="6" t="s">
        <v>121</v>
      </c>
      <c r="D13" s="9"/>
    </row>
    <row r="14" spans="1:5" x14ac:dyDescent="0.35">
      <c r="A14" s="9">
        <v>13</v>
      </c>
      <c r="B14" s="6" t="s">
        <v>8</v>
      </c>
      <c r="C14" s="6" t="s">
        <v>8</v>
      </c>
      <c r="D14" s="9"/>
    </row>
    <row r="15" spans="1:5" ht="26.5" x14ac:dyDescent="0.35">
      <c r="A15" s="9">
        <v>14</v>
      </c>
      <c r="B15" s="6" t="s">
        <v>71</v>
      </c>
      <c r="C15" s="6" t="s">
        <v>71</v>
      </c>
      <c r="D15" s="9"/>
    </row>
    <row r="16" spans="1:5" ht="26.5" x14ac:dyDescent="0.35">
      <c r="A16" s="9">
        <v>15</v>
      </c>
      <c r="B16" s="6" t="s">
        <v>72</v>
      </c>
      <c r="C16" s="6" t="s">
        <v>72</v>
      </c>
      <c r="D16" s="9"/>
    </row>
    <row r="17" spans="1:4" x14ac:dyDescent="0.35">
      <c r="A17" s="9">
        <v>16</v>
      </c>
      <c r="B17" s="6" t="s">
        <v>10</v>
      </c>
      <c r="C17" s="6" t="s">
        <v>10</v>
      </c>
      <c r="D17" s="9"/>
    </row>
    <row r="18" spans="1:4" x14ac:dyDescent="0.35">
      <c r="A18" s="9">
        <v>17</v>
      </c>
      <c r="B18" s="6" t="s">
        <v>11</v>
      </c>
      <c r="C18" s="6" t="s">
        <v>11</v>
      </c>
      <c r="D18" s="9"/>
    </row>
    <row r="19" spans="1:4" x14ac:dyDescent="0.35">
      <c r="A19" s="9">
        <v>18</v>
      </c>
      <c r="B19" s="6" t="s">
        <v>12</v>
      </c>
      <c r="C19" s="6" t="s">
        <v>12</v>
      </c>
      <c r="D19" s="9"/>
    </row>
    <row r="20" spans="1:4" x14ac:dyDescent="0.35">
      <c r="A20" s="9">
        <v>19</v>
      </c>
      <c r="B20" s="6" t="s">
        <v>5</v>
      </c>
      <c r="C20" s="6" t="s">
        <v>5</v>
      </c>
      <c r="D20" s="9"/>
    </row>
    <row r="21" spans="1:4" x14ac:dyDescent="0.35">
      <c r="A21" s="9">
        <v>20</v>
      </c>
      <c r="B21" s="6" t="s">
        <v>65</v>
      </c>
      <c r="C21" s="6" t="s">
        <v>65</v>
      </c>
      <c r="D21" s="9"/>
    </row>
    <row r="22" spans="1:4" x14ac:dyDescent="0.35">
      <c r="A22" s="9">
        <v>21</v>
      </c>
      <c r="B22" s="6" t="s">
        <v>75</v>
      </c>
      <c r="C22" s="6" t="s">
        <v>75</v>
      </c>
      <c r="D22" s="9"/>
    </row>
    <row r="23" spans="1:4" x14ac:dyDescent="0.35">
      <c r="A23" s="9">
        <v>22</v>
      </c>
      <c r="B23" s="6" t="s">
        <v>76</v>
      </c>
      <c r="C23" s="6" t="s">
        <v>76</v>
      </c>
      <c r="D23" s="9"/>
    </row>
    <row r="24" spans="1:4" x14ac:dyDescent="0.35">
      <c r="A24" s="9">
        <v>23</v>
      </c>
      <c r="B24" s="6" t="s">
        <v>6</v>
      </c>
      <c r="C24" s="6" t="s">
        <v>6</v>
      </c>
      <c r="D24" s="9"/>
    </row>
    <row r="25" spans="1:4" x14ac:dyDescent="0.35">
      <c r="A25" s="9">
        <v>24</v>
      </c>
      <c r="B25" s="6" t="s">
        <v>66</v>
      </c>
      <c r="C25" s="6" t="s">
        <v>66</v>
      </c>
      <c r="D25" s="9"/>
    </row>
    <row r="26" spans="1:4" x14ac:dyDescent="0.35">
      <c r="A26" s="9">
        <v>25</v>
      </c>
      <c r="B26" s="6" t="s">
        <v>77</v>
      </c>
      <c r="C26" s="6" t="s">
        <v>77</v>
      </c>
      <c r="D26" s="9"/>
    </row>
    <row r="27" spans="1:4" x14ac:dyDescent="0.35">
      <c r="A27" s="9">
        <v>26</v>
      </c>
      <c r="B27" s="6" t="s">
        <v>78</v>
      </c>
      <c r="C27" s="6" t="s">
        <v>78</v>
      </c>
      <c r="D27" s="9"/>
    </row>
    <row r="28" spans="1:4" x14ac:dyDescent="0.35">
      <c r="A28" s="9">
        <v>27</v>
      </c>
      <c r="B28" s="6" t="s">
        <v>79</v>
      </c>
      <c r="C28" s="6" t="s">
        <v>79</v>
      </c>
      <c r="D28" s="9"/>
    </row>
    <row r="29" spans="1:4" x14ac:dyDescent="0.35">
      <c r="A29" s="9">
        <v>28</v>
      </c>
      <c r="B29" s="6" t="s">
        <v>80</v>
      </c>
      <c r="C29" s="6" t="s">
        <v>80</v>
      </c>
      <c r="D29" s="9"/>
    </row>
    <row r="30" spans="1:4" x14ac:dyDescent="0.35">
      <c r="A30" s="9">
        <v>29</v>
      </c>
      <c r="B30" s="6" t="s">
        <v>7</v>
      </c>
      <c r="C30" s="6" t="s">
        <v>7</v>
      </c>
      <c r="D30" s="9"/>
    </row>
    <row r="31" spans="1:4" x14ac:dyDescent="0.35">
      <c r="A31" s="9">
        <v>30</v>
      </c>
      <c r="B31" s="6" t="s">
        <v>67</v>
      </c>
      <c r="C31" s="6" t="s">
        <v>67</v>
      </c>
      <c r="D31" s="9"/>
    </row>
    <row r="32" spans="1:4" x14ac:dyDescent="0.35">
      <c r="A32" s="9">
        <v>31</v>
      </c>
      <c r="B32" s="6" t="s">
        <v>9</v>
      </c>
      <c r="C32" s="6" t="s">
        <v>9</v>
      </c>
      <c r="D32" s="9"/>
    </row>
    <row r="33" spans="1:4" x14ac:dyDescent="0.35">
      <c r="A33" s="9">
        <v>32</v>
      </c>
      <c r="B33" s="6" t="s">
        <v>68</v>
      </c>
      <c r="C33" s="6" t="s">
        <v>68</v>
      </c>
      <c r="D33" s="9"/>
    </row>
    <row r="34" spans="1:4" x14ac:dyDescent="0.35">
      <c r="A34" s="9">
        <v>33</v>
      </c>
      <c r="B34" s="6" t="s">
        <v>13</v>
      </c>
      <c r="C34" s="6" t="s">
        <v>13</v>
      </c>
      <c r="D34" s="9"/>
    </row>
    <row r="35" spans="1:4" x14ac:dyDescent="0.35">
      <c r="A35" s="9">
        <v>34</v>
      </c>
      <c r="B35" s="6" t="s">
        <v>14</v>
      </c>
      <c r="C35" s="6" t="s">
        <v>14</v>
      </c>
      <c r="D35" s="9"/>
    </row>
    <row r="36" spans="1:4" ht="26.5" x14ac:dyDescent="0.35">
      <c r="A36" s="9">
        <v>35</v>
      </c>
      <c r="B36" s="6" t="s">
        <v>81</v>
      </c>
      <c r="C36" s="6" t="s">
        <v>81</v>
      </c>
      <c r="D36" s="9"/>
    </row>
    <row r="37" spans="1:4" ht="26.5" x14ac:dyDescent="0.35">
      <c r="A37" s="9">
        <v>36</v>
      </c>
      <c r="B37" s="6" t="s">
        <v>73</v>
      </c>
      <c r="C37" s="6" t="s">
        <v>73</v>
      </c>
      <c r="D37" s="9"/>
    </row>
    <row r="38" spans="1:4" x14ac:dyDescent="0.35">
      <c r="A38" s="9">
        <v>37</v>
      </c>
      <c r="B38" s="6" t="s">
        <v>106</v>
      </c>
      <c r="C38" s="6" t="s">
        <v>106</v>
      </c>
      <c r="D38" s="9"/>
    </row>
    <row r="39" spans="1:4" x14ac:dyDescent="0.35">
      <c r="A39" s="9">
        <v>38</v>
      </c>
      <c r="B39" s="6" t="s">
        <v>15</v>
      </c>
      <c r="C39" s="6" t="s">
        <v>15</v>
      </c>
      <c r="D39" s="9"/>
    </row>
    <row r="40" spans="1:4" x14ac:dyDescent="0.35">
      <c r="A40" s="9">
        <v>39</v>
      </c>
      <c r="B40" s="6" t="s">
        <v>69</v>
      </c>
      <c r="C40" s="6" t="s">
        <v>135</v>
      </c>
      <c r="D40" s="9"/>
    </row>
    <row r="41" spans="1:4" x14ac:dyDescent="0.35">
      <c r="A41" s="9">
        <v>40</v>
      </c>
      <c r="B41" s="6" t="s">
        <v>70</v>
      </c>
      <c r="C41" s="6" t="s">
        <v>136</v>
      </c>
      <c r="D41" s="9"/>
    </row>
    <row r="42" spans="1:4" x14ac:dyDescent="0.35">
      <c r="A42" s="9">
        <v>41</v>
      </c>
      <c r="B42" s="6" t="s">
        <v>112</v>
      </c>
      <c r="C42" s="6" t="s">
        <v>125</v>
      </c>
      <c r="D42" s="9"/>
    </row>
    <row r="43" spans="1:4" x14ac:dyDescent="0.35">
      <c r="A43" s="9">
        <v>42</v>
      </c>
      <c r="B43" s="6" t="s">
        <v>113</v>
      </c>
      <c r="C43" s="6" t="s">
        <v>29</v>
      </c>
      <c r="D43" s="9"/>
    </row>
    <row r="44" spans="1:4" x14ac:dyDescent="0.35">
      <c r="A44" s="9">
        <v>43</v>
      </c>
      <c r="B44" s="6" t="s">
        <v>114</v>
      </c>
      <c r="C44" s="6" t="s">
        <v>32</v>
      </c>
      <c r="D44" s="9"/>
    </row>
    <row r="45" spans="1:4" x14ac:dyDescent="0.35">
      <c r="A45" s="9">
        <v>44</v>
      </c>
      <c r="B45" s="6" t="s">
        <v>35</v>
      </c>
      <c r="C45" s="6" t="s">
        <v>35</v>
      </c>
      <c r="D45" s="9"/>
    </row>
    <row r="46" spans="1:4" x14ac:dyDescent="0.35">
      <c r="A46" s="9">
        <v>45</v>
      </c>
      <c r="B46" s="6" t="s">
        <v>36</v>
      </c>
      <c r="C46" s="6" t="s">
        <v>36</v>
      </c>
      <c r="D46" s="9"/>
    </row>
    <row r="47" spans="1:4" x14ac:dyDescent="0.35">
      <c r="A47" s="9">
        <v>46</v>
      </c>
      <c r="B47" s="6" t="s">
        <v>115</v>
      </c>
      <c r="C47" s="6" t="s">
        <v>37</v>
      </c>
      <c r="D47" s="9"/>
    </row>
    <row r="48" spans="1:4" x14ac:dyDescent="0.35">
      <c r="A48" s="9">
        <v>47</v>
      </c>
      <c r="B48" s="6" t="s">
        <v>116</v>
      </c>
      <c r="C48" s="6" t="s">
        <v>38</v>
      </c>
      <c r="D48" s="9"/>
    </row>
    <row r="49" spans="1:4" x14ac:dyDescent="0.35">
      <c r="A49" s="9">
        <v>48</v>
      </c>
      <c r="B49" s="6" t="s">
        <v>117</v>
      </c>
      <c r="C49" s="6" t="s">
        <v>30</v>
      </c>
      <c r="D49" s="9"/>
    </row>
    <row r="50" spans="1:4" x14ac:dyDescent="0.35">
      <c r="A50" s="9">
        <v>49</v>
      </c>
      <c r="B50" s="6" t="s">
        <v>39</v>
      </c>
      <c r="C50" s="6" t="s">
        <v>39</v>
      </c>
      <c r="D50" s="9"/>
    </row>
    <row r="51" spans="1:4" x14ac:dyDescent="0.35">
      <c r="A51" s="9">
        <v>50</v>
      </c>
      <c r="B51" s="6" t="s">
        <v>40</v>
      </c>
      <c r="C51" s="6" t="s">
        <v>40</v>
      </c>
      <c r="D51" s="9"/>
    </row>
    <row r="52" spans="1:4" x14ac:dyDescent="0.35">
      <c r="A52" s="9">
        <v>51</v>
      </c>
      <c r="B52" s="6" t="s">
        <v>74</v>
      </c>
      <c r="C52" s="6" t="s">
        <v>74</v>
      </c>
      <c r="D52" s="9"/>
    </row>
    <row r="53" spans="1:4" x14ac:dyDescent="0.35">
      <c r="A53" s="9">
        <v>52</v>
      </c>
      <c r="B53" s="6" t="s">
        <v>41</v>
      </c>
      <c r="C53" s="6" t="s">
        <v>41</v>
      </c>
      <c r="D53" s="9"/>
    </row>
    <row r="54" spans="1:4" x14ac:dyDescent="0.35">
      <c r="A54" s="9">
        <v>53</v>
      </c>
      <c r="B54" s="6" t="s">
        <v>118</v>
      </c>
      <c r="C54" s="6" t="s">
        <v>43</v>
      </c>
      <c r="D54" s="9"/>
    </row>
    <row r="55" spans="1:4" x14ac:dyDescent="0.35">
      <c r="A55" s="9">
        <v>54</v>
      </c>
      <c r="B55" s="6" t="s">
        <v>119</v>
      </c>
      <c r="C55" s="6" t="s">
        <v>42</v>
      </c>
      <c r="D55" s="9"/>
    </row>
    <row r="56" spans="1:4" x14ac:dyDescent="0.35">
      <c r="A56" s="9">
        <v>55</v>
      </c>
      <c r="B56" s="7" t="s">
        <v>44</v>
      </c>
      <c r="C56" s="7" t="s">
        <v>44</v>
      </c>
      <c r="D56" s="9"/>
    </row>
    <row r="57" spans="1:4" x14ac:dyDescent="0.35">
      <c r="A57" s="9">
        <v>56</v>
      </c>
      <c r="B57" s="7" t="s">
        <v>46</v>
      </c>
      <c r="C57" s="7" t="s">
        <v>46</v>
      </c>
      <c r="D57" s="9"/>
    </row>
    <row r="58" spans="1:4" x14ac:dyDescent="0.35">
      <c r="A58" s="9">
        <v>57</v>
      </c>
      <c r="B58" s="6" t="s">
        <v>56</v>
      </c>
      <c r="C58" s="6" t="s">
        <v>134</v>
      </c>
      <c r="D58" s="9"/>
    </row>
    <row r="59" spans="1:4" x14ac:dyDescent="0.35">
      <c r="A59" s="9">
        <v>58</v>
      </c>
      <c r="B59" s="6" t="s">
        <v>120</v>
      </c>
      <c r="C59" s="6" t="s">
        <v>134</v>
      </c>
      <c r="D59" s="9"/>
    </row>
    <row r="60" spans="1:4" x14ac:dyDescent="0.35">
      <c r="A60" s="9">
        <v>59</v>
      </c>
      <c r="B60" s="6" t="s">
        <v>90</v>
      </c>
      <c r="C60" s="6" t="s">
        <v>90</v>
      </c>
      <c r="D60" s="9"/>
    </row>
    <row r="61" spans="1:4" x14ac:dyDescent="0.35">
      <c r="A61" s="9">
        <v>60</v>
      </c>
      <c r="B61" s="6" t="s">
        <v>92</v>
      </c>
      <c r="C61" s="6" t="s">
        <v>92</v>
      </c>
      <c r="D61" s="9"/>
    </row>
    <row r="62" spans="1:4" x14ac:dyDescent="0.35">
      <c r="A62" s="9">
        <v>61</v>
      </c>
      <c r="B62" s="6" t="s">
        <v>123</v>
      </c>
      <c r="C62" s="6" t="s">
        <v>93</v>
      </c>
      <c r="D62" s="9"/>
    </row>
    <row r="63" spans="1:4" x14ac:dyDescent="0.35">
      <c r="A63" s="9">
        <v>62</v>
      </c>
      <c r="B63" s="6" t="s">
        <v>91</v>
      </c>
      <c r="C63" s="6" t="s">
        <v>91</v>
      </c>
      <c r="D63" s="9"/>
    </row>
    <row r="64" spans="1:4" x14ac:dyDescent="0.35">
      <c r="A64" s="9">
        <v>63</v>
      </c>
      <c r="B64" s="6" t="s">
        <v>124</v>
      </c>
      <c r="C64" s="6" t="s">
        <v>94</v>
      </c>
      <c r="D64" s="9"/>
    </row>
    <row r="65" spans="1:4" x14ac:dyDescent="0.35">
      <c r="A65" s="9">
        <v>64</v>
      </c>
      <c r="B65" s="6" t="s">
        <v>47</v>
      </c>
      <c r="C65" s="6" t="s">
        <v>47</v>
      </c>
      <c r="D65" s="9"/>
    </row>
    <row r="66" spans="1:4" x14ac:dyDescent="0.35">
      <c r="A66" s="9">
        <v>65</v>
      </c>
      <c r="B66" s="6" t="s">
        <v>48</v>
      </c>
      <c r="C66" s="6" t="s">
        <v>48</v>
      </c>
      <c r="D66" s="9"/>
    </row>
    <row r="67" spans="1:4" x14ac:dyDescent="0.35">
      <c r="A67" s="9">
        <v>66</v>
      </c>
      <c r="B67" s="6" t="s">
        <v>49</v>
      </c>
      <c r="C67" s="6" t="s">
        <v>49</v>
      </c>
      <c r="D67" s="9"/>
    </row>
    <row r="68" spans="1:4" x14ac:dyDescent="0.35">
      <c r="A68" s="9">
        <v>67</v>
      </c>
      <c r="B68" s="6" t="s">
        <v>108</v>
      </c>
      <c r="C68" s="6" t="s">
        <v>108</v>
      </c>
      <c r="D68" s="9"/>
    </row>
    <row r="69" spans="1:4" x14ac:dyDescent="0.35">
      <c r="A69" s="9">
        <v>68</v>
      </c>
      <c r="B69" s="6" t="s">
        <v>109</v>
      </c>
      <c r="C69" s="6" t="s">
        <v>109</v>
      </c>
      <c r="D69" s="9"/>
    </row>
    <row r="70" spans="1:4" x14ac:dyDescent="0.35">
      <c r="A70" s="9">
        <v>69</v>
      </c>
      <c r="B70" s="6" t="s">
        <v>110</v>
      </c>
      <c r="C70" s="6" t="s">
        <v>110</v>
      </c>
      <c r="D70" s="9"/>
    </row>
    <row r="71" spans="1:4" x14ac:dyDescent="0.35">
      <c r="A71" s="9">
        <v>70</v>
      </c>
      <c r="B71" s="6" t="s">
        <v>111</v>
      </c>
      <c r="C71" s="6" t="s">
        <v>111</v>
      </c>
      <c r="D71" s="9"/>
    </row>
    <row r="72" spans="1:4" x14ac:dyDescent="0.35">
      <c r="A72" s="9">
        <v>71</v>
      </c>
      <c r="B72" s="6" t="s">
        <v>122</v>
      </c>
      <c r="C72" s="6" t="s">
        <v>122</v>
      </c>
      <c r="D72" s="9"/>
    </row>
    <row r="73" spans="1:4" x14ac:dyDescent="0.35">
      <c r="A73" s="9">
        <v>72</v>
      </c>
      <c r="B73" s="8" t="s">
        <v>125</v>
      </c>
      <c r="C73" s="8" t="s">
        <v>125</v>
      </c>
      <c r="D73" s="9"/>
    </row>
    <row r="74" spans="1:4" x14ac:dyDescent="0.35">
      <c r="A74" s="9">
        <v>73</v>
      </c>
      <c r="B74" s="8" t="s">
        <v>32</v>
      </c>
      <c r="C74" s="8" t="s">
        <v>32</v>
      </c>
      <c r="D74" s="9"/>
    </row>
    <row r="75" spans="1:4" x14ac:dyDescent="0.35">
      <c r="A75" s="9">
        <v>74</v>
      </c>
      <c r="B75" s="8" t="s">
        <v>34</v>
      </c>
      <c r="C75" s="8" t="s">
        <v>34</v>
      </c>
      <c r="D75" s="9"/>
    </row>
    <row r="76" spans="1:4" x14ac:dyDescent="0.35">
      <c r="A76" s="9">
        <v>75</v>
      </c>
      <c r="B76" s="6" t="s">
        <v>35</v>
      </c>
      <c r="C76" s="6" t="s">
        <v>35</v>
      </c>
      <c r="D76" s="9"/>
    </row>
    <row r="77" spans="1:4" x14ac:dyDescent="0.35">
      <c r="A77" s="9">
        <v>76</v>
      </c>
      <c r="B77" s="6" t="s">
        <v>36</v>
      </c>
      <c r="C77" s="6" t="s">
        <v>36</v>
      </c>
      <c r="D77" s="9"/>
    </row>
    <row r="78" spans="1:4" x14ac:dyDescent="0.35">
      <c r="A78" s="9">
        <v>77</v>
      </c>
      <c r="B78" s="7" t="s">
        <v>29</v>
      </c>
      <c r="C78" s="7" t="s">
        <v>29</v>
      </c>
      <c r="D78" s="9"/>
    </row>
    <row r="79" spans="1:4" x14ac:dyDescent="0.35">
      <c r="A79" s="9">
        <v>78</v>
      </c>
      <c r="B79" s="6" t="s">
        <v>37</v>
      </c>
      <c r="C79" s="6" t="s">
        <v>37</v>
      </c>
      <c r="D79" s="9"/>
    </row>
    <row r="80" spans="1:4" x14ac:dyDescent="0.35">
      <c r="A80" s="9">
        <v>79</v>
      </c>
      <c r="B80" s="6" t="s">
        <v>38</v>
      </c>
      <c r="C80" s="6" t="s">
        <v>38</v>
      </c>
      <c r="D80" s="9"/>
    </row>
    <row r="81" spans="1:4" x14ac:dyDescent="0.35">
      <c r="A81" s="9">
        <v>80</v>
      </c>
      <c r="B81" s="6" t="s">
        <v>126</v>
      </c>
      <c r="C81" s="6" t="s">
        <v>127</v>
      </c>
      <c r="D81" s="9"/>
    </row>
    <row r="82" spans="1:4" x14ac:dyDescent="0.35">
      <c r="A82" s="9">
        <v>81</v>
      </c>
      <c r="B82" s="6" t="s">
        <v>129</v>
      </c>
      <c r="C82" s="6" t="s">
        <v>128</v>
      </c>
      <c r="D82" s="9"/>
    </row>
    <row r="83" spans="1:4" x14ac:dyDescent="0.35">
      <c r="A83" s="9">
        <v>82</v>
      </c>
      <c r="B83" s="6" t="s">
        <v>95</v>
      </c>
      <c r="C83" s="6" t="s">
        <v>95</v>
      </c>
      <c r="D83" s="9"/>
    </row>
    <row r="84" spans="1:4" x14ac:dyDescent="0.35">
      <c r="A84" s="9">
        <v>83</v>
      </c>
      <c r="B84" s="6" t="s">
        <v>16</v>
      </c>
      <c r="C84" s="6" t="s">
        <v>16</v>
      </c>
      <c r="D84" s="9"/>
    </row>
    <row r="85" spans="1:4" x14ac:dyDescent="0.35">
      <c r="A85" s="9">
        <v>84</v>
      </c>
      <c r="B85" s="6" t="s">
        <v>55</v>
      </c>
      <c r="C85" s="6" t="s">
        <v>55</v>
      </c>
      <c r="D85" s="9"/>
    </row>
    <row r="86" spans="1:4" x14ac:dyDescent="0.35">
      <c r="A86" s="9">
        <v>85</v>
      </c>
      <c r="B86" s="6" t="s">
        <v>52</v>
      </c>
      <c r="C86" s="6" t="s">
        <v>52</v>
      </c>
      <c r="D86" s="9"/>
    </row>
    <row r="87" spans="1:4" x14ac:dyDescent="0.35">
      <c r="A87" s="9">
        <v>86</v>
      </c>
      <c r="B87" s="6" t="s">
        <v>130</v>
      </c>
      <c r="C87" s="6" t="s">
        <v>96</v>
      </c>
      <c r="D87" s="9"/>
    </row>
    <row r="88" spans="1:4" x14ac:dyDescent="0.35">
      <c r="A88" s="9">
        <v>87</v>
      </c>
      <c r="B88" s="6" t="s">
        <v>97</v>
      </c>
      <c r="C88" s="6" t="s">
        <v>97</v>
      </c>
      <c r="D88" s="9"/>
    </row>
    <row r="89" spans="1:4" x14ac:dyDescent="0.35">
      <c r="A89" s="9">
        <v>88</v>
      </c>
      <c r="B89" s="6" t="s">
        <v>131</v>
      </c>
      <c r="C89" s="6" t="s">
        <v>99</v>
      </c>
      <c r="D89" s="9"/>
    </row>
    <row r="90" spans="1:4" x14ac:dyDescent="0.35">
      <c r="A90" s="9">
        <v>89</v>
      </c>
      <c r="B90" s="6" t="s">
        <v>98</v>
      </c>
      <c r="C90" s="6" t="s">
        <v>98</v>
      </c>
      <c r="D90" s="9"/>
    </row>
    <row r="91" spans="1:4" x14ac:dyDescent="0.35">
      <c r="A91" s="9">
        <v>90</v>
      </c>
      <c r="B91" s="6" t="s">
        <v>132</v>
      </c>
      <c r="C91" s="6" t="s">
        <v>17</v>
      </c>
      <c r="D91" s="9"/>
    </row>
    <row r="92" spans="1:4" x14ac:dyDescent="0.35">
      <c r="A92" s="9">
        <v>91</v>
      </c>
      <c r="B92" s="6" t="s">
        <v>100</v>
      </c>
      <c r="C92" s="6" t="s">
        <v>100</v>
      </c>
      <c r="D92" s="9"/>
    </row>
    <row r="93" spans="1:4" x14ac:dyDescent="0.35">
      <c r="A93" s="9">
        <v>92</v>
      </c>
      <c r="B93" s="6" t="s">
        <v>101</v>
      </c>
      <c r="C93" s="6" t="s">
        <v>101</v>
      </c>
      <c r="D93" s="9"/>
    </row>
    <row r="94" spans="1:4" x14ac:dyDescent="0.35">
      <c r="A94" s="9">
        <v>93</v>
      </c>
      <c r="B94" s="6" t="s">
        <v>102</v>
      </c>
      <c r="C94" s="6" t="s">
        <v>102</v>
      </c>
      <c r="D94" s="9"/>
    </row>
    <row r="95" spans="1:4" x14ac:dyDescent="0.35">
      <c r="A95" s="9">
        <v>94</v>
      </c>
      <c r="B95" s="6" t="s">
        <v>54</v>
      </c>
      <c r="C95" s="6" t="s">
        <v>54</v>
      </c>
      <c r="D95" s="9"/>
    </row>
    <row r="96" spans="1:4" x14ac:dyDescent="0.35">
      <c r="A96" s="9">
        <v>95</v>
      </c>
      <c r="B96" s="6" t="s">
        <v>103</v>
      </c>
      <c r="C96" s="6" t="s">
        <v>103</v>
      </c>
      <c r="D96" s="9"/>
    </row>
    <row r="97" spans="1:4" x14ac:dyDescent="0.35">
      <c r="A97" s="9">
        <v>96</v>
      </c>
      <c r="B97" s="6" t="s">
        <v>104</v>
      </c>
      <c r="C97" s="6" t="s">
        <v>104</v>
      </c>
      <c r="D97" s="9"/>
    </row>
    <row r="98" spans="1:4" x14ac:dyDescent="0.35">
      <c r="A98" s="9">
        <v>97</v>
      </c>
      <c r="B98" s="6" t="s">
        <v>133</v>
      </c>
      <c r="C98" s="6" t="s">
        <v>53</v>
      </c>
      <c r="D98" s="9"/>
    </row>
    <row r="99" spans="1:4" x14ac:dyDescent="0.35">
      <c r="A99" s="9">
        <v>98</v>
      </c>
      <c r="B99" s="7" t="s">
        <v>30</v>
      </c>
      <c r="C99" s="7" t="s">
        <v>30</v>
      </c>
      <c r="D99" s="9"/>
    </row>
    <row r="100" spans="1:4" x14ac:dyDescent="0.35">
      <c r="A100" s="9">
        <v>99</v>
      </c>
      <c r="B100" s="6" t="s">
        <v>40</v>
      </c>
      <c r="C100" s="6" t="s">
        <v>40</v>
      </c>
      <c r="D100" s="9"/>
    </row>
    <row r="101" spans="1:4" x14ac:dyDescent="0.35">
      <c r="A101" s="9">
        <v>100</v>
      </c>
      <c r="B101" s="6" t="s">
        <v>41</v>
      </c>
      <c r="C101" s="6" t="s">
        <v>41</v>
      </c>
      <c r="D101" s="9"/>
    </row>
    <row r="102" spans="1:4" x14ac:dyDescent="0.35">
      <c r="A102" s="9">
        <v>101</v>
      </c>
      <c r="B102" s="6" t="s">
        <v>74</v>
      </c>
      <c r="C102" s="6" t="s">
        <v>74</v>
      </c>
      <c r="D102" s="9"/>
    </row>
    <row r="103" spans="1:4" x14ac:dyDescent="0.35">
      <c r="A103" s="9">
        <v>102</v>
      </c>
      <c r="B103" s="6" t="s">
        <v>39</v>
      </c>
      <c r="C103" s="6" t="s">
        <v>39</v>
      </c>
      <c r="D103" s="9"/>
    </row>
    <row r="104" spans="1:4" x14ac:dyDescent="0.35">
      <c r="A104" s="9">
        <v>103</v>
      </c>
      <c r="B104" s="6" t="s">
        <v>43</v>
      </c>
      <c r="C104" s="6" t="s">
        <v>43</v>
      </c>
      <c r="D104" s="9"/>
    </row>
    <row r="105" spans="1:4" x14ac:dyDescent="0.35">
      <c r="A105" s="9">
        <v>104</v>
      </c>
      <c r="B105" s="6" t="s">
        <v>42</v>
      </c>
      <c r="C105" s="6" t="s">
        <v>42</v>
      </c>
      <c r="D105" s="9"/>
    </row>
    <row r="106" spans="1:4" x14ac:dyDescent="0.35">
      <c r="A106" s="9">
        <v>105</v>
      </c>
      <c r="B106" s="6" t="s">
        <v>107</v>
      </c>
      <c r="C106" s="6" t="s">
        <v>107</v>
      </c>
      <c r="D106" s="9"/>
    </row>
    <row r="107" spans="1:4" x14ac:dyDescent="0.35">
      <c r="A107" s="9">
        <v>106</v>
      </c>
      <c r="B107" s="6" t="s">
        <v>50</v>
      </c>
      <c r="C107" s="6" t="s">
        <v>50</v>
      </c>
      <c r="D107" s="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C1"/>
  <sheetViews>
    <sheetView workbookViewId="0">
      <selection activeCell="D4" sqref="D4"/>
    </sheetView>
  </sheetViews>
  <sheetFormatPr defaultColWidth="9.08984375" defaultRowHeight="14.5" x14ac:dyDescent="0.35"/>
  <cols>
    <col min="1" max="1" width="9.08984375" style="9"/>
    <col min="2" max="2" width="60.90625" style="9" bestFit="1" customWidth="1"/>
  </cols>
  <sheetData>
    <row r="1" spans="1:3" x14ac:dyDescent="0.35">
      <c r="A1" s="9" t="s">
        <v>137</v>
      </c>
      <c r="B1" s="9" t="s">
        <v>138</v>
      </c>
      <c r="C1" t="s">
        <v>186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11"/>
  <sheetViews>
    <sheetView showGridLines="0" zoomScale="90" zoomScaleNormal="90" workbookViewId="0">
      <selection activeCell="B6" sqref="B6"/>
    </sheetView>
  </sheetViews>
  <sheetFormatPr defaultColWidth="9.08984375" defaultRowHeight="13" x14ac:dyDescent="0.3"/>
  <cols>
    <col min="1" max="1" width="75.54296875" style="6" customWidth="1"/>
    <col min="2" max="2" width="9.453125" style="6" customWidth="1"/>
    <col min="3" max="3" width="15.1796875" style="6" customWidth="1"/>
    <col min="4" max="4" width="13.90625" style="6" bestFit="1" customWidth="1"/>
    <col min="5" max="5" width="15.90625" style="13" bestFit="1" customWidth="1"/>
    <col min="6" max="6" width="19.1796875" style="13" customWidth="1"/>
    <col min="7" max="7" width="16.1796875" style="13" customWidth="1"/>
    <col min="8" max="8" width="11.36328125" style="13" customWidth="1"/>
    <col min="9" max="9" width="12" style="13" customWidth="1"/>
    <col min="10" max="10" width="15" style="12" customWidth="1"/>
    <col min="11" max="11" width="12.81640625" style="4" customWidth="1"/>
    <col min="12" max="15" width="9.08984375" style="4"/>
    <col min="16" max="16" width="19.6328125" style="4" bestFit="1" customWidth="1"/>
    <col min="17" max="17" width="19.90625" style="4" bestFit="1" customWidth="1"/>
    <col min="18" max="16384" width="9.08984375" style="4"/>
  </cols>
  <sheetData>
    <row r="1" spans="1:11" s="5" customFormat="1" ht="39" x14ac:dyDescent="0.3">
      <c r="A1" s="11" t="s">
        <v>22</v>
      </c>
      <c r="B1" s="14" t="s">
        <v>187</v>
      </c>
      <c r="C1" s="14" t="s">
        <v>189</v>
      </c>
      <c r="D1" s="14" t="s">
        <v>190</v>
      </c>
      <c r="E1" s="11" t="s">
        <v>23</v>
      </c>
      <c r="F1" s="14" t="s">
        <v>188</v>
      </c>
      <c r="G1" s="11" t="s">
        <v>64</v>
      </c>
      <c r="H1" s="11" t="s">
        <v>24</v>
      </c>
      <c r="I1" s="11" t="s">
        <v>105</v>
      </c>
      <c r="J1" s="11" t="s">
        <v>25</v>
      </c>
      <c r="K1" s="14" t="s">
        <v>191</v>
      </c>
    </row>
    <row r="2" spans="1:11" x14ac:dyDescent="0.3">
      <c r="A2" s="6" t="s">
        <v>192</v>
      </c>
      <c r="B2" s="6" t="s">
        <v>197</v>
      </c>
      <c r="D2" s="4"/>
      <c r="E2" s="6" t="s">
        <v>198</v>
      </c>
      <c r="F2" s="6" t="s">
        <v>198</v>
      </c>
      <c r="G2" s="6" t="s">
        <v>197</v>
      </c>
      <c r="I2" s="12">
        <v>0</v>
      </c>
      <c r="J2" s="4"/>
      <c r="K2" s="4">
        <v>0</v>
      </c>
    </row>
    <row r="3" spans="1:11" x14ac:dyDescent="0.3">
      <c r="A3" s="6" t="s">
        <v>0</v>
      </c>
      <c r="B3" s="6" t="s">
        <v>198</v>
      </c>
      <c r="D3" s="4"/>
      <c r="E3" s="6" t="s">
        <v>197</v>
      </c>
      <c r="F3" s="6" t="s">
        <v>197</v>
      </c>
      <c r="G3" s="6" t="s">
        <v>197</v>
      </c>
      <c r="H3" s="13" t="s">
        <v>26</v>
      </c>
      <c r="I3" s="12">
        <v>0</v>
      </c>
      <c r="J3" s="4" t="s">
        <v>26</v>
      </c>
      <c r="K3" s="4">
        <v>2</v>
      </c>
    </row>
    <row r="4" spans="1:11" x14ac:dyDescent="0.3">
      <c r="A4" s="6" t="s">
        <v>1</v>
      </c>
      <c r="B4" s="6" t="s">
        <v>197</v>
      </c>
      <c r="D4" s="4"/>
      <c r="E4" s="6" t="s">
        <v>197</v>
      </c>
      <c r="F4" s="6" t="s">
        <v>198</v>
      </c>
      <c r="G4" s="6" t="s">
        <v>197</v>
      </c>
      <c r="H4" s="13" t="s">
        <v>26</v>
      </c>
      <c r="I4" s="12">
        <v>0</v>
      </c>
      <c r="J4" s="4" t="s">
        <v>26</v>
      </c>
      <c r="K4" s="4">
        <v>2</v>
      </c>
    </row>
    <row r="5" spans="1:11" x14ac:dyDescent="0.3">
      <c r="A5" s="6" t="s">
        <v>2</v>
      </c>
      <c r="B5" s="6" t="s">
        <v>198</v>
      </c>
      <c r="D5" s="4"/>
      <c r="E5" s="6" t="s">
        <v>197</v>
      </c>
      <c r="F5" s="6" t="s">
        <v>197</v>
      </c>
      <c r="G5" s="6" t="s">
        <v>198</v>
      </c>
      <c r="H5" s="13" t="s">
        <v>27</v>
      </c>
      <c r="I5" s="12">
        <v>1</v>
      </c>
      <c r="J5" s="4" t="s">
        <v>26</v>
      </c>
      <c r="K5" s="4">
        <v>2</v>
      </c>
    </row>
    <row r="6" spans="1:11" x14ac:dyDescent="0.3">
      <c r="A6" s="6" t="s">
        <v>3</v>
      </c>
      <c r="B6" s="6" t="s">
        <v>198</v>
      </c>
      <c r="D6" s="4"/>
      <c r="E6" s="6" t="s">
        <v>197</v>
      </c>
      <c r="F6" s="6" t="s">
        <v>197</v>
      </c>
      <c r="G6" s="6" t="s">
        <v>198</v>
      </c>
      <c r="H6" s="13" t="s">
        <v>27</v>
      </c>
      <c r="I6" s="12">
        <v>0</v>
      </c>
      <c r="J6" s="4" t="s">
        <v>26</v>
      </c>
      <c r="K6" s="4">
        <v>2</v>
      </c>
    </row>
    <row r="7" spans="1:11" x14ac:dyDescent="0.3">
      <c r="A7" s="6" t="s">
        <v>4</v>
      </c>
      <c r="B7" s="6" t="s">
        <v>198</v>
      </c>
      <c r="D7" s="4"/>
      <c r="E7" s="6" t="s">
        <v>197</v>
      </c>
      <c r="F7" s="6" t="s">
        <v>197</v>
      </c>
      <c r="G7" s="6" t="s">
        <v>198</v>
      </c>
      <c r="H7" s="13" t="s">
        <v>27</v>
      </c>
      <c r="I7" s="12">
        <v>0</v>
      </c>
      <c r="J7" s="4" t="s">
        <v>26</v>
      </c>
      <c r="K7" s="4">
        <v>2</v>
      </c>
    </row>
    <row r="8" spans="1:11" x14ac:dyDescent="0.3">
      <c r="A8" s="6" t="s">
        <v>44</v>
      </c>
      <c r="B8" s="6" t="s">
        <v>198</v>
      </c>
      <c r="C8" s="6" t="s">
        <v>193</v>
      </c>
      <c r="D8" s="4"/>
      <c r="E8" s="6" t="s">
        <v>197</v>
      </c>
      <c r="F8" s="6" t="s">
        <v>197</v>
      </c>
      <c r="G8" s="6" t="s">
        <v>198</v>
      </c>
      <c r="H8" s="13" t="s">
        <v>27</v>
      </c>
      <c r="I8" s="12">
        <v>0</v>
      </c>
      <c r="J8" s="4" t="s">
        <v>26</v>
      </c>
      <c r="K8" s="4">
        <v>0</v>
      </c>
    </row>
    <row r="9" spans="1:11" x14ac:dyDescent="0.3">
      <c r="A9" s="6" t="s">
        <v>45</v>
      </c>
      <c r="B9" s="6" t="s">
        <v>198</v>
      </c>
      <c r="D9" s="4" t="s">
        <v>196</v>
      </c>
      <c r="E9" s="6" t="s">
        <v>197</v>
      </c>
      <c r="F9" s="6" t="s">
        <v>197</v>
      </c>
      <c r="G9" s="6" t="s">
        <v>198</v>
      </c>
      <c r="H9" s="13" t="s">
        <v>27</v>
      </c>
      <c r="I9" s="12">
        <v>0</v>
      </c>
      <c r="J9" s="4" t="s">
        <v>28</v>
      </c>
      <c r="K9" s="4">
        <v>4</v>
      </c>
    </row>
    <row r="10" spans="1:11" ht="26" x14ac:dyDescent="0.3">
      <c r="A10" s="6" t="s">
        <v>194</v>
      </c>
      <c r="B10" s="6" t="s">
        <v>198</v>
      </c>
      <c r="D10" s="4" t="s">
        <v>196</v>
      </c>
      <c r="E10" s="6" t="s">
        <v>197</v>
      </c>
      <c r="F10" s="6" t="s">
        <v>197</v>
      </c>
      <c r="G10" s="6" t="s">
        <v>198</v>
      </c>
      <c r="H10" s="13" t="s">
        <v>195</v>
      </c>
      <c r="I10" s="12">
        <v>0</v>
      </c>
      <c r="J10" s="4" t="s">
        <v>31</v>
      </c>
      <c r="K10" s="4">
        <v>4</v>
      </c>
    </row>
    <row r="11" spans="1:11" x14ac:dyDescent="0.3">
      <c r="A11" s="6" t="s">
        <v>199</v>
      </c>
      <c r="B11" s="6" t="s">
        <v>198</v>
      </c>
      <c r="E11" s="6" t="s">
        <v>197</v>
      </c>
      <c r="F11" s="6" t="s">
        <v>197</v>
      </c>
      <c r="G11" s="6" t="s">
        <v>198</v>
      </c>
      <c r="H11" s="4" t="s">
        <v>26</v>
      </c>
      <c r="I11" s="13">
        <v>0</v>
      </c>
      <c r="J11" s="4" t="s">
        <v>26</v>
      </c>
      <c r="K11" s="4">
        <v>1</v>
      </c>
    </row>
  </sheetData>
  <autoFilter ref="A1:J1"/>
  <dataValidations count="1">
    <dataValidation type="list" allowBlank="1" showInputMessage="1" showErrorMessage="1" sqref="E12:G1048576">
      <formula1>#REF!</formula1>
    </dataValidation>
  </dataValidations>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74"/>
  <sheetViews>
    <sheetView tabSelected="1" workbookViewId="0">
      <selection activeCell="A10" sqref="A10"/>
    </sheetView>
  </sheetViews>
  <sheetFormatPr defaultRowHeight="12" x14ac:dyDescent="0.3"/>
  <cols>
    <col min="1" max="1" width="64.7265625" style="31" customWidth="1"/>
    <col min="2" max="4" width="10.6328125" style="31" customWidth="1"/>
    <col min="5" max="8" width="10.6328125" style="27" customWidth="1"/>
    <col min="9" max="9" width="10.6328125" style="24" customWidth="1"/>
    <col min="10" max="10" width="20.54296875" style="23" customWidth="1"/>
    <col min="11" max="12" width="18.26953125" style="23" customWidth="1"/>
    <col min="13" max="14" width="18.26953125" style="25" customWidth="1"/>
    <col min="15" max="16384" width="8.7265625" style="19"/>
  </cols>
  <sheetData>
    <row r="1" spans="1:14" ht="46" x14ac:dyDescent="0.3">
      <c r="A1" s="15" t="s">
        <v>22</v>
      </c>
      <c r="B1" s="16" t="s">
        <v>187</v>
      </c>
      <c r="C1" s="16" t="s">
        <v>189</v>
      </c>
      <c r="D1" s="16" t="s">
        <v>190</v>
      </c>
      <c r="E1" s="15" t="s">
        <v>23</v>
      </c>
      <c r="F1" s="15" t="s">
        <v>64</v>
      </c>
      <c r="G1" s="15" t="s">
        <v>24</v>
      </c>
      <c r="H1" s="15" t="s">
        <v>105</v>
      </c>
      <c r="I1" s="15" t="s">
        <v>25</v>
      </c>
      <c r="J1" s="17" t="s">
        <v>200</v>
      </c>
      <c r="K1" s="17" t="s">
        <v>201</v>
      </c>
      <c r="L1" s="17" t="s">
        <v>202</v>
      </c>
      <c r="M1" s="18" t="s">
        <v>203</v>
      </c>
      <c r="N1" s="18" t="s">
        <v>204</v>
      </c>
    </row>
    <row r="2" spans="1:14" x14ac:dyDescent="0.3">
      <c r="A2" s="20" t="s">
        <v>205</v>
      </c>
      <c r="B2" s="21" t="s">
        <v>197</v>
      </c>
      <c r="C2" s="21"/>
      <c r="D2" s="22"/>
      <c r="E2" s="23"/>
      <c r="F2" s="23"/>
      <c r="G2" s="23"/>
      <c r="H2" s="23"/>
    </row>
    <row r="3" spans="1:14" x14ac:dyDescent="0.3">
      <c r="A3" s="26" t="s">
        <v>0</v>
      </c>
      <c r="B3" s="21" t="s">
        <v>198</v>
      </c>
      <c r="C3" s="21"/>
      <c r="D3" s="22"/>
      <c r="E3" s="27" t="s">
        <v>197</v>
      </c>
      <c r="F3" s="27" t="s">
        <v>198</v>
      </c>
      <c r="G3" s="27" t="s">
        <v>26</v>
      </c>
      <c r="I3" s="28" t="s">
        <v>206</v>
      </c>
      <c r="J3" s="29"/>
      <c r="K3" s="29"/>
      <c r="L3" s="30"/>
      <c r="M3" s="30">
        <f>J3</f>
        <v>0</v>
      </c>
      <c r="N3" s="30">
        <f t="shared" ref="N3:N4" si="0">K3</f>
        <v>0</v>
      </c>
    </row>
    <row r="4" spans="1:14" x14ac:dyDescent="0.3">
      <c r="A4" s="26" t="s">
        <v>1</v>
      </c>
      <c r="B4" s="21" t="s">
        <v>198</v>
      </c>
      <c r="C4" s="21"/>
      <c r="D4" s="22"/>
      <c r="E4" s="27" t="s">
        <v>197</v>
      </c>
      <c r="F4" s="27" t="s">
        <v>198</v>
      </c>
      <c r="G4" s="27" t="s">
        <v>26</v>
      </c>
      <c r="I4" s="28" t="s">
        <v>206</v>
      </c>
      <c r="J4" s="29"/>
      <c r="K4" s="29"/>
      <c r="L4" s="30"/>
      <c r="M4" s="30">
        <f t="shared" ref="M4" si="1">J4</f>
        <v>0</v>
      </c>
      <c r="N4" s="30">
        <f t="shared" si="0"/>
        <v>0</v>
      </c>
    </row>
    <row r="5" spans="1:14" x14ac:dyDescent="0.3">
      <c r="I5" s="28"/>
      <c r="J5" s="30"/>
      <c r="K5" s="30"/>
      <c r="L5" s="30"/>
      <c r="M5" s="30"/>
      <c r="N5" s="30"/>
    </row>
    <row r="6" spans="1:14" x14ac:dyDescent="0.3">
      <c r="A6" s="32" t="s">
        <v>2</v>
      </c>
      <c r="B6" s="33" t="s">
        <v>198</v>
      </c>
      <c r="C6" s="33"/>
      <c r="D6" s="33"/>
      <c r="E6" s="27" t="s">
        <v>197</v>
      </c>
      <c r="F6" s="27" t="s">
        <v>198</v>
      </c>
      <c r="G6" s="27" t="s">
        <v>26</v>
      </c>
      <c r="H6" s="27">
        <v>1</v>
      </c>
      <c r="I6" s="28" t="s">
        <v>206</v>
      </c>
      <c r="J6" s="29"/>
      <c r="K6" s="29"/>
      <c r="L6" s="30"/>
      <c r="M6" s="30">
        <f t="shared" ref="M6:N39" si="2">J6</f>
        <v>0</v>
      </c>
      <c r="N6" s="30">
        <f t="shared" si="2"/>
        <v>0</v>
      </c>
    </row>
    <row r="7" spans="1:14" x14ac:dyDescent="0.3">
      <c r="A7" s="32" t="s">
        <v>3</v>
      </c>
      <c r="B7" s="33" t="s">
        <v>198</v>
      </c>
      <c r="C7" s="33"/>
      <c r="D7" s="33"/>
      <c r="E7" s="27" t="s">
        <v>197</v>
      </c>
      <c r="F7" s="27" t="s">
        <v>198</v>
      </c>
      <c r="G7" s="27" t="s">
        <v>26</v>
      </c>
      <c r="I7" s="34" t="s">
        <v>27</v>
      </c>
      <c r="J7" s="29"/>
      <c r="K7" s="29"/>
      <c r="L7" s="30"/>
      <c r="M7" s="30">
        <f t="shared" si="2"/>
        <v>0</v>
      </c>
      <c r="N7" s="30">
        <f t="shared" si="2"/>
        <v>0</v>
      </c>
    </row>
    <row r="8" spans="1:14" x14ac:dyDescent="0.3">
      <c r="A8" s="32" t="s">
        <v>4</v>
      </c>
      <c r="B8" s="33" t="s">
        <v>198</v>
      </c>
      <c r="C8" s="33"/>
      <c r="D8" s="33"/>
      <c r="E8" s="27" t="s">
        <v>197</v>
      </c>
      <c r="F8" s="27" t="s">
        <v>198</v>
      </c>
      <c r="G8" s="27" t="s">
        <v>26</v>
      </c>
      <c r="I8" s="34" t="s">
        <v>27</v>
      </c>
      <c r="J8" s="29"/>
      <c r="K8" s="29"/>
      <c r="L8" s="30"/>
      <c r="M8" s="30">
        <f t="shared" si="2"/>
        <v>0</v>
      </c>
      <c r="N8" s="30">
        <f t="shared" si="2"/>
        <v>0</v>
      </c>
    </row>
    <row r="9" spans="1:14" x14ac:dyDescent="0.3">
      <c r="A9" s="32" t="s">
        <v>82</v>
      </c>
      <c r="B9" s="33" t="s">
        <v>198</v>
      </c>
      <c r="C9" s="33"/>
      <c r="D9" s="33"/>
      <c r="E9" s="27" t="s">
        <v>197</v>
      </c>
      <c r="F9" s="27" t="s">
        <v>198</v>
      </c>
      <c r="G9" s="27" t="s">
        <v>26</v>
      </c>
      <c r="I9" s="34" t="s">
        <v>27</v>
      </c>
      <c r="J9" s="29"/>
      <c r="K9" s="29"/>
      <c r="L9" s="30"/>
      <c r="M9" s="30">
        <f t="shared" si="2"/>
        <v>0</v>
      </c>
      <c r="N9" s="30">
        <f t="shared" si="2"/>
        <v>0</v>
      </c>
    </row>
    <row r="10" spans="1:14" x14ac:dyDescent="0.3">
      <c r="A10" s="32" t="s">
        <v>83</v>
      </c>
      <c r="B10" s="33" t="s">
        <v>198</v>
      </c>
      <c r="C10" s="33"/>
      <c r="D10" s="33"/>
      <c r="E10" s="27" t="s">
        <v>197</v>
      </c>
      <c r="F10" s="27" t="s">
        <v>198</v>
      </c>
      <c r="G10" s="27" t="s">
        <v>26</v>
      </c>
      <c r="I10" s="34" t="s">
        <v>27</v>
      </c>
      <c r="J10" s="29"/>
      <c r="K10" s="29"/>
      <c r="L10" s="30"/>
      <c r="M10" s="30">
        <f t="shared" si="2"/>
        <v>0</v>
      </c>
      <c r="N10" s="30">
        <f t="shared" si="2"/>
        <v>0</v>
      </c>
    </row>
    <row r="11" spans="1:14" x14ac:dyDescent="0.3">
      <c r="A11" s="32" t="s">
        <v>84</v>
      </c>
      <c r="B11" s="33" t="s">
        <v>198</v>
      </c>
      <c r="C11" s="33"/>
      <c r="D11" s="33"/>
      <c r="E11" s="27" t="s">
        <v>197</v>
      </c>
      <c r="F11" s="27" t="s">
        <v>198</v>
      </c>
      <c r="G11" s="27" t="s">
        <v>26</v>
      </c>
      <c r="I11" s="34" t="s">
        <v>27</v>
      </c>
      <c r="J11" s="29"/>
      <c r="K11" s="29"/>
      <c r="L11" s="30"/>
      <c r="M11" s="30">
        <f t="shared" si="2"/>
        <v>0</v>
      </c>
      <c r="N11" s="30">
        <f t="shared" si="2"/>
        <v>0</v>
      </c>
    </row>
    <row r="12" spans="1:14" x14ac:dyDescent="0.3">
      <c r="A12" s="32" t="s">
        <v>85</v>
      </c>
      <c r="B12" s="33" t="s">
        <v>198</v>
      </c>
      <c r="C12" s="33"/>
      <c r="D12" s="33"/>
      <c r="E12" s="27" t="s">
        <v>197</v>
      </c>
      <c r="F12" s="27" t="s">
        <v>198</v>
      </c>
      <c r="G12" s="27" t="s">
        <v>26</v>
      </c>
      <c r="I12" s="34" t="s">
        <v>27</v>
      </c>
      <c r="J12" s="29"/>
      <c r="K12" s="29"/>
      <c r="L12" s="30"/>
      <c r="M12" s="30">
        <f t="shared" si="2"/>
        <v>0</v>
      </c>
      <c r="N12" s="30">
        <f t="shared" si="2"/>
        <v>0</v>
      </c>
    </row>
    <row r="13" spans="1:14" x14ac:dyDescent="0.3">
      <c r="A13" s="32" t="s">
        <v>207</v>
      </c>
      <c r="B13" s="33" t="s">
        <v>198</v>
      </c>
      <c r="C13" s="33"/>
      <c r="D13" s="33"/>
      <c r="E13" s="27" t="s">
        <v>197</v>
      </c>
      <c r="F13" s="27" t="s">
        <v>198</v>
      </c>
      <c r="G13" s="27" t="s">
        <v>26</v>
      </c>
      <c r="I13" s="34" t="s">
        <v>27</v>
      </c>
      <c r="J13" s="29"/>
      <c r="K13" s="29"/>
      <c r="L13" s="30"/>
      <c r="M13" s="30">
        <f>J13</f>
        <v>0</v>
      </c>
      <c r="N13" s="30">
        <f>K13</f>
        <v>0</v>
      </c>
    </row>
    <row r="14" spans="1:14" x14ac:dyDescent="0.3">
      <c r="A14" s="32" t="s">
        <v>86</v>
      </c>
      <c r="B14" s="33" t="s">
        <v>198</v>
      </c>
      <c r="C14" s="33"/>
      <c r="D14" s="33"/>
      <c r="E14" s="27" t="s">
        <v>197</v>
      </c>
      <c r="F14" s="27" t="s">
        <v>198</v>
      </c>
      <c r="G14" s="27" t="s">
        <v>26</v>
      </c>
      <c r="I14" s="34" t="s">
        <v>27</v>
      </c>
      <c r="J14" s="29"/>
      <c r="K14" s="29"/>
      <c r="L14" s="30"/>
      <c r="M14" s="30">
        <f t="shared" si="2"/>
        <v>0</v>
      </c>
      <c r="N14" s="30">
        <f t="shared" si="2"/>
        <v>0</v>
      </c>
    </row>
    <row r="15" spans="1:14" x14ac:dyDescent="0.3">
      <c r="A15" s="32" t="s">
        <v>87</v>
      </c>
      <c r="B15" s="33" t="s">
        <v>198</v>
      </c>
      <c r="C15" s="33"/>
      <c r="D15" s="33"/>
      <c r="E15" s="27" t="s">
        <v>197</v>
      </c>
      <c r="F15" s="27" t="s">
        <v>198</v>
      </c>
      <c r="G15" s="27" t="s">
        <v>26</v>
      </c>
      <c r="I15" s="34" t="s">
        <v>27</v>
      </c>
      <c r="J15" s="29"/>
      <c r="K15" s="29"/>
      <c r="L15" s="30"/>
      <c r="M15" s="30">
        <f t="shared" si="2"/>
        <v>0</v>
      </c>
      <c r="N15" s="30">
        <f t="shared" si="2"/>
        <v>0</v>
      </c>
    </row>
    <row r="16" spans="1:14" x14ac:dyDescent="0.3">
      <c r="A16" s="32" t="s">
        <v>208</v>
      </c>
      <c r="B16" s="33" t="s">
        <v>198</v>
      </c>
      <c r="C16" s="33"/>
      <c r="D16" s="33"/>
      <c r="E16" s="27" t="s">
        <v>197</v>
      </c>
      <c r="F16" s="27" t="s">
        <v>198</v>
      </c>
      <c r="G16" s="27" t="s">
        <v>26</v>
      </c>
      <c r="I16" s="34" t="s">
        <v>27</v>
      </c>
      <c r="J16" s="29"/>
      <c r="K16" s="29"/>
      <c r="L16" s="30"/>
      <c r="M16" s="30">
        <f t="shared" si="2"/>
        <v>0</v>
      </c>
      <c r="N16" s="30">
        <f t="shared" si="2"/>
        <v>0</v>
      </c>
    </row>
    <row r="17" spans="1:14" x14ac:dyDescent="0.3">
      <c r="A17" s="32" t="s">
        <v>88</v>
      </c>
      <c r="B17" s="33" t="s">
        <v>198</v>
      </c>
      <c r="C17" s="33"/>
      <c r="D17" s="33"/>
      <c r="E17" s="27" t="s">
        <v>197</v>
      </c>
      <c r="F17" s="27" t="s">
        <v>198</v>
      </c>
      <c r="G17" s="27" t="s">
        <v>26</v>
      </c>
      <c r="I17" s="34" t="s">
        <v>27</v>
      </c>
      <c r="J17" s="29"/>
      <c r="K17" s="29"/>
      <c r="L17" s="30"/>
      <c r="M17" s="30">
        <f t="shared" si="2"/>
        <v>0</v>
      </c>
      <c r="N17" s="30">
        <f t="shared" si="2"/>
        <v>0</v>
      </c>
    </row>
    <row r="18" spans="1:14" x14ac:dyDescent="0.3">
      <c r="A18" s="32" t="s">
        <v>89</v>
      </c>
      <c r="B18" s="33" t="s">
        <v>198</v>
      </c>
      <c r="C18" s="33"/>
      <c r="D18" s="33"/>
      <c r="E18" s="27" t="s">
        <v>197</v>
      </c>
      <c r="F18" s="27" t="s">
        <v>197</v>
      </c>
      <c r="G18" s="27" t="s">
        <v>26</v>
      </c>
      <c r="I18" s="34" t="s">
        <v>27</v>
      </c>
      <c r="J18" s="29"/>
      <c r="K18" s="29"/>
      <c r="L18" s="30"/>
      <c r="M18" s="30">
        <f>-J18</f>
        <v>0</v>
      </c>
      <c r="N18" s="30">
        <f t="shared" ref="N18" si="3">-K18</f>
        <v>0</v>
      </c>
    </row>
    <row r="19" spans="1:14" x14ac:dyDescent="0.3">
      <c r="A19" s="32" t="s">
        <v>121</v>
      </c>
      <c r="B19" s="33" t="s">
        <v>198</v>
      </c>
      <c r="C19" s="33"/>
      <c r="D19" s="33"/>
      <c r="E19" s="27" t="s">
        <v>197</v>
      </c>
      <c r="F19" s="27" t="s">
        <v>198</v>
      </c>
      <c r="G19" s="27" t="s">
        <v>26</v>
      </c>
      <c r="H19" s="27">
        <v>8</v>
      </c>
      <c r="I19" s="34" t="s">
        <v>27</v>
      </c>
      <c r="J19" s="29"/>
      <c r="K19" s="29"/>
      <c r="L19" s="30"/>
      <c r="M19" s="30">
        <f t="shared" si="2"/>
        <v>0</v>
      </c>
      <c r="N19" s="30">
        <f t="shared" si="2"/>
        <v>0</v>
      </c>
    </row>
    <row r="20" spans="1:14" x14ac:dyDescent="0.3">
      <c r="A20" s="32" t="s">
        <v>8</v>
      </c>
      <c r="B20" s="33" t="s">
        <v>198</v>
      </c>
      <c r="C20" s="33"/>
      <c r="D20" s="33"/>
      <c r="E20" s="27" t="s">
        <v>197</v>
      </c>
      <c r="F20" s="27" t="s">
        <v>198</v>
      </c>
      <c r="G20" s="27" t="s">
        <v>26</v>
      </c>
      <c r="H20" s="27">
        <v>2</v>
      </c>
      <c r="I20" s="34" t="s">
        <v>27</v>
      </c>
      <c r="J20" s="29"/>
      <c r="K20" s="29"/>
      <c r="L20" s="30"/>
      <c r="M20" s="30">
        <f t="shared" si="2"/>
        <v>0</v>
      </c>
      <c r="N20" s="30">
        <f t="shared" si="2"/>
        <v>0</v>
      </c>
    </row>
    <row r="21" spans="1:14" x14ac:dyDescent="0.3">
      <c r="A21" s="32" t="s">
        <v>71</v>
      </c>
      <c r="B21" s="33" t="s">
        <v>198</v>
      </c>
      <c r="C21" s="33"/>
      <c r="D21" s="33"/>
      <c r="E21" s="27" t="s">
        <v>197</v>
      </c>
      <c r="F21" s="27" t="s">
        <v>198</v>
      </c>
      <c r="G21" s="27" t="s">
        <v>26</v>
      </c>
      <c r="I21" s="34" t="s">
        <v>27</v>
      </c>
      <c r="J21" s="29"/>
      <c r="K21" s="29"/>
      <c r="L21" s="30"/>
      <c r="M21" s="30">
        <f t="shared" si="2"/>
        <v>0</v>
      </c>
      <c r="N21" s="30">
        <f t="shared" si="2"/>
        <v>0</v>
      </c>
    </row>
    <row r="22" spans="1:14" x14ac:dyDescent="0.3">
      <c r="A22" s="32" t="s">
        <v>72</v>
      </c>
      <c r="B22" s="33" t="s">
        <v>198</v>
      </c>
      <c r="C22" s="33"/>
      <c r="D22" s="33"/>
      <c r="E22" s="27" t="s">
        <v>197</v>
      </c>
      <c r="F22" s="27" t="s">
        <v>197</v>
      </c>
      <c r="G22" s="27" t="s">
        <v>26</v>
      </c>
      <c r="I22" s="34" t="s">
        <v>27</v>
      </c>
      <c r="J22" s="29"/>
      <c r="K22" s="29"/>
      <c r="L22" s="30"/>
      <c r="M22" s="30">
        <f>-J22</f>
        <v>0</v>
      </c>
      <c r="N22" s="30">
        <f t="shared" ref="N22" si="4">-K22</f>
        <v>0</v>
      </c>
    </row>
    <row r="23" spans="1:14" x14ac:dyDescent="0.3">
      <c r="A23" s="32" t="s">
        <v>10</v>
      </c>
      <c r="B23" s="33" t="s">
        <v>198</v>
      </c>
      <c r="C23" s="33"/>
      <c r="D23" s="33"/>
      <c r="E23" s="27" t="s">
        <v>197</v>
      </c>
      <c r="F23" s="27" t="s">
        <v>198</v>
      </c>
      <c r="G23" s="27" t="s">
        <v>26</v>
      </c>
      <c r="I23" s="34" t="s">
        <v>27</v>
      </c>
      <c r="J23" s="29"/>
      <c r="K23" s="29"/>
      <c r="L23" s="30"/>
      <c r="M23" s="30">
        <f t="shared" si="2"/>
        <v>0</v>
      </c>
      <c r="N23" s="30">
        <f t="shared" si="2"/>
        <v>0</v>
      </c>
    </row>
    <row r="24" spans="1:14" x14ac:dyDescent="0.3">
      <c r="A24" s="32" t="s">
        <v>11</v>
      </c>
      <c r="B24" s="33" t="s">
        <v>198</v>
      </c>
      <c r="C24" s="33"/>
      <c r="D24" s="33"/>
      <c r="E24" s="27" t="s">
        <v>197</v>
      </c>
      <c r="F24" s="27" t="s">
        <v>197</v>
      </c>
      <c r="G24" s="27" t="s">
        <v>26</v>
      </c>
      <c r="I24" s="34" t="s">
        <v>27</v>
      </c>
      <c r="J24" s="29"/>
      <c r="K24" s="29"/>
      <c r="L24" s="30"/>
      <c r="M24" s="30">
        <f>-J24</f>
        <v>0</v>
      </c>
      <c r="N24" s="30">
        <f t="shared" ref="N24" si="5">-K24</f>
        <v>0</v>
      </c>
    </row>
    <row r="25" spans="1:14" x14ac:dyDescent="0.3">
      <c r="A25" s="32" t="s">
        <v>12</v>
      </c>
      <c r="B25" s="33" t="s">
        <v>198</v>
      </c>
      <c r="C25" s="33"/>
      <c r="D25" s="33"/>
      <c r="E25" s="27" t="s">
        <v>197</v>
      </c>
      <c r="F25" s="27" t="s">
        <v>198</v>
      </c>
      <c r="G25" s="27" t="s">
        <v>26</v>
      </c>
      <c r="I25" s="34" t="s">
        <v>27</v>
      </c>
      <c r="J25" s="29"/>
      <c r="K25" s="29"/>
      <c r="L25" s="30"/>
      <c r="M25" s="30">
        <f t="shared" si="2"/>
        <v>0</v>
      </c>
      <c r="N25" s="30">
        <f t="shared" si="2"/>
        <v>0</v>
      </c>
    </row>
    <row r="26" spans="1:14" x14ac:dyDescent="0.3">
      <c r="A26" s="32" t="s">
        <v>5</v>
      </c>
      <c r="B26" s="33" t="s">
        <v>198</v>
      </c>
      <c r="C26" s="33"/>
      <c r="D26" s="33"/>
      <c r="E26" s="27" t="s">
        <v>197</v>
      </c>
      <c r="F26" s="27" t="s">
        <v>197</v>
      </c>
      <c r="G26" s="27" t="s">
        <v>26</v>
      </c>
      <c r="I26" s="34" t="s">
        <v>27</v>
      </c>
      <c r="J26" s="29"/>
      <c r="K26" s="29"/>
      <c r="L26" s="30"/>
      <c r="M26" s="30">
        <f>-J26</f>
        <v>0</v>
      </c>
      <c r="N26" s="30">
        <f t="shared" ref="N26" si="6">-K26</f>
        <v>0</v>
      </c>
    </row>
    <row r="27" spans="1:14" x14ac:dyDescent="0.3">
      <c r="A27" s="32" t="s">
        <v>65</v>
      </c>
      <c r="B27" s="33" t="s">
        <v>198</v>
      </c>
      <c r="C27" s="33"/>
      <c r="D27" s="33"/>
      <c r="E27" s="27" t="s">
        <v>197</v>
      </c>
      <c r="F27" s="27" t="s">
        <v>198</v>
      </c>
      <c r="G27" s="27" t="s">
        <v>26</v>
      </c>
      <c r="I27" s="34" t="s">
        <v>27</v>
      </c>
      <c r="J27" s="29"/>
      <c r="K27" s="29"/>
      <c r="L27" s="30"/>
      <c r="M27" s="30">
        <f t="shared" si="2"/>
        <v>0</v>
      </c>
      <c r="N27" s="30">
        <f t="shared" si="2"/>
        <v>0</v>
      </c>
    </row>
    <row r="28" spans="1:14" x14ac:dyDescent="0.3">
      <c r="A28" s="32" t="s">
        <v>75</v>
      </c>
      <c r="B28" s="33" t="s">
        <v>198</v>
      </c>
      <c r="C28" s="33"/>
      <c r="D28" s="33"/>
      <c r="E28" s="27" t="s">
        <v>197</v>
      </c>
      <c r="F28" s="27" t="s">
        <v>197</v>
      </c>
      <c r="G28" s="27" t="s">
        <v>26</v>
      </c>
      <c r="I28" s="34" t="s">
        <v>27</v>
      </c>
      <c r="J28" s="29"/>
      <c r="K28" s="29"/>
      <c r="L28" s="30"/>
      <c r="M28" s="30">
        <f>-J28</f>
        <v>0</v>
      </c>
      <c r="N28" s="30">
        <f t="shared" ref="N28" si="7">-K28</f>
        <v>0</v>
      </c>
    </row>
    <row r="29" spans="1:14" x14ac:dyDescent="0.3">
      <c r="A29" s="32" t="s">
        <v>76</v>
      </c>
      <c r="B29" s="33" t="s">
        <v>198</v>
      </c>
      <c r="C29" s="33"/>
      <c r="D29" s="33"/>
      <c r="E29" s="27" t="s">
        <v>197</v>
      </c>
      <c r="F29" s="27" t="s">
        <v>198</v>
      </c>
      <c r="G29" s="27" t="s">
        <v>26</v>
      </c>
      <c r="I29" s="34" t="s">
        <v>27</v>
      </c>
      <c r="J29" s="29"/>
      <c r="K29" s="29"/>
      <c r="L29" s="30"/>
      <c r="M29" s="30">
        <f t="shared" si="2"/>
        <v>0</v>
      </c>
      <c r="N29" s="30">
        <f t="shared" si="2"/>
        <v>0</v>
      </c>
    </row>
    <row r="30" spans="1:14" x14ac:dyDescent="0.3">
      <c r="A30" s="32" t="s">
        <v>6</v>
      </c>
      <c r="B30" s="33" t="s">
        <v>198</v>
      </c>
      <c r="C30" s="33"/>
      <c r="D30" s="33"/>
      <c r="E30" s="27" t="s">
        <v>197</v>
      </c>
      <c r="F30" s="27" t="s">
        <v>197</v>
      </c>
      <c r="G30" s="27" t="s">
        <v>26</v>
      </c>
      <c r="I30" s="34" t="s">
        <v>27</v>
      </c>
      <c r="J30" s="29"/>
      <c r="K30" s="29"/>
      <c r="L30" s="30"/>
      <c r="M30" s="30">
        <f>-J30</f>
        <v>0</v>
      </c>
      <c r="N30" s="30">
        <f t="shared" ref="N30" si="8">-K30</f>
        <v>0</v>
      </c>
    </row>
    <row r="31" spans="1:14" x14ac:dyDescent="0.3">
      <c r="A31" s="32" t="s">
        <v>66</v>
      </c>
      <c r="B31" s="33" t="s">
        <v>198</v>
      </c>
      <c r="C31" s="33"/>
      <c r="D31" s="33"/>
      <c r="E31" s="27" t="s">
        <v>197</v>
      </c>
      <c r="F31" s="27" t="s">
        <v>198</v>
      </c>
      <c r="G31" s="27" t="s">
        <v>26</v>
      </c>
      <c r="I31" s="34" t="s">
        <v>27</v>
      </c>
      <c r="J31" s="29"/>
      <c r="K31" s="29"/>
      <c r="L31" s="30"/>
      <c r="M31" s="30">
        <f t="shared" si="2"/>
        <v>0</v>
      </c>
      <c r="N31" s="30">
        <f t="shared" si="2"/>
        <v>0</v>
      </c>
    </row>
    <row r="32" spans="1:14" x14ac:dyDescent="0.3">
      <c r="A32" s="32" t="s">
        <v>77</v>
      </c>
      <c r="B32" s="33" t="s">
        <v>198</v>
      </c>
      <c r="C32" s="33"/>
      <c r="D32" s="33"/>
      <c r="E32" s="27" t="s">
        <v>197</v>
      </c>
      <c r="F32" s="27" t="s">
        <v>197</v>
      </c>
      <c r="G32" s="27" t="s">
        <v>26</v>
      </c>
      <c r="I32" s="34" t="s">
        <v>27</v>
      </c>
      <c r="J32" s="29"/>
      <c r="K32" s="29"/>
      <c r="L32" s="30"/>
      <c r="M32" s="30">
        <f>-J32</f>
        <v>0</v>
      </c>
      <c r="N32" s="30">
        <f t="shared" ref="N32" si="9">-K32</f>
        <v>0</v>
      </c>
    </row>
    <row r="33" spans="1:14" x14ac:dyDescent="0.3">
      <c r="A33" s="32" t="s">
        <v>78</v>
      </c>
      <c r="B33" s="33" t="s">
        <v>198</v>
      </c>
      <c r="C33" s="33"/>
      <c r="D33" s="33"/>
      <c r="E33" s="27" t="s">
        <v>197</v>
      </c>
      <c r="F33" s="27" t="s">
        <v>198</v>
      </c>
      <c r="G33" s="27" t="s">
        <v>26</v>
      </c>
      <c r="I33" s="34" t="s">
        <v>27</v>
      </c>
      <c r="J33" s="29"/>
      <c r="K33" s="29"/>
      <c r="L33" s="30"/>
      <c r="M33" s="30">
        <f t="shared" si="2"/>
        <v>0</v>
      </c>
      <c r="N33" s="30">
        <f t="shared" si="2"/>
        <v>0</v>
      </c>
    </row>
    <row r="34" spans="1:14" x14ac:dyDescent="0.3">
      <c r="A34" s="32" t="s">
        <v>79</v>
      </c>
      <c r="B34" s="33" t="s">
        <v>198</v>
      </c>
      <c r="C34" s="33"/>
      <c r="D34" s="33"/>
      <c r="E34" s="27" t="s">
        <v>197</v>
      </c>
      <c r="F34" s="27" t="s">
        <v>197</v>
      </c>
      <c r="G34" s="27" t="s">
        <v>26</v>
      </c>
      <c r="I34" s="34" t="s">
        <v>27</v>
      </c>
      <c r="J34" s="29"/>
      <c r="K34" s="29"/>
      <c r="L34" s="30"/>
      <c r="M34" s="30">
        <f>-J34</f>
        <v>0</v>
      </c>
      <c r="N34" s="30">
        <f t="shared" ref="N34" si="10">-K34</f>
        <v>0</v>
      </c>
    </row>
    <row r="35" spans="1:14" x14ac:dyDescent="0.3">
      <c r="A35" s="32" t="s">
        <v>80</v>
      </c>
      <c r="B35" s="33" t="s">
        <v>198</v>
      </c>
      <c r="C35" s="33"/>
      <c r="D35" s="33"/>
      <c r="E35" s="27" t="s">
        <v>197</v>
      </c>
      <c r="F35" s="27" t="s">
        <v>198</v>
      </c>
      <c r="G35" s="27" t="s">
        <v>26</v>
      </c>
      <c r="I35" s="34" t="s">
        <v>27</v>
      </c>
      <c r="J35" s="29"/>
      <c r="K35" s="29"/>
      <c r="L35" s="30"/>
      <c r="M35" s="30">
        <f t="shared" si="2"/>
        <v>0</v>
      </c>
      <c r="N35" s="30">
        <f t="shared" si="2"/>
        <v>0</v>
      </c>
    </row>
    <row r="36" spans="1:14" x14ac:dyDescent="0.3">
      <c r="A36" s="32" t="s">
        <v>7</v>
      </c>
      <c r="B36" s="33" t="s">
        <v>198</v>
      </c>
      <c r="C36" s="33"/>
      <c r="D36" s="33"/>
      <c r="E36" s="27" t="s">
        <v>197</v>
      </c>
      <c r="F36" s="27" t="s">
        <v>197</v>
      </c>
      <c r="G36" s="27" t="s">
        <v>26</v>
      </c>
      <c r="I36" s="34" t="s">
        <v>27</v>
      </c>
      <c r="J36" s="29"/>
      <c r="K36" s="29"/>
      <c r="L36" s="30"/>
      <c r="M36" s="30">
        <f>-J36</f>
        <v>0</v>
      </c>
      <c r="N36" s="30">
        <f t="shared" ref="N36" si="11">-K36</f>
        <v>0</v>
      </c>
    </row>
    <row r="37" spans="1:14" x14ac:dyDescent="0.3">
      <c r="A37" s="32" t="s">
        <v>67</v>
      </c>
      <c r="B37" s="33" t="s">
        <v>198</v>
      </c>
      <c r="C37" s="33"/>
      <c r="D37" s="33"/>
      <c r="E37" s="27" t="s">
        <v>197</v>
      </c>
      <c r="F37" s="27" t="s">
        <v>198</v>
      </c>
      <c r="G37" s="27" t="s">
        <v>26</v>
      </c>
      <c r="I37" s="34" t="s">
        <v>27</v>
      </c>
      <c r="J37" s="29"/>
      <c r="K37" s="29"/>
      <c r="L37" s="30"/>
      <c r="M37" s="30">
        <f t="shared" si="2"/>
        <v>0</v>
      </c>
      <c r="N37" s="30">
        <f t="shared" si="2"/>
        <v>0</v>
      </c>
    </row>
    <row r="38" spans="1:14" x14ac:dyDescent="0.3">
      <c r="A38" s="32" t="s">
        <v>9</v>
      </c>
      <c r="B38" s="33" t="s">
        <v>198</v>
      </c>
      <c r="C38" s="33"/>
      <c r="D38" s="33"/>
      <c r="E38" s="27" t="s">
        <v>197</v>
      </c>
      <c r="F38" s="27" t="s">
        <v>197</v>
      </c>
      <c r="G38" s="27" t="s">
        <v>26</v>
      </c>
      <c r="I38" s="28" t="s">
        <v>206</v>
      </c>
      <c r="J38" s="29"/>
      <c r="K38" s="29"/>
      <c r="L38" s="30"/>
      <c r="M38" s="30">
        <f>-J38</f>
        <v>0</v>
      </c>
      <c r="N38" s="30">
        <f t="shared" ref="N38" si="12">-K38</f>
        <v>0</v>
      </c>
    </row>
    <row r="39" spans="1:14" x14ac:dyDescent="0.3">
      <c r="A39" s="32" t="s">
        <v>68</v>
      </c>
      <c r="B39" s="33" t="s">
        <v>198</v>
      </c>
      <c r="C39" s="33"/>
      <c r="D39" s="33"/>
      <c r="E39" s="27" t="s">
        <v>197</v>
      </c>
      <c r="F39" s="27" t="s">
        <v>198</v>
      </c>
      <c r="G39" s="27" t="s">
        <v>26</v>
      </c>
      <c r="I39" s="34" t="s">
        <v>27</v>
      </c>
      <c r="J39" s="29"/>
      <c r="K39" s="29"/>
      <c r="L39" s="30"/>
      <c r="M39" s="30">
        <f t="shared" si="2"/>
        <v>0</v>
      </c>
      <c r="N39" s="30">
        <f t="shared" si="2"/>
        <v>0</v>
      </c>
    </row>
    <row r="40" spans="1:14" x14ac:dyDescent="0.3">
      <c r="A40" s="32" t="s">
        <v>13</v>
      </c>
      <c r="B40" s="33" t="s">
        <v>198</v>
      </c>
      <c r="C40" s="33"/>
      <c r="D40" s="33"/>
      <c r="E40" s="27" t="s">
        <v>197</v>
      </c>
      <c r="F40" s="27" t="s">
        <v>197</v>
      </c>
      <c r="G40" s="27" t="s">
        <v>26</v>
      </c>
      <c r="I40" s="34" t="s">
        <v>27</v>
      </c>
      <c r="J40" s="29"/>
      <c r="K40" s="29"/>
      <c r="L40" s="30"/>
      <c r="M40" s="30">
        <f>-J40</f>
        <v>0</v>
      </c>
      <c r="N40" s="30">
        <f t="shared" ref="N40:N44" si="13">-K40</f>
        <v>0</v>
      </c>
    </row>
    <row r="41" spans="1:14" x14ac:dyDescent="0.3">
      <c r="A41" s="32" t="s">
        <v>14</v>
      </c>
      <c r="B41" s="33" t="s">
        <v>198</v>
      </c>
      <c r="C41" s="33"/>
      <c r="D41" s="33"/>
      <c r="E41" s="27" t="s">
        <v>197</v>
      </c>
      <c r="F41" s="27" t="s">
        <v>197</v>
      </c>
      <c r="G41" s="27" t="s">
        <v>26</v>
      </c>
      <c r="I41" s="34" t="s">
        <v>27</v>
      </c>
      <c r="J41" s="29"/>
      <c r="K41" s="29"/>
      <c r="L41" s="30"/>
      <c r="M41" s="30">
        <f>-J41</f>
        <v>0</v>
      </c>
      <c r="N41" s="30">
        <f t="shared" si="13"/>
        <v>0</v>
      </c>
    </row>
    <row r="42" spans="1:14" x14ac:dyDescent="0.3">
      <c r="A42" s="32" t="s">
        <v>81</v>
      </c>
      <c r="B42" s="33" t="s">
        <v>198</v>
      </c>
      <c r="C42" s="33"/>
      <c r="D42" s="33"/>
      <c r="E42" s="27" t="s">
        <v>197</v>
      </c>
      <c r="F42" s="27" t="s">
        <v>197</v>
      </c>
      <c r="G42" s="27" t="s">
        <v>26</v>
      </c>
      <c r="I42" s="34" t="s">
        <v>27</v>
      </c>
      <c r="J42" s="29"/>
      <c r="K42" s="29"/>
      <c r="L42" s="30"/>
      <c r="M42" s="30">
        <f>-J42</f>
        <v>0</v>
      </c>
      <c r="N42" s="30">
        <f t="shared" si="13"/>
        <v>0</v>
      </c>
    </row>
    <row r="43" spans="1:14" ht="23.5" x14ac:dyDescent="0.3">
      <c r="A43" s="35" t="s">
        <v>73</v>
      </c>
      <c r="B43" s="33" t="s">
        <v>198</v>
      </c>
      <c r="C43" s="35"/>
      <c r="D43" s="35"/>
      <c r="E43" s="27" t="s">
        <v>197</v>
      </c>
      <c r="F43" s="27" t="s">
        <v>197</v>
      </c>
      <c r="G43" s="27" t="s">
        <v>26</v>
      </c>
      <c r="I43" s="34" t="s">
        <v>27</v>
      </c>
      <c r="J43" s="29"/>
      <c r="K43" s="29"/>
      <c r="L43" s="30"/>
      <c r="M43" s="30">
        <f>-J43</f>
        <v>0</v>
      </c>
      <c r="N43" s="30">
        <f t="shared" si="13"/>
        <v>0</v>
      </c>
    </row>
    <row r="44" spans="1:14" x14ac:dyDescent="0.3">
      <c r="A44" s="32" t="s">
        <v>106</v>
      </c>
      <c r="B44" s="33" t="s">
        <v>198</v>
      </c>
      <c r="C44" s="33"/>
      <c r="D44" s="33"/>
      <c r="E44" s="27" t="s">
        <v>197</v>
      </c>
      <c r="F44" s="27" t="s">
        <v>197</v>
      </c>
      <c r="G44" s="27" t="s">
        <v>26</v>
      </c>
      <c r="H44" s="27">
        <v>5</v>
      </c>
      <c r="I44" s="34" t="s">
        <v>27</v>
      </c>
      <c r="J44" s="29"/>
      <c r="K44" s="29"/>
      <c r="L44" s="36"/>
      <c r="M44" s="30">
        <f>-J44</f>
        <v>0</v>
      </c>
      <c r="N44" s="30">
        <f t="shared" si="13"/>
        <v>0</v>
      </c>
    </row>
    <row r="45" spans="1:14" x14ac:dyDescent="0.3">
      <c r="A45" s="32" t="s">
        <v>15</v>
      </c>
      <c r="B45" s="33" t="s">
        <v>198</v>
      </c>
      <c r="C45" s="33"/>
      <c r="D45" s="33"/>
      <c r="E45" s="27" t="s">
        <v>197</v>
      </c>
      <c r="F45" s="27" t="s">
        <v>198</v>
      </c>
      <c r="G45" s="27" t="s">
        <v>26</v>
      </c>
      <c r="I45" s="34" t="s">
        <v>27</v>
      </c>
      <c r="J45" s="29"/>
      <c r="K45" s="29"/>
      <c r="L45" s="36"/>
      <c r="M45" s="30">
        <f t="shared" ref="M45:N45" si="14">J45</f>
        <v>0</v>
      </c>
      <c r="N45" s="30">
        <f t="shared" si="14"/>
        <v>0</v>
      </c>
    </row>
    <row r="46" spans="1:14" x14ac:dyDescent="0.3">
      <c r="A46" s="32" t="s">
        <v>135</v>
      </c>
      <c r="B46" s="33" t="s">
        <v>198</v>
      </c>
      <c r="C46" s="33"/>
      <c r="D46" s="33"/>
      <c r="E46" s="27" t="s">
        <v>197</v>
      </c>
      <c r="F46" s="27" t="s">
        <v>197</v>
      </c>
      <c r="G46" s="27" t="s">
        <v>26</v>
      </c>
      <c r="H46" s="27">
        <v>9</v>
      </c>
      <c r="I46" s="34" t="s">
        <v>27</v>
      </c>
      <c r="J46" s="29"/>
      <c r="K46" s="29"/>
      <c r="L46" s="36"/>
      <c r="M46" s="30">
        <f>-J46</f>
        <v>0</v>
      </c>
      <c r="N46" s="30">
        <f t="shared" ref="N46" si="15">-K46</f>
        <v>0</v>
      </c>
    </row>
    <row r="47" spans="1:14" x14ac:dyDescent="0.3">
      <c r="A47" s="32" t="s">
        <v>136</v>
      </c>
      <c r="B47" s="33" t="s">
        <v>198</v>
      </c>
      <c r="C47" s="33"/>
      <c r="D47" s="33"/>
      <c r="E47" s="27" t="s">
        <v>197</v>
      </c>
      <c r="F47" s="27" t="s">
        <v>198</v>
      </c>
      <c r="G47" s="27" t="s">
        <v>26</v>
      </c>
      <c r="H47" s="27">
        <v>9</v>
      </c>
      <c r="I47" s="34" t="s">
        <v>27</v>
      </c>
      <c r="J47" s="29"/>
      <c r="K47" s="29"/>
      <c r="L47" s="30"/>
      <c r="M47" s="30">
        <f t="shared" ref="M47:N47" si="16">J47</f>
        <v>0</v>
      </c>
      <c r="N47" s="30">
        <f t="shared" si="16"/>
        <v>0</v>
      </c>
    </row>
    <row r="48" spans="1:14" x14ac:dyDescent="0.3">
      <c r="I48" s="28"/>
      <c r="J48" s="30"/>
      <c r="K48" s="30"/>
      <c r="L48" s="30"/>
      <c r="M48" s="30"/>
      <c r="N48" s="30"/>
    </row>
    <row r="49" spans="1:14" x14ac:dyDescent="0.3">
      <c r="B49" s="37"/>
      <c r="C49" s="38"/>
      <c r="D49" s="38"/>
      <c r="I49" s="28"/>
      <c r="J49" s="30"/>
      <c r="K49" s="30"/>
      <c r="L49" s="30"/>
      <c r="M49" s="30"/>
      <c r="N49" s="30"/>
    </row>
    <row r="50" spans="1:14" x14ac:dyDescent="0.3">
      <c r="A50" s="39" t="s">
        <v>45</v>
      </c>
      <c r="B50" s="33" t="s">
        <v>198</v>
      </c>
      <c r="C50" s="39"/>
      <c r="D50" s="39"/>
      <c r="E50" s="27" t="s">
        <v>197</v>
      </c>
      <c r="F50" s="27" t="s">
        <v>198</v>
      </c>
      <c r="G50" s="27" t="s">
        <v>28</v>
      </c>
      <c r="I50" s="40" t="s">
        <v>27</v>
      </c>
      <c r="J50" s="29"/>
      <c r="K50" s="29"/>
      <c r="L50" s="29"/>
      <c r="M50" s="30">
        <f>K50-J50</f>
        <v>0</v>
      </c>
      <c r="N50" s="30">
        <f t="shared" ref="N50" si="17">L50-K50</f>
        <v>0</v>
      </c>
    </row>
    <row r="51" spans="1:14" ht="23.5" x14ac:dyDescent="0.3">
      <c r="A51" s="31" t="s">
        <v>209</v>
      </c>
      <c r="E51" s="27" t="s">
        <v>198</v>
      </c>
      <c r="F51" s="27" t="s">
        <v>198</v>
      </c>
      <c r="G51" s="27" t="s">
        <v>31</v>
      </c>
      <c r="I51" s="40" t="s">
        <v>210</v>
      </c>
      <c r="J51" s="29"/>
      <c r="K51" s="29"/>
      <c r="L51" s="30"/>
      <c r="M51" s="30">
        <f>J51</f>
        <v>0</v>
      </c>
      <c r="N51" s="30">
        <f>K51</f>
        <v>0</v>
      </c>
    </row>
    <row r="52" spans="1:14" ht="23.5" x14ac:dyDescent="0.3">
      <c r="A52" s="35" t="s">
        <v>211</v>
      </c>
      <c r="B52" s="35"/>
      <c r="C52" s="35"/>
      <c r="D52" s="35"/>
      <c r="E52" s="27" t="s">
        <v>198</v>
      </c>
      <c r="F52" s="27" t="s">
        <v>197</v>
      </c>
      <c r="G52" s="27" t="s">
        <v>31</v>
      </c>
      <c r="I52" s="40" t="s">
        <v>210</v>
      </c>
      <c r="J52" s="29"/>
      <c r="K52" s="29"/>
      <c r="L52" s="30"/>
      <c r="M52" s="30">
        <f>-J52</f>
        <v>0</v>
      </c>
      <c r="N52" s="30">
        <f t="shared" ref="N52:N53" si="18">-K52</f>
        <v>0</v>
      </c>
    </row>
    <row r="53" spans="1:14" x14ac:dyDescent="0.3">
      <c r="A53" s="39" t="s">
        <v>212</v>
      </c>
      <c r="B53" s="39"/>
      <c r="C53" s="39"/>
      <c r="D53" s="39"/>
      <c r="E53" s="27" t="s">
        <v>197</v>
      </c>
      <c r="F53" s="27" t="s">
        <v>198</v>
      </c>
      <c r="G53" s="27" t="s">
        <v>26</v>
      </c>
      <c r="H53" s="27">
        <v>1</v>
      </c>
      <c r="I53" s="40" t="s">
        <v>27</v>
      </c>
      <c r="J53" s="29"/>
      <c r="K53" s="29"/>
      <c r="L53" s="41"/>
      <c r="M53" s="30">
        <f>-J53</f>
        <v>0</v>
      </c>
      <c r="N53" s="30">
        <f t="shared" si="18"/>
        <v>0</v>
      </c>
    </row>
    <row r="54" spans="1:14" x14ac:dyDescent="0.3">
      <c r="A54" s="39" t="s">
        <v>213</v>
      </c>
      <c r="B54" s="39"/>
      <c r="C54" s="39"/>
      <c r="D54" s="39"/>
      <c r="E54" s="27" t="s">
        <v>197</v>
      </c>
      <c r="F54" s="27" t="s">
        <v>198</v>
      </c>
      <c r="G54" s="27" t="s">
        <v>28</v>
      </c>
      <c r="I54" s="40" t="s">
        <v>27</v>
      </c>
      <c r="J54" s="29"/>
      <c r="K54" s="29"/>
      <c r="L54" s="29"/>
      <c r="M54" s="30">
        <f>K54-J54</f>
        <v>0</v>
      </c>
      <c r="N54" s="30">
        <f t="shared" ref="N54:N56" si="19">L54-K54</f>
        <v>0</v>
      </c>
    </row>
    <row r="55" spans="1:14" x14ac:dyDescent="0.3">
      <c r="A55" s="39" t="s">
        <v>214</v>
      </c>
      <c r="B55" s="39"/>
      <c r="C55" s="39"/>
      <c r="D55" s="39"/>
      <c r="E55" s="27" t="s">
        <v>197</v>
      </c>
      <c r="F55" s="27" t="s">
        <v>197</v>
      </c>
      <c r="G55" s="27" t="s">
        <v>28</v>
      </c>
      <c r="I55" s="40" t="s">
        <v>27</v>
      </c>
      <c r="J55" s="29"/>
      <c r="K55" s="29"/>
      <c r="L55" s="29"/>
      <c r="M55" s="30">
        <f>-(K55-J55)</f>
        <v>0</v>
      </c>
      <c r="N55" s="30">
        <f>-(L55-K55)</f>
        <v>0</v>
      </c>
    </row>
    <row r="56" spans="1:14" x14ac:dyDescent="0.3">
      <c r="A56" s="39" t="s">
        <v>215</v>
      </c>
      <c r="B56" s="39"/>
      <c r="C56" s="39"/>
      <c r="D56" s="39"/>
      <c r="E56" s="27" t="s">
        <v>197</v>
      </c>
      <c r="F56" s="27" t="s">
        <v>198</v>
      </c>
      <c r="G56" s="27" t="s">
        <v>28</v>
      </c>
      <c r="I56" s="40" t="s">
        <v>27</v>
      </c>
      <c r="J56" s="29"/>
      <c r="K56" s="29"/>
      <c r="L56" s="29"/>
      <c r="M56" s="30">
        <f>K56-J56</f>
        <v>0</v>
      </c>
      <c r="N56" s="30">
        <f t="shared" si="19"/>
        <v>0</v>
      </c>
    </row>
    <row r="57" spans="1:14" x14ac:dyDescent="0.3">
      <c r="A57" s="39" t="s">
        <v>216</v>
      </c>
      <c r="B57" s="39"/>
      <c r="C57" s="39"/>
      <c r="D57" s="39"/>
      <c r="E57" s="27" t="s">
        <v>197</v>
      </c>
      <c r="F57" s="27" t="s">
        <v>197</v>
      </c>
      <c r="G57" s="27" t="s">
        <v>26</v>
      </c>
      <c r="I57" s="40" t="s">
        <v>27</v>
      </c>
      <c r="J57" s="29"/>
      <c r="K57" s="29"/>
      <c r="L57" s="30"/>
      <c r="M57" s="30">
        <f t="shared" ref="M57:N59" si="20">-J57</f>
        <v>0</v>
      </c>
      <c r="N57" s="30">
        <f t="shared" si="20"/>
        <v>0</v>
      </c>
    </row>
    <row r="58" spans="1:14" x14ac:dyDescent="0.3">
      <c r="A58" s="32" t="s">
        <v>217</v>
      </c>
      <c r="B58" s="33"/>
      <c r="C58" s="33"/>
      <c r="D58" s="33"/>
      <c r="E58" s="27" t="s">
        <v>197</v>
      </c>
      <c r="F58" s="27" t="s">
        <v>197</v>
      </c>
      <c r="G58" s="27" t="s">
        <v>26</v>
      </c>
      <c r="I58" s="40" t="s">
        <v>27</v>
      </c>
      <c r="J58" s="29"/>
      <c r="K58" s="29"/>
      <c r="L58" s="30"/>
      <c r="M58" s="30">
        <f t="shared" si="20"/>
        <v>0</v>
      </c>
      <c r="N58" s="30">
        <f t="shared" si="20"/>
        <v>0</v>
      </c>
    </row>
    <row r="59" spans="1:14" x14ac:dyDescent="0.3">
      <c r="A59" s="42" t="s">
        <v>218</v>
      </c>
      <c r="B59" s="42"/>
      <c r="C59" s="42"/>
      <c r="D59" s="42"/>
      <c r="E59" s="27" t="s">
        <v>197</v>
      </c>
      <c r="F59" s="27" t="s">
        <v>197</v>
      </c>
      <c r="G59" s="27" t="s">
        <v>26</v>
      </c>
      <c r="I59" s="40" t="s">
        <v>27</v>
      </c>
      <c r="J59" s="29"/>
      <c r="K59" s="29"/>
      <c r="L59" s="30"/>
      <c r="M59" s="30">
        <f t="shared" si="20"/>
        <v>0</v>
      </c>
      <c r="N59" s="30">
        <f t="shared" si="20"/>
        <v>0</v>
      </c>
    </row>
    <row r="60" spans="1:14" x14ac:dyDescent="0.3">
      <c r="A60" s="39" t="s">
        <v>5</v>
      </c>
      <c r="B60" s="39"/>
      <c r="C60" s="39"/>
      <c r="D60" s="39"/>
      <c r="E60" s="27" t="s">
        <v>198</v>
      </c>
      <c r="F60" s="27" t="s">
        <v>197</v>
      </c>
      <c r="G60" s="27" t="s">
        <v>26</v>
      </c>
      <c r="I60" s="40" t="s">
        <v>27</v>
      </c>
      <c r="J60" s="29"/>
      <c r="K60" s="29"/>
      <c r="L60" s="30"/>
      <c r="M60" s="30">
        <f>J60</f>
        <v>0</v>
      </c>
      <c r="N60" s="30">
        <f t="shared" ref="N60" si="21">K60</f>
        <v>0</v>
      </c>
    </row>
    <row r="61" spans="1:14" x14ac:dyDescent="0.3">
      <c r="A61" s="39" t="s">
        <v>65</v>
      </c>
      <c r="B61" s="39"/>
      <c r="C61" s="39"/>
      <c r="D61" s="39"/>
      <c r="E61" s="27" t="s">
        <v>197</v>
      </c>
      <c r="F61" s="27" t="s">
        <v>198</v>
      </c>
      <c r="G61" s="27" t="s">
        <v>26</v>
      </c>
      <c r="I61" s="40" t="s">
        <v>27</v>
      </c>
      <c r="J61" s="29"/>
      <c r="K61" s="29"/>
      <c r="L61" s="41"/>
      <c r="M61" s="30">
        <f>-J61</f>
        <v>0</v>
      </c>
      <c r="N61" s="30">
        <f t="shared" ref="N61:N62" si="22">-K61</f>
        <v>0</v>
      </c>
    </row>
    <row r="62" spans="1:14" x14ac:dyDescent="0.3">
      <c r="A62" s="31" t="s">
        <v>219</v>
      </c>
      <c r="E62" s="27" t="s">
        <v>198</v>
      </c>
      <c r="F62" s="27" t="s">
        <v>198</v>
      </c>
      <c r="G62" s="27" t="s">
        <v>220</v>
      </c>
      <c r="I62" s="28" t="s">
        <v>210</v>
      </c>
      <c r="J62" s="29"/>
      <c r="K62" s="29"/>
      <c r="L62" s="30"/>
      <c r="M62" s="30">
        <f>-J62</f>
        <v>0</v>
      </c>
      <c r="N62" s="30">
        <f t="shared" si="22"/>
        <v>0</v>
      </c>
    </row>
    <row r="63" spans="1:14" ht="12.5" thickBot="1" x14ac:dyDescent="0.35">
      <c r="A63" s="38" t="s">
        <v>44</v>
      </c>
      <c r="I63" s="28"/>
      <c r="J63" s="43">
        <f>SUM(J50:J62)</f>
        <v>0</v>
      </c>
      <c r="K63" s="43">
        <f>SUM(K50:K62)</f>
        <v>0</v>
      </c>
      <c r="L63" s="43">
        <f>SUM(L50:L62)</f>
        <v>0</v>
      </c>
      <c r="M63" s="43">
        <f>SUM(M50:M62)</f>
        <v>0</v>
      </c>
      <c r="N63" s="43">
        <f>SUM(N50:N62)</f>
        <v>0</v>
      </c>
    </row>
    <row r="64" spans="1:14" ht="12.5" thickTop="1" x14ac:dyDescent="0.3">
      <c r="B64" s="44"/>
      <c r="C64" s="44"/>
      <c r="D64" s="44"/>
      <c r="I64" s="28"/>
      <c r="J64" s="45"/>
      <c r="K64" s="45"/>
      <c r="L64" s="45"/>
      <c r="M64" s="45"/>
      <c r="N64" s="45"/>
    </row>
    <row r="65" spans="1:14" x14ac:dyDescent="0.3">
      <c r="I65" s="28"/>
      <c r="J65" s="45"/>
      <c r="K65" s="45"/>
      <c r="L65" s="45"/>
      <c r="M65" s="45"/>
      <c r="N65" s="45"/>
    </row>
    <row r="66" spans="1:14" x14ac:dyDescent="0.3">
      <c r="A66" s="31" t="s">
        <v>222</v>
      </c>
      <c r="E66" s="27" t="s">
        <v>197</v>
      </c>
      <c r="F66" s="27" t="s">
        <v>198</v>
      </c>
      <c r="G66" s="27" t="s">
        <v>220</v>
      </c>
      <c r="I66" s="40" t="s">
        <v>27</v>
      </c>
      <c r="J66" s="46"/>
      <c r="K66" s="46"/>
      <c r="L66" s="45"/>
      <c r="M66" s="30">
        <f>J66</f>
        <v>0</v>
      </c>
      <c r="N66" s="30">
        <f>K66</f>
        <v>0</v>
      </c>
    </row>
    <row r="67" spans="1:14" x14ac:dyDescent="0.3">
      <c r="A67" s="31" t="s">
        <v>223</v>
      </c>
      <c r="E67" s="27" t="s">
        <v>197</v>
      </c>
      <c r="F67" s="27" t="s">
        <v>197</v>
      </c>
      <c r="G67" s="27" t="s">
        <v>220</v>
      </c>
      <c r="I67" s="40" t="s">
        <v>27</v>
      </c>
      <c r="J67" s="46"/>
      <c r="K67" s="46"/>
      <c r="L67" s="45"/>
      <c r="M67" s="30">
        <f>-J67</f>
        <v>0</v>
      </c>
      <c r="N67" s="30">
        <f t="shared" ref="N67" si="23">-K67</f>
        <v>0</v>
      </c>
    </row>
    <row r="68" spans="1:14" x14ac:dyDescent="0.3">
      <c r="A68" s="39" t="s">
        <v>5</v>
      </c>
      <c r="B68" s="39"/>
      <c r="C68" s="39"/>
      <c r="D68" s="39"/>
      <c r="E68" s="27" t="s">
        <v>197</v>
      </c>
      <c r="F68" s="27" t="s">
        <v>198</v>
      </c>
      <c r="G68" s="27" t="s">
        <v>26</v>
      </c>
      <c r="I68" s="40" t="s">
        <v>27</v>
      </c>
      <c r="J68" s="29"/>
      <c r="K68" s="29"/>
      <c r="L68" s="41"/>
      <c r="M68" s="30">
        <f t="shared" ref="M68:N68" si="24">J68</f>
        <v>0</v>
      </c>
      <c r="N68" s="30">
        <f t="shared" si="24"/>
        <v>0</v>
      </c>
    </row>
    <row r="69" spans="1:14" x14ac:dyDescent="0.3">
      <c r="A69" s="39" t="s">
        <v>65</v>
      </c>
      <c r="B69" s="39"/>
      <c r="C69" s="39"/>
      <c r="D69" s="39"/>
      <c r="E69" s="27" t="s">
        <v>197</v>
      </c>
      <c r="F69" s="27" t="s">
        <v>197</v>
      </c>
      <c r="G69" s="27" t="s">
        <v>26</v>
      </c>
      <c r="I69" s="40" t="s">
        <v>27</v>
      </c>
      <c r="J69" s="29"/>
      <c r="K69" s="29"/>
      <c r="L69" s="30"/>
      <c r="M69" s="30">
        <f t="shared" ref="M69:N69" si="25">-J69</f>
        <v>0</v>
      </c>
      <c r="N69" s="30">
        <f t="shared" si="25"/>
        <v>0</v>
      </c>
    </row>
    <row r="70" spans="1:14" ht="12.5" thickBot="1" x14ac:dyDescent="0.35">
      <c r="A70" s="44" t="s">
        <v>221</v>
      </c>
      <c r="I70" s="28"/>
      <c r="J70" s="43">
        <f>SUM(J66:J69)</f>
        <v>0</v>
      </c>
      <c r="K70" s="43">
        <f>SUM(K66:K69)</f>
        <v>0</v>
      </c>
      <c r="L70" s="43">
        <f>SUM(L66:L69)</f>
        <v>0</v>
      </c>
      <c r="M70" s="43">
        <f>SUM(M66:M69)</f>
        <v>0</v>
      </c>
      <c r="N70" s="43">
        <f>SUM(N66:N69)</f>
        <v>0</v>
      </c>
    </row>
    <row r="71" spans="1:14" ht="12.5" thickTop="1" x14ac:dyDescent="0.3">
      <c r="I71" s="28"/>
      <c r="J71" s="47"/>
      <c r="K71" s="47"/>
      <c r="L71" s="47"/>
      <c r="M71" s="47"/>
      <c r="N71" s="47"/>
    </row>
    <row r="72" spans="1:14" x14ac:dyDescent="0.3">
      <c r="B72" s="38"/>
      <c r="C72" s="38"/>
      <c r="D72" s="38"/>
      <c r="I72" s="28"/>
      <c r="J72" s="30"/>
      <c r="K72" s="30"/>
      <c r="L72" s="30"/>
      <c r="M72" s="30"/>
      <c r="N72" s="30"/>
    </row>
    <row r="73" spans="1:14" x14ac:dyDescent="0.3">
      <c r="A73" s="39" t="s">
        <v>46</v>
      </c>
      <c r="B73" s="39"/>
      <c r="C73" s="39"/>
      <c r="D73" s="39"/>
      <c r="E73" s="27" t="s">
        <v>197</v>
      </c>
      <c r="F73" s="27" t="s">
        <v>198</v>
      </c>
      <c r="G73" s="27" t="s">
        <v>28</v>
      </c>
      <c r="I73" s="40" t="s">
        <v>27</v>
      </c>
      <c r="J73" s="29"/>
      <c r="K73" s="29"/>
      <c r="L73" s="29"/>
      <c r="M73" s="30">
        <f>K73-J73</f>
        <v>0</v>
      </c>
      <c r="N73" s="30">
        <f t="shared" ref="N73:N74" si="26">L73-K73</f>
        <v>0</v>
      </c>
    </row>
    <row r="74" spans="1:14" x14ac:dyDescent="0.3">
      <c r="A74" s="39" t="s">
        <v>224</v>
      </c>
      <c r="B74" s="39"/>
      <c r="C74" s="39"/>
      <c r="D74" s="39"/>
      <c r="E74" s="27" t="s">
        <v>197</v>
      </c>
      <c r="F74" s="27" t="s">
        <v>198</v>
      </c>
      <c r="G74" s="27" t="s">
        <v>28</v>
      </c>
      <c r="I74" s="40" t="s">
        <v>27</v>
      </c>
      <c r="J74" s="29"/>
      <c r="K74" s="29"/>
      <c r="L74" s="29"/>
      <c r="M74" s="30">
        <f>K74-J74</f>
        <v>0</v>
      </c>
      <c r="N74" s="30">
        <f t="shared" si="26"/>
        <v>0</v>
      </c>
    </row>
    <row r="75" spans="1:14" ht="23.5" x14ac:dyDescent="0.3">
      <c r="A75" s="31" t="s">
        <v>225</v>
      </c>
      <c r="E75" s="27" t="s">
        <v>198</v>
      </c>
      <c r="F75" s="27" t="s">
        <v>198</v>
      </c>
      <c r="G75" s="27" t="s">
        <v>31</v>
      </c>
      <c r="I75" s="40" t="s">
        <v>210</v>
      </c>
      <c r="J75" s="29"/>
      <c r="K75" s="29"/>
      <c r="L75" s="30"/>
      <c r="M75" s="30">
        <f>J75</f>
        <v>0</v>
      </c>
      <c r="N75" s="30">
        <f>K75</f>
        <v>0</v>
      </c>
    </row>
    <row r="76" spans="1:14" ht="23.5" x14ac:dyDescent="0.3">
      <c r="A76" s="35" t="s">
        <v>226</v>
      </c>
      <c r="B76" s="35"/>
      <c r="C76" s="35"/>
      <c r="D76" s="35"/>
      <c r="E76" s="27" t="s">
        <v>198</v>
      </c>
      <c r="F76" s="27" t="s">
        <v>197</v>
      </c>
      <c r="G76" s="27" t="s">
        <v>31</v>
      </c>
      <c r="I76" s="40" t="s">
        <v>210</v>
      </c>
      <c r="J76" s="29"/>
      <c r="K76" s="29"/>
      <c r="L76" s="30"/>
      <c r="M76" s="30">
        <f>-J76</f>
        <v>0</v>
      </c>
      <c r="N76" s="30">
        <f t="shared" ref="N76:N80" si="27">-K76</f>
        <v>0</v>
      </c>
    </row>
    <row r="77" spans="1:14" x14ac:dyDescent="0.3">
      <c r="A77" s="39" t="s">
        <v>227</v>
      </c>
      <c r="B77" s="39"/>
      <c r="C77" s="39"/>
      <c r="D77" s="39"/>
      <c r="E77" s="27" t="s">
        <v>197</v>
      </c>
      <c r="F77" s="27" t="s">
        <v>198</v>
      </c>
      <c r="G77" s="27" t="s">
        <v>26</v>
      </c>
      <c r="I77" s="40" t="s">
        <v>27</v>
      </c>
      <c r="J77" s="29"/>
      <c r="K77" s="29"/>
      <c r="L77" s="41"/>
      <c r="M77" s="30">
        <f>-J77</f>
        <v>0</v>
      </c>
      <c r="N77" s="30">
        <f t="shared" si="27"/>
        <v>0</v>
      </c>
    </row>
    <row r="78" spans="1:14" x14ac:dyDescent="0.3">
      <c r="A78" s="39" t="s">
        <v>75</v>
      </c>
      <c r="B78" s="39"/>
      <c r="C78" s="39"/>
      <c r="D78" s="39"/>
      <c r="E78" s="27" t="s">
        <v>197</v>
      </c>
      <c r="F78" s="27" t="s">
        <v>197</v>
      </c>
      <c r="G78" s="27" t="s">
        <v>26</v>
      </c>
      <c r="I78" s="40" t="s">
        <v>27</v>
      </c>
      <c r="J78" s="29"/>
      <c r="K78" s="29"/>
      <c r="L78" s="30"/>
      <c r="M78" s="30">
        <f t="shared" ref="M78" si="28">-J78</f>
        <v>0</v>
      </c>
      <c r="N78" s="30">
        <f t="shared" si="27"/>
        <v>0</v>
      </c>
    </row>
    <row r="79" spans="1:14" x14ac:dyDescent="0.3">
      <c r="A79" s="39" t="s">
        <v>76</v>
      </c>
      <c r="B79" s="39"/>
      <c r="C79" s="39"/>
      <c r="D79" s="39"/>
      <c r="E79" s="27" t="s">
        <v>197</v>
      </c>
      <c r="F79" s="27" t="s">
        <v>198</v>
      </c>
      <c r="G79" s="27" t="s">
        <v>26</v>
      </c>
      <c r="I79" s="40" t="s">
        <v>27</v>
      </c>
      <c r="J79" s="29"/>
      <c r="K79" s="29"/>
      <c r="L79" s="41"/>
      <c r="M79" s="30">
        <f>-J79</f>
        <v>0</v>
      </c>
      <c r="N79" s="30">
        <f t="shared" si="27"/>
        <v>0</v>
      </c>
    </row>
    <row r="80" spans="1:14" x14ac:dyDescent="0.3">
      <c r="A80" s="31" t="s">
        <v>228</v>
      </c>
      <c r="E80" s="27" t="s">
        <v>198</v>
      </c>
      <c r="F80" s="27" t="s">
        <v>198</v>
      </c>
      <c r="G80" s="27" t="s">
        <v>220</v>
      </c>
      <c r="I80" s="28" t="s">
        <v>210</v>
      </c>
      <c r="J80" s="29"/>
      <c r="K80" s="29"/>
      <c r="L80" s="30"/>
      <c r="M80" s="30">
        <f>-J80</f>
        <v>0</v>
      </c>
      <c r="N80" s="30">
        <f t="shared" si="27"/>
        <v>0</v>
      </c>
    </row>
    <row r="81" spans="1:14" ht="12.5" thickBot="1" x14ac:dyDescent="0.35">
      <c r="A81" s="38" t="s">
        <v>46</v>
      </c>
      <c r="I81" s="28"/>
      <c r="J81" s="43">
        <f>SUM(J73:J80)</f>
        <v>0</v>
      </c>
      <c r="K81" s="43">
        <f>SUM(K73:K80)</f>
        <v>0</v>
      </c>
      <c r="L81" s="43">
        <f>SUM(L73:L80)</f>
        <v>0</v>
      </c>
      <c r="M81" s="43">
        <f>SUM(M73:M80)</f>
        <v>0</v>
      </c>
      <c r="N81" s="43">
        <f>SUM(N73:N80)</f>
        <v>0</v>
      </c>
    </row>
    <row r="82" spans="1:14" ht="12.5" thickTop="1" x14ac:dyDescent="0.3">
      <c r="I82" s="28"/>
      <c r="J82" s="47"/>
      <c r="K82" s="47"/>
      <c r="L82" s="47"/>
      <c r="M82" s="47"/>
      <c r="N82" s="47"/>
    </row>
    <row r="83" spans="1:14" x14ac:dyDescent="0.3">
      <c r="B83" s="44"/>
      <c r="C83" s="44"/>
      <c r="D83" s="44"/>
      <c r="I83" s="28"/>
      <c r="J83" s="45"/>
      <c r="K83" s="45"/>
      <c r="L83" s="45"/>
      <c r="M83" s="45"/>
      <c r="N83" s="45"/>
    </row>
    <row r="84" spans="1:14" x14ac:dyDescent="0.3">
      <c r="I84" s="28"/>
      <c r="J84" s="45"/>
      <c r="K84" s="45"/>
      <c r="L84" s="45"/>
      <c r="M84" s="45"/>
      <c r="N84" s="45"/>
    </row>
    <row r="85" spans="1:14" x14ac:dyDescent="0.3">
      <c r="A85" s="31" t="s">
        <v>222</v>
      </c>
      <c r="E85" s="27" t="s">
        <v>197</v>
      </c>
      <c r="F85" s="27" t="s">
        <v>198</v>
      </c>
      <c r="G85" s="27" t="s">
        <v>220</v>
      </c>
      <c r="I85" s="40" t="s">
        <v>27</v>
      </c>
      <c r="J85" s="46"/>
      <c r="K85" s="46"/>
      <c r="L85" s="45"/>
      <c r="M85" s="30">
        <f>J85</f>
        <v>0</v>
      </c>
      <c r="N85" s="30">
        <f>K85</f>
        <v>0</v>
      </c>
    </row>
    <row r="86" spans="1:14" x14ac:dyDescent="0.3">
      <c r="A86" s="31" t="s">
        <v>230</v>
      </c>
      <c r="E86" s="27" t="s">
        <v>197</v>
      </c>
      <c r="F86" s="27" t="s">
        <v>197</v>
      </c>
      <c r="G86" s="27" t="s">
        <v>220</v>
      </c>
      <c r="I86" s="40" t="s">
        <v>27</v>
      </c>
      <c r="J86" s="46"/>
      <c r="K86" s="46"/>
      <c r="L86" s="45"/>
      <c r="M86" s="30">
        <f>-J86</f>
        <v>0</v>
      </c>
      <c r="N86" s="30">
        <f t="shared" ref="N86" si="29">-K86</f>
        <v>0</v>
      </c>
    </row>
    <row r="87" spans="1:14" x14ac:dyDescent="0.3">
      <c r="A87" s="39" t="s">
        <v>75</v>
      </c>
      <c r="B87" s="39"/>
      <c r="C87" s="39"/>
      <c r="D87" s="39"/>
      <c r="E87" s="27" t="s">
        <v>197</v>
      </c>
      <c r="F87" s="27" t="s">
        <v>198</v>
      </c>
      <c r="G87" s="27" t="s">
        <v>26</v>
      </c>
      <c r="I87" s="40" t="s">
        <v>27</v>
      </c>
      <c r="J87" s="29"/>
      <c r="K87" s="29"/>
      <c r="L87" s="41"/>
      <c r="M87" s="30">
        <f t="shared" ref="M87:N87" si="30">J87</f>
        <v>0</v>
      </c>
      <c r="N87" s="30">
        <f t="shared" si="30"/>
        <v>0</v>
      </c>
    </row>
    <row r="88" spans="1:14" x14ac:dyDescent="0.3">
      <c r="A88" s="39" t="s">
        <v>76</v>
      </c>
      <c r="B88" s="39"/>
      <c r="C88" s="39"/>
      <c r="D88" s="39"/>
      <c r="E88" s="27" t="s">
        <v>197</v>
      </c>
      <c r="F88" s="27" t="s">
        <v>197</v>
      </c>
      <c r="G88" s="27" t="s">
        <v>26</v>
      </c>
      <c r="I88" s="40" t="s">
        <v>27</v>
      </c>
      <c r="J88" s="29"/>
      <c r="K88" s="29"/>
      <c r="L88" s="30"/>
      <c r="M88" s="30">
        <f t="shared" ref="M88:N88" si="31">-J88</f>
        <v>0</v>
      </c>
      <c r="N88" s="30">
        <f t="shared" si="31"/>
        <v>0</v>
      </c>
    </row>
    <row r="89" spans="1:14" x14ac:dyDescent="0.3">
      <c r="I89" s="28"/>
      <c r="J89" s="30"/>
      <c r="K89" s="30"/>
      <c r="L89" s="30"/>
      <c r="M89" s="30"/>
      <c r="N89" s="30"/>
    </row>
    <row r="90" spans="1:14" ht="12.5" thickBot="1" x14ac:dyDescent="0.35">
      <c r="A90" s="44" t="s">
        <v>229</v>
      </c>
      <c r="I90" s="28"/>
      <c r="J90" s="43">
        <f>SUM(J85:J89)</f>
        <v>0</v>
      </c>
      <c r="K90" s="43">
        <f t="shared" ref="K90:N90" si="32">SUM(K85:K89)</f>
        <v>0</v>
      </c>
      <c r="L90" s="43">
        <f t="shared" si="32"/>
        <v>0</v>
      </c>
      <c r="M90" s="43">
        <f t="shared" si="32"/>
        <v>0</v>
      </c>
      <c r="N90" s="43">
        <f t="shared" si="32"/>
        <v>0</v>
      </c>
    </row>
    <row r="91" spans="1:14" ht="12.5" thickTop="1" x14ac:dyDescent="0.3">
      <c r="I91" s="28"/>
      <c r="J91" s="47"/>
      <c r="K91" s="47"/>
      <c r="L91" s="47"/>
      <c r="M91" s="47"/>
      <c r="N91" s="47"/>
    </row>
    <row r="92" spans="1:14" x14ac:dyDescent="0.3">
      <c r="A92" s="44" t="s">
        <v>231</v>
      </c>
      <c r="B92" s="44"/>
      <c r="C92" s="44"/>
      <c r="D92" s="44"/>
      <c r="I92" s="28"/>
      <c r="J92" s="30"/>
      <c r="K92" s="30"/>
      <c r="L92" s="30"/>
      <c r="M92" s="30"/>
      <c r="N92" s="30"/>
    </row>
    <row r="93" spans="1:14" x14ac:dyDescent="0.3">
      <c r="I93" s="28"/>
      <c r="J93" s="30"/>
      <c r="K93" s="30"/>
      <c r="L93" s="30"/>
      <c r="M93" s="30"/>
      <c r="N93" s="30"/>
    </row>
    <row r="94" spans="1:14" x14ac:dyDescent="0.3">
      <c r="A94" s="31" t="s">
        <v>231</v>
      </c>
      <c r="E94" s="27" t="s">
        <v>198</v>
      </c>
      <c r="F94" s="27" t="s">
        <v>197</v>
      </c>
      <c r="G94" s="27" t="s">
        <v>220</v>
      </c>
      <c r="I94" s="40" t="s">
        <v>210</v>
      </c>
      <c r="J94" s="29"/>
      <c r="K94" s="29"/>
      <c r="L94" s="30"/>
      <c r="M94" s="30">
        <f>-J94</f>
        <v>0</v>
      </c>
      <c r="N94" s="30">
        <f t="shared" ref="N94" si="33">-K94</f>
        <v>0</v>
      </c>
    </row>
    <row r="95" spans="1:14" x14ac:dyDescent="0.3">
      <c r="I95" s="28"/>
      <c r="J95" s="30"/>
      <c r="K95" s="30"/>
      <c r="L95" s="30"/>
      <c r="M95" s="30"/>
      <c r="N95" s="30"/>
    </row>
    <row r="96" spans="1:14" x14ac:dyDescent="0.3">
      <c r="I96" s="28"/>
      <c r="J96" s="47"/>
      <c r="K96" s="47"/>
      <c r="L96" s="47"/>
      <c r="M96" s="47"/>
      <c r="N96" s="47"/>
    </row>
    <row r="97" spans="1:14" x14ac:dyDescent="0.3">
      <c r="I97" s="28"/>
      <c r="J97" s="30"/>
      <c r="K97" s="30"/>
      <c r="L97" s="30"/>
      <c r="M97" s="30"/>
      <c r="N97" s="30"/>
    </row>
    <row r="98" spans="1:14" x14ac:dyDescent="0.3">
      <c r="B98" s="44"/>
      <c r="C98" s="44"/>
      <c r="D98" s="44"/>
      <c r="H98" s="27">
        <v>4</v>
      </c>
      <c r="I98" s="28"/>
      <c r="J98" s="30"/>
      <c r="K98" s="30"/>
      <c r="L98" s="30"/>
      <c r="M98" s="30"/>
      <c r="N98" s="30"/>
    </row>
    <row r="99" spans="1:14" x14ac:dyDescent="0.3">
      <c r="I99" s="28"/>
      <c r="J99" s="30"/>
      <c r="K99" s="30"/>
      <c r="L99" s="30"/>
      <c r="M99" s="30"/>
      <c r="N99" s="30"/>
    </row>
    <row r="100" spans="1:14" x14ac:dyDescent="0.3">
      <c r="A100" s="31" t="s">
        <v>232</v>
      </c>
      <c r="E100" s="27" t="s">
        <v>198</v>
      </c>
      <c r="F100" s="27" t="s">
        <v>197</v>
      </c>
      <c r="G100" s="27" t="s">
        <v>31</v>
      </c>
      <c r="I100" s="28" t="s">
        <v>233</v>
      </c>
      <c r="J100" s="29"/>
      <c r="K100" s="29"/>
      <c r="L100" s="29"/>
      <c r="M100" s="30">
        <f>K100-J100</f>
        <v>0</v>
      </c>
      <c r="N100" s="30">
        <f t="shared" ref="N100" si="34">L100-K100</f>
        <v>0</v>
      </c>
    </row>
    <row r="101" spans="1:14" x14ac:dyDescent="0.3">
      <c r="A101" s="31" t="s">
        <v>234</v>
      </c>
      <c r="E101" s="27" t="s">
        <v>197</v>
      </c>
      <c r="F101" s="27" t="s">
        <v>197</v>
      </c>
      <c r="G101" s="27" t="s">
        <v>31</v>
      </c>
      <c r="I101" s="28" t="s">
        <v>210</v>
      </c>
      <c r="J101" s="29"/>
      <c r="K101" s="29"/>
      <c r="L101" s="30"/>
      <c r="M101" s="30">
        <f>-J101</f>
        <v>0</v>
      </c>
      <c r="N101" s="30">
        <f t="shared" ref="N101" si="35">-K101</f>
        <v>0</v>
      </c>
    </row>
    <row r="102" spans="1:14" x14ac:dyDescent="0.3">
      <c r="A102" s="23"/>
      <c r="B102" s="23"/>
      <c r="C102" s="23"/>
      <c r="D102" s="23"/>
      <c r="E102" s="23"/>
      <c r="F102" s="23"/>
      <c r="G102" s="23"/>
      <c r="H102" s="23"/>
      <c r="I102" s="30"/>
      <c r="J102" s="30"/>
      <c r="K102" s="30"/>
      <c r="L102" s="30"/>
      <c r="M102" s="30"/>
      <c r="N102" s="30"/>
    </row>
    <row r="103" spans="1:14" ht="12.5" thickBot="1" x14ac:dyDescent="0.35">
      <c r="A103" s="44" t="s">
        <v>134</v>
      </c>
      <c r="I103" s="28"/>
      <c r="J103" s="43">
        <f>SUM(J100:J102)</f>
        <v>0</v>
      </c>
      <c r="K103" s="43">
        <f>SUM(K100:K102)</f>
        <v>0</v>
      </c>
      <c r="L103" s="43">
        <f>SUM(L100:L102)</f>
        <v>0</v>
      </c>
      <c r="M103" s="43">
        <f>SUM(M100:M102)</f>
        <v>0</v>
      </c>
      <c r="N103" s="43">
        <f>SUM(N100:N102)</f>
        <v>0</v>
      </c>
    </row>
    <row r="104" spans="1:14" ht="12.5" thickTop="1" x14ac:dyDescent="0.3">
      <c r="A104" s="44" t="s">
        <v>235</v>
      </c>
      <c r="B104" s="44"/>
      <c r="C104" s="44"/>
      <c r="D104" s="44"/>
      <c r="I104" s="28"/>
      <c r="J104" s="47"/>
      <c r="K104" s="47"/>
      <c r="L104" s="47"/>
      <c r="M104" s="47"/>
      <c r="N104" s="47"/>
    </row>
    <row r="105" spans="1:14" x14ac:dyDescent="0.3">
      <c r="A105" s="31" t="s">
        <v>236</v>
      </c>
      <c r="E105" s="27" t="s">
        <v>198</v>
      </c>
      <c r="F105" s="27" t="s">
        <v>197</v>
      </c>
      <c r="G105" s="27" t="s">
        <v>31</v>
      </c>
      <c r="I105" s="28" t="s">
        <v>233</v>
      </c>
      <c r="J105" s="29"/>
      <c r="K105" s="29"/>
      <c r="L105" s="30"/>
      <c r="M105" s="30">
        <f>-J105</f>
        <v>0</v>
      </c>
      <c r="N105" s="30">
        <f t="shared" ref="N105" si="36">-K105</f>
        <v>0</v>
      </c>
    </row>
    <row r="106" spans="1:14" x14ac:dyDescent="0.3">
      <c r="I106" s="28"/>
      <c r="J106" s="30"/>
      <c r="K106" s="30"/>
      <c r="L106" s="30"/>
      <c r="M106" s="30"/>
      <c r="N106" s="30"/>
    </row>
    <row r="107" spans="1:14" x14ac:dyDescent="0.3">
      <c r="A107" s="44" t="s">
        <v>90</v>
      </c>
      <c r="B107" s="44"/>
      <c r="C107" s="44"/>
      <c r="D107" s="44"/>
      <c r="I107" s="28"/>
      <c r="J107" s="30"/>
      <c r="K107" s="30"/>
      <c r="L107" s="30"/>
      <c r="M107" s="30"/>
      <c r="N107" s="30"/>
    </row>
    <row r="108" spans="1:14" x14ac:dyDescent="0.3">
      <c r="A108" s="31" t="s">
        <v>237</v>
      </c>
      <c r="E108" s="27" t="s">
        <v>198</v>
      </c>
      <c r="F108" s="27" t="s">
        <v>198</v>
      </c>
      <c r="G108" s="27" t="s">
        <v>31</v>
      </c>
      <c r="I108" s="28" t="s">
        <v>233</v>
      </c>
      <c r="J108" s="29"/>
      <c r="K108" s="29"/>
      <c r="L108" s="30"/>
      <c r="M108" s="30">
        <f t="shared" ref="M108" si="37">J108</f>
        <v>0</v>
      </c>
      <c r="N108" s="30">
        <f>K108</f>
        <v>0</v>
      </c>
    </row>
    <row r="109" spans="1:14" x14ac:dyDescent="0.3">
      <c r="I109" s="28"/>
      <c r="J109" s="30"/>
      <c r="K109" s="30"/>
      <c r="L109" s="30"/>
      <c r="M109" s="30"/>
      <c r="N109" s="30"/>
    </row>
    <row r="110" spans="1:14" x14ac:dyDescent="0.3">
      <c r="B110" s="44"/>
      <c r="C110" s="44"/>
      <c r="D110" s="44"/>
      <c r="I110" s="28"/>
      <c r="J110" s="30"/>
      <c r="K110" s="30"/>
      <c r="L110" s="30"/>
      <c r="M110" s="30"/>
      <c r="N110" s="30"/>
    </row>
    <row r="111" spans="1:14" x14ac:dyDescent="0.3">
      <c r="A111" s="31" t="s">
        <v>232</v>
      </c>
      <c r="E111" s="27" t="s">
        <v>197</v>
      </c>
      <c r="F111" s="27" t="s">
        <v>198</v>
      </c>
      <c r="G111" s="27" t="s">
        <v>28</v>
      </c>
      <c r="I111" s="28" t="s">
        <v>28</v>
      </c>
      <c r="J111" s="29"/>
      <c r="K111" s="29"/>
      <c r="L111" s="29"/>
      <c r="M111" s="30">
        <f>K111-J111</f>
        <v>0</v>
      </c>
      <c r="N111" s="30">
        <f t="shared" ref="N111" si="38">L111-K111</f>
        <v>0</v>
      </c>
    </row>
    <row r="112" spans="1:14" x14ac:dyDescent="0.3">
      <c r="A112" s="31" t="s">
        <v>238</v>
      </c>
      <c r="E112" s="27" t="s">
        <v>197</v>
      </c>
      <c r="F112" s="27" t="s">
        <v>197</v>
      </c>
      <c r="G112" s="27" t="s">
        <v>31</v>
      </c>
      <c r="I112" s="28" t="s">
        <v>210</v>
      </c>
      <c r="J112" s="29"/>
      <c r="K112" s="29"/>
      <c r="L112" s="29"/>
      <c r="M112" s="30">
        <f>-J112</f>
        <v>0</v>
      </c>
      <c r="N112" s="30">
        <f t="shared" ref="N112" si="39">-K112</f>
        <v>0</v>
      </c>
    </row>
    <row r="113" spans="1:14" x14ac:dyDescent="0.3">
      <c r="A113" s="35"/>
      <c r="B113" s="35"/>
      <c r="C113" s="35"/>
      <c r="D113" s="35"/>
      <c r="E113" s="48"/>
      <c r="F113" s="48"/>
      <c r="G113" s="48"/>
      <c r="H113" s="48"/>
      <c r="I113" s="49"/>
      <c r="J113" s="41"/>
      <c r="K113" s="41"/>
      <c r="L113" s="41"/>
      <c r="M113" s="41"/>
      <c r="N113" s="41"/>
    </row>
    <row r="114" spans="1:14" ht="12.5" thickBot="1" x14ac:dyDescent="0.35">
      <c r="A114" s="44" t="s">
        <v>92</v>
      </c>
      <c r="B114" s="44"/>
      <c r="C114" s="44"/>
      <c r="D114" s="44"/>
      <c r="I114" s="28"/>
      <c r="J114" s="43">
        <f>SUM(J111:J111)</f>
        <v>0</v>
      </c>
      <c r="K114" s="43">
        <f>SUM(K111:K111)</f>
        <v>0</v>
      </c>
      <c r="L114" s="43">
        <f>SUM(L111:L111)</f>
        <v>0</v>
      </c>
      <c r="M114" s="43">
        <f>SUM(M111:M113)</f>
        <v>0</v>
      </c>
      <c r="N114" s="43">
        <f>SUM(N111:N113)</f>
        <v>0</v>
      </c>
    </row>
    <row r="115" spans="1:14" ht="12.5" thickTop="1" x14ac:dyDescent="0.3">
      <c r="A115" s="44"/>
      <c r="B115" s="44"/>
      <c r="C115" s="44"/>
      <c r="D115" s="44"/>
      <c r="I115" s="28"/>
      <c r="J115" s="47"/>
      <c r="K115" s="47"/>
      <c r="L115" s="47"/>
      <c r="M115" s="47"/>
      <c r="N115" s="47"/>
    </row>
    <row r="116" spans="1:14" x14ac:dyDescent="0.3">
      <c r="B116" s="44"/>
      <c r="C116" s="44"/>
      <c r="D116" s="44"/>
      <c r="I116" s="28"/>
      <c r="J116" s="47"/>
      <c r="K116" s="47"/>
      <c r="L116" s="47"/>
      <c r="M116" s="47"/>
      <c r="N116" s="47"/>
    </row>
    <row r="117" spans="1:14" x14ac:dyDescent="0.3">
      <c r="A117" s="31" t="s">
        <v>238</v>
      </c>
      <c r="E117" s="27" t="s">
        <v>197</v>
      </c>
      <c r="F117" s="27" t="s">
        <v>198</v>
      </c>
      <c r="G117" s="27" t="s">
        <v>31</v>
      </c>
      <c r="I117" s="28" t="s">
        <v>210</v>
      </c>
      <c r="J117" s="29"/>
      <c r="K117" s="29"/>
      <c r="L117" s="41"/>
      <c r="M117" s="30">
        <f>J117</f>
        <v>0</v>
      </c>
      <c r="N117" s="30">
        <f>K117</f>
        <v>0</v>
      </c>
    </row>
    <row r="118" spans="1:14" x14ac:dyDescent="0.3">
      <c r="A118" s="26" t="s">
        <v>79</v>
      </c>
      <c r="B118" s="50"/>
      <c r="C118" s="50"/>
      <c r="D118" s="50"/>
      <c r="E118" s="27" t="s">
        <v>197</v>
      </c>
      <c r="F118" s="27" t="s">
        <v>198</v>
      </c>
      <c r="G118" s="27" t="s">
        <v>26</v>
      </c>
      <c r="I118" s="28" t="s">
        <v>27</v>
      </c>
      <c r="J118" s="29"/>
      <c r="K118" s="29"/>
      <c r="L118" s="41"/>
      <c r="M118" s="30">
        <f t="shared" ref="M118:N118" si="40">J118</f>
        <v>0</v>
      </c>
      <c r="N118" s="30">
        <f t="shared" si="40"/>
        <v>0</v>
      </c>
    </row>
    <row r="119" spans="1:14" x14ac:dyDescent="0.3">
      <c r="A119" s="32" t="s">
        <v>80</v>
      </c>
      <c r="B119" s="33"/>
      <c r="C119" s="33"/>
      <c r="D119" s="33"/>
      <c r="E119" s="27" t="s">
        <v>197</v>
      </c>
      <c r="F119" s="27" t="s">
        <v>197</v>
      </c>
      <c r="G119" s="27" t="s">
        <v>26</v>
      </c>
      <c r="I119" s="28" t="s">
        <v>27</v>
      </c>
      <c r="J119" s="29"/>
      <c r="K119" s="29"/>
      <c r="L119" s="41"/>
      <c r="M119" s="30">
        <f t="shared" ref="M119:N119" si="41">-J119</f>
        <v>0</v>
      </c>
      <c r="N119" s="30">
        <f t="shared" si="41"/>
        <v>0</v>
      </c>
    </row>
    <row r="120" spans="1:14" x14ac:dyDescent="0.3">
      <c r="A120" s="33"/>
      <c r="B120" s="33"/>
      <c r="C120" s="33"/>
      <c r="D120" s="33"/>
      <c r="I120" s="28"/>
      <c r="J120" s="41"/>
      <c r="K120" s="41"/>
      <c r="L120" s="41"/>
      <c r="M120" s="30"/>
      <c r="N120" s="30"/>
    </row>
    <row r="121" spans="1:14" ht="12.5" thickBot="1" x14ac:dyDescent="0.35">
      <c r="A121" s="44" t="s">
        <v>93</v>
      </c>
      <c r="B121" s="44"/>
      <c r="C121" s="44"/>
      <c r="D121" s="44"/>
      <c r="I121" s="28"/>
      <c r="J121" s="43">
        <f t="shared" ref="J121:N121" si="42">SUM(J117:J120)</f>
        <v>0</v>
      </c>
      <c r="K121" s="43">
        <f t="shared" si="42"/>
        <v>0</v>
      </c>
      <c r="L121" s="43">
        <f t="shared" si="42"/>
        <v>0</v>
      </c>
      <c r="M121" s="43">
        <f t="shared" si="42"/>
        <v>0</v>
      </c>
      <c r="N121" s="43">
        <f t="shared" si="42"/>
        <v>0</v>
      </c>
    </row>
    <row r="122" spans="1:14" ht="12.5" thickTop="1" x14ac:dyDescent="0.3">
      <c r="A122" s="44"/>
      <c r="B122" s="44"/>
      <c r="C122" s="44"/>
      <c r="D122" s="44"/>
      <c r="I122" s="28"/>
      <c r="J122" s="47"/>
      <c r="K122" s="47"/>
      <c r="L122" s="47"/>
      <c r="M122" s="47"/>
      <c r="N122" s="47"/>
    </row>
    <row r="123" spans="1:14" x14ac:dyDescent="0.3">
      <c r="B123" s="44"/>
      <c r="C123" s="44"/>
      <c r="D123" s="44"/>
      <c r="I123" s="28"/>
      <c r="J123" s="30"/>
      <c r="K123" s="30"/>
      <c r="L123" s="30"/>
      <c r="M123" s="30"/>
      <c r="N123" s="30"/>
    </row>
    <row r="124" spans="1:14" x14ac:dyDescent="0.3">
      <c r="A124" s="31" t="s">
        <v>232</v>
      </c>
      <c r="E124" s="27" t="s">
        <v>197</v>
      </c>
      <c r="F124" s="27" t="s">
        <v>198</v>
      </c>
      <c r="G124" s="27" t="s">
        <v>28</v>
      </c>
      <c r="I124" s="28" t="s">
        <v>28</v>
      </c>
      <c r="J124" s="29"/>
      <c r="K124" s="29"/>
      <c r="L124" s="29"/>
      <c r="M124" s="30">
        <f>K124-J124</f>
        <v>0</v>
      </c>
      <c r="N124" s="30">
        <f t="shared" ref="N124" si="43">L124-K124</f>
        <v>0</v>
      </c>
    </row>
    <row r="125" spans="1:14" x14ac:dyDescent="0.3">
      <c r="A125" s="31" t="s">
        <v>239</v>
      </c>
      <c r="E125" s="27" t="s">
        <v>197</v>
      </c>
      <c r="F125" s="27" t="s">
        <v>197</v>
      </c>
      <c r="G125" s="27" t="s">
        <v>31</v>
      </c>
      <c r="I125" s="28" t="s">
        <v>210</v>
      </c>
      <c r="J125" s="29"/>
      <c r="K125" s="29"/>
      <c r="L125" s="41"/>
      <c r="M125" s="30">
        <f>-J125</f>
        <v>0</v>
      </c>
      <c r="N125" s="30">
        <f t="shared" ref="N125" si="44">-K125</f>
        <v>0</v>
      </c>
    </row>
    <row r="126" spans="1:14" ht="12.5" thickBot="1" x14ac:dyDescent="0.35">
      <c r="A126" s="44" t="s">
        <v>91</v>
      </c>
      <c r="B126" s="44"/>
      <c r="C126" s="44"/>
      <c r="D126" s="44"/>
      <c r="I126" s="28"/>
      <c r="J126" s="43">
        <f>SUM(J124:J125)</f>
        <v>0</v>
      </c>
      <c r="K126" s="43">
        <f>SUM(K124:K125)</f>
        <v>0</v>
      </c>
      <c r="L126" s="43">
        <f>SUM(L124:L125)</f>
        <v>0</v>
      </c>
      <c r="M126" s="43">
        <f>SUM(M124:M125)</f>
        <v>0</v>
      </c>
      <c r="N126" s="43">
        <f>SUM(N124:N125)</f>
        <v>0</v>
      </c>
    </row>
    <row r="127" spans="1:14" ht="12.5" thickTop="1" x14ac:dyDescent="0.3">
      <c r="A127" s="44"/>
      <c r="B127" s="44"/>
      <c r="C127" s="44"/>
      <c r="D127" s="44"/>
      <c r="I127" s="28"/>
      <c r="J127" s="47"/>
      <c r="K127" s="47"/>
      <c r="L127" s="47"/>
      <c r="M127" s="47"/>
      <c r="N127" s="47"/>
    </row>
    <row r="128" spans="1:14" x14ac:dyDescent="0.3">
      <c r="B128" s="44"/>
      <c r="C128" s="44"/>
      <c r="D128" s="44"/>
      <c r="I128" s="28"/>
      <c r="J128" s="47"/>
      <c r="K128" s="47"/>
      <c r="L128" s="47"/>
      <c r="M128" s="47"/>
      <c r="N128" s="47"/>
    </row>
    <row r="129" spans="1:14" x14ac:dyDescent="0.3">
      <c r="A129" s="31" t="s">
        <v>239</v>
      </c>
      <c r="E129" s="27" t="s">
        <v>197</v>
      </c>
      <c r="F129" s="27" t="s">
        <v>198</v>
      </c>
      <c r="G129" s="27" t="s">
        <v>31</v>
      </c>
      <c r="I129" s="28" t="s">
        <v>210</v>
      </c>
      <c r="J129" s="29"/>
      <c r="K129" s="29"/>
      <c r="L129" s="41"/>
      <c r="M129" s="30">
        <f>J129</f>
        <v>0</v>
      </c>
      <c r="N129" s="30">
        <f>K129</f>
        <v>0</v>
      </c>
    </row>
    <row r="130" spans="1:14" x14ac:dyDescent="0.3">
      <c r="A130" s="26" t="s">
        <v>240</v>
      </c>
      <c r="B130" s="50"/>
      <c r="C130" s="50"/>
      <c r="D130" s="50"/>
      <c r="E130" s="27" t="s">
        <v>197</v>
      </c>
      <c r="F130" s="27" t="s">
        <v>198</v>
      </c>
      <c r="G130" s="27" t="s">
        <v>26</v>
      </c>
      <c r="I130" s="28" t="s">
        <v>27</v>
      </c>
      <c r="J130" s="29"/>
      <c r="K130" s="29"/>
      <c r="L130" s="41"/>
      <c r="M130" s="30">
        <f t="shared" ref="M130:N130" si="45">J130</f>
        <v>0</v>
      </c>
      <c r="N130" s="30">
        <f t="shared" si="45"/>
        <v>0</v>
      </c>
    </row>
    <row r="131" spans="1:14" x14ac:dyDescent="0.3">
      <c r="A131" s="32" t="s">
        <v>241</v>
      </c>
      <c r="B131" s="33"/>
      <c r="C131" s="33"/>
      <c r="D131" s="33"/>
      <c r="E131" s="27" t="s">
        <v>197</v>
      </c>
      <c r="F131" s="27" t="s">
        <v>197</v>
      </c>
      <c r="G131" s="27" t="s">
        <v>26</v>
      </c>
      <c r="I131" s="28" t="s">
        <v>27</v>
      </c>
      <c r="J131" s="29"/>
      <c r="K131" s="29"/>
      <c r="L131" s="41"/>
      <c r="M131" s="30">
        <f t="shared" ref="M131:N131" si="46">-J131</f>
        <v>0</v>
      </c>
      <c r="N131" s="30">
        <f t="shared" si="46"/>
        <v>0</v>
      </c>
    </row>
    <row r="132" spans="1:14" x14ac:dyDescent="0.3">
      <c r="A132" s="33"/>
      <c r="B132" s="33"/>
      <c r="C132" s="33"/>
      <c r="D132" s="33"/>
      <c r="I132" s="28"/>
      <c r="J132" s="41"/>
      <c r="K132" s="41"/>
      <c r="L132" s="41"/>
      <c r="M132" s="30"/>
      <c r="N132" s="30"/>
    </row>
    <row r="133" spans="1:14" ht="12.5" thickBot="1" x14ac:dyDescent="0.35">
      <c r="A133" s="44" t="s">
        <v>94</v>
      </c>
      <c r="B133" s="44"/>
      <c r="C133" s="44"/>
      <c r="D133" s="44"/>
      <c r="I133" s="28"/>
      <c r="J133" s="43">
        <f t="shared" ref="J133:N133" si="47">SUM(J129:J132)</f>
        <v>0</v>
      </c>
      <c r="K133" s="43">
        <f t="shared" si="47"/>
        <v>0</v>
      </c>
      <c r="L133" s="43">
        <f t="shared" si="47"/>
        <v>0</v>
      </c>
      <c r="M133" s="43">
        <f t="shared" si="47"/>
        <v>0</v>
      </c>
      <c r="N133" s="43">
        <f t="shared" si="47"/>
        <v>0</v>
      </c>
    </row>
    <row r="134" spans="1:14" ht="12.5" thickTop="1" x14ac:dyDescent="0.3">
      <c r="A134" s="44"/>
      <c r="B134" s="44"/>
      <c r="C134" s="44"/>
      <c r="D134" s="44"/>
      <c r="I134" s="28"/>
      <c r="J134" s="47"/>
      <c r="K134" s="47"/>
      <c r="L134" s="47"/>
      <c r="M134" s="47"/>
      <c r="N134" s="47"/>
    </row>
    <row r="135" spans="1:14" x14ac:dyDescent="0.3">
      <c r="A135" s="44"/>
      <c r="B135" s="44"/>
      <c r="C135" s="44"/>
      <c r="D135" s="44"/>
      <c r="I135" s="28"/>
      <c r="J135" s="45"/>
      <c r="K135" s="45"/>
      <c r="L135" s="45"/>
      <c r="M135" s="45"/>
      <c r="N135" s="45"/>
    </row>
    <row r="136" spans="1:14" x14ac:dyDescent="0.3">
      <c r="A136" s="44" t="s">
        <v>47</v>
      </c>
      <c r="B136" s="44"/>
      <c r="C136" s="44"/>
      <c r="D136" s="44"/>
      <c r="I136" s="28"/>
      <c r="J136" s="30"/>
      <c r="K136" s="30"/>
      <c r="L136" s="30"/>
      <c r="M136" s="30"/>
      <c r="N136" s="30"/>
    </row>
    <row r="137" spans="1:14" x14ac:dyDescent="0.3">
      <c r="A137" s="31" t="s">
        <v>232</v>
      </c>
      <c r="E137" s="27" t="s">
        <v>197</v>
      </c>
      <c r="F137" s="27" t="s">
        <v>198</v>
      </c>
      <c r="G137" s="27" t="s">
        <v>28</v>
      </c>
      <c r="I137" s="28" t="s">
        <v>28</v>
      </c>
      <c r="J137" s="29"/>
      <c r="K137" s="29"/>
      <c r="L137" s="29"/>
      <c r="M137" s="30">
        <f>K137-J137</f>
        <v>0</v>
      </c>
      <c r="N137" s="30">
        <f t="shared" ref="N137" si="48">L137-K137</f>
        <v>0</v>
      </c>
    </row>
    <row r="138" spans="1:14" ht="23.5" x14ac:dyDescent="0.3">
      <c r="A138" s="31" t="s">
        <v>242</v>
      </c>
      <c r="E138" s="27" t="s">
        <v>198</v>
      </c>
      <c r="F138" s="27" t="s">
        <v>198</v>
      </c>
      <c r="G138" s="27" t="s">
        <v>31</v>
      </c>
      <c r="I138" s="40" t="s">
        <v>210</v>
      </c>
      <c r="J138" s="29"/>
      <c r="K138" s="29"/>
      <c r="L138" s="30"/>
      <c r="M138" s="30">
        <f>J138</f>
        <v>0</v>
      </c>
      <c r="N138" s="30">
        <f>K138</f>
        <v>0</v>
      </c>
    </row>
    <row r="139" spans="1:14" ht="23.5" x14ac:dyDescent="0.3">
      <c r="A139" s="35" t="s">
        <v>243</v>
      </c>
      <c r="B139" s="35"/>
      <c r="C139" s="35"/>
      <c r="D139" s="35"/>
      <c r="E139" s="27" t="s">
        <v>198</v>
      </c>
      <c r="F139" s="27" t="s">
        <v>197</v>
      </c>
      <c r="G139" s="27" t="s">
        <v>31</v>
      </c>
      <c r="I139" s="40" t="s">
        <v>210</v>
      </c>
      <c r="J139" s="29"/>
      <c r="K139" s="29"/>
      <c r="L139" s="30"/>
      <c r="M139" s="30">
        <f>-J139</f>
        <v>0</v>
      </c>
      <c r="N139" s="30">
        <f t="shared" ref="N139" si="49">-K139</f>
        <v>0</v>
      </c>
    </row>
    <row r="140" spans="1:14" ht="12.5" thickBot="1" x14ac:dyDescent="0.35">
      <c r="A140" s="44" t="s">
        <v>47</v>
      </c>
      <c r="B140" s="44"/>
      <c r="C140" s="44"/>
      <c r="D140" s="44"/>
      <c r="I140" s="28"/>
      <c r="J140" s="43">
        <f>SUM(J137:J139)</f>
        <v>0</v>
      </c>
      <c r="K140" s="43">
        <f>SUM(K137:K139)</f>
        <v>0</v>
      </c>
      <c r="L140" s="43">
        <f>SUM(L137:L139)</f>
        <v>0</v>
      </c>
      <c r="M140" s="43">
        <f>SUM(M137:M139)</f>
        <v>0</v>
      </c>
      <c r="N140" s="43">
        <f>SUM(N137:N139)</f>
        <v>0</v>
      </c>
    </row>
    <row r="141" spans="1:14" ht="12.5" thickTop="1" x14ac:dyDescent="0.3">
      <c r="A141" s="44"/>
      <c r="B141" s="44"/>
      <c r="C141" s="44"/>
      <c r="D141" s="44"/>
      <c r="I141" s="28"/>
      <c r="J141" s="45"/>
      <c r="K141" s="45"/>
      <c r="L141" s="45"/>
      <c r="M141" s="45"/>
      <c r="N141" s="45"/>
    </row>
    <row r="142" spans="1:14" x14ac:dyDescent="0.3">
      <c r="I142" s="28"/>
      <c r="J142" s="30"/>
      <c r="K142" s="30"/>
      <c r="L142" s="30"/>
      <c r="M142" s="30"/>
      <c r="N142" s="30"/>
    </row>
    <row r="143" spans="1:14" x14ac:dyDescent="0.3">
      <c r="A143" s="44" t="s">
        <v>48</v>
      </c>
      <c r="B143" s="44"/>
      <c r="C143" s="44"/>
      <c r="D143" s="44"/>
      <c r="I143" s="28"/>
      <c r="J143" s="30"/>
      <c r="K143" s="30"/>
      <c r="L143" s="30"/>
      <c r="M143" s="30"/>
      <c r="N143" s="30"/>
    </row>
    <row r="144" spans="1:14" x14ac:dyDescent="0.3">
      <c r="A144" s="31" t="s">
        <v>244</v>
      </c>
      <c r="E144" s="27" t="s">
        <v>198</v>
      </c>
      <c r="F144" s="27" t="s">
        <v>197</v>
      </c>
      <c r="G144" s="27" t="s">
        <v>220</v>
      </c>
      <c r="I144" s="28" t="s">
        <v>210</v>
      </c>
      <c r="J144" s="29"/>
      <c r="K144" s="29"/>
      <c r="L144" s="30"/>
      <c r="M144" s="30">
        <f t="shared" ref="M144:N148" si="50">-J144</f>
        <v>0</v>
      </c>
      <c r="N144" s="30">
        <f t="shared" si="50"/>
        <v>0</v>
      </c>
    </row>
    <row r="145" spans="1:14" x14ac:dyDescent="0.3">
      <c r="A145" s="31" t="s">
        <v>245</v>
      </c>
      <c r="E145" s="27" t="s">
        <v>198</v>
      </c>
      <c r="F145" s="27" t="s">
        <v>197</v>
      </c>
      <c r="G145" s="27" t="s">
        <v>220</v>
      </c>
      <c r="I145" s="28" t="s">
        <v>210</v>
      </c>
      <c r="J145" s="29"/>
      <c r="K145" s="29"/>
      <c r="L145" s="30"/>
      <c r="M145" s="30">
        <f t="shared" si="50"/>
        <v>0</v>
      </c>
      <c r="N145" s="30">
        <f t="shared" si="50"/>
        <v>0</v>
      </c>
    </row>
    <row r="146" spans="1:14" x14ac:dyDescent="0.3">
      <c r="A146" s="31" t="s">
        <v>246</v>
      </c>
      <c r="E146" s="27" t="s">
        <v>198</v>
      </c>
      <c r="F146" s="27" t="s">
        <v>197</v>
      </c>
      <c r="G146" s="27" t="s">
        <v>220</v>
      </c>
      <c r="I146" s="28" t="s">
        <v>210</v>
      </c>
      <c r="J146" s="29"/>
      <c r="K146" s="29"/>
      <c r="L146" s="30"/>
      <c r="M146" s="30">
        <f t="shared" si="50"/>
        <v>0</v>
      </c>
      <c r="N146" s="30">
        <f t="shared" si="50"/>
        <v>0</v>
      </c>
    </row>
    <row r="147" spans="1:14" x14ac:dyDescent="0.3">
      <c r="A147" s="31" t="s">
        <v>247</v>
      </c>
      <c r="E147" s="27" t="s">
        <v>198</v>
      </c>
      <c r="F147" s="27" t="s">
        <v>197</v>
      </c>
      <c r="G147" s="27" t="s">
        <v>220</v>
      </c>
      <c r="I147" s="28" t="s">
        <v>210</v>
      </c>
      <c r="J147" s="29"/>
      <c r="K147" s="29"/>
      <c r="L147" s="30"/>
      <c r="M147" s="30">
        <f t="shared" si="50"/>
        <v>0</v>
      </c>
      <c r="N147" s="30">
        <f t="shared" si="50"/>
        <v>0</v>
      </c>
    </row>
    <row r="148" spans="1:14" x14ac:dyDescent="0.3">
      <c r="A148" s="31" t="s">
        <v>248</v>
      </c>
      <c r="E148" s="27" t="s">
        <v>198</v>
      </c>
      <c r="F148" s="27" t="s">
        <v>197</v>
      </c>
      <c r="G148" s="27" t="s">
        <v>220</v>
      </c>
      <c r="I148" s="28" t="s">
        <v>210</v>
      </c>
      <c r="J148" s="29"/>
      <c r="K148" s="29"/>
      <c r="L148" s="30"/>
      <c r="M148" s="30">
        <f t="shared" si="50"/>
        <v>0</v>
      </c>
      <c r="N148" s="30">
        <f t="shared" si="50"/>
        <v>0</v>
      </c>
    </row>
    <row r="149" spans="1:14" x14ac:dyDescent="0.3">
      <c r="A149" s="31" t="s">
        <v>249</v>
      </c>
      <c r="E149" s="27" t="s">
        <v>198</v>
      </c>
      <c r="F149" s="27" t="s">
        <v>198</v>
      </c>
      <c r="G149" s="27" t="s">
        <v>220</v>
      </c>
      <c r="I149" s="28" t="s">
        <v>210</v>
      </c>
      <c r="J149" s="29"/>
      <c r="K149" s="29"/>
      <c r="L149" s="30"/>
      <c r="M149" s="30">
        <f t="shared" ref="M149:N153" si="51">J149</f>
        <v>0</v>
      </c>
      <c r="N149" s="30">
        <f t="shared" si="51"/>
        <v>0</v>
      </c>
    </row>
    <row r="150" spans="1:14" x14ac:dyDescent="0.3">
      <c r="A150" s="31" t="s">
        <v>250</v>
      </c>
      <c r="E150" s="27" t="s">
        <v>198</v>
      </c>
      <c r="F150" s="27" t="s">
        <v>198</v>
      </c>
      <c r="G150" s="27" t="s">
        <v>220</v>
      </c>
      <c r="I150" s="28" t="s">
        <v>210</v>
      </c>
      <c r="J150" s="29"/>
      <c r="K150" s="29"/>
      <c r="L150" s="30"/>
      <c r="M150" s="30">
        <f t="shared" si="51"/>
        <v>0</v>
      </c>
      <c r="N150" s="30">
        <f t="shared" si="51"/>
        <v>0</v>
      </c>
    </row>
    <row r="151" spans="1:14" x14ac:dyDescent="0.3">
      <c r="A151" s="31" t="s">
        <v>251</v>
      </c>
      <c r="E151" s="27" t="s">
        <v>198</v>
      </c>
      <c r="F151" s="27" t="s">
        <v>198</v>
      </c>
      <c r="G151" s="27" t="s">
        <v>220</v>
      </c>
      <c r="I151" s="28" t="s">
        <v>210</v>
      </c>
      <c r="J151" s="29"/>
      <c r="K151" s="29"/>
      <c r="L151" s="30"/>
      <c r="M151" s="30">
        <f t="shared" si="51"/>
        <v>0</v>
      </c>
      <c r="N151" s="30">
        <f t="shared" si="51"/>
        <v>0</v>
      </c>
    </row>
    <row r="152" spans="1:14" x14ac:dyDescent="0.3">
      <c r="A152" s="31" t="s">
        <v>252</v>
      </c>
      <c r="E152" s="27" t="s">
        <v>198</v>
      </c>
      <c r="F152" s="27" t="s">
        <v>198</v>
      </c>
      <c r="G152" s="27" t="s">
        <v>220</v>
      </c>
      <c r="I152" s="28" t="s">
        <v>210</v>
      </c>
      <c r="J152" s="29"/>
      <c r="K152" s="29"/>
      <c r="L152" s="30"/>
      <c r="M152" s="30">
        <f t="shared" si="51"/>
        <v>0</v>
      </c>
      <c r="N152" s="30">
        <f t="shared" si="51"/>
        <v>0</v>
      </c>
    </row>
    <row r="153" spans="1:14" x14ac:dyDescent="0.3">
      <c r="A153" s="31" t="s">
        <v>253</v>
      </c>
      <c r="E153" s="27" t="s">
        <v>198</v>
      </c>
      <c r="F153" s="27" t="s">
        <v>198</v>
      </c>
      <c r="G153" s="27" t="s">
        <v>220</v>
      </c>
      <c r="I153" s="28" t="s">
        <v>210</v>
      </c>
      <c r="J153" s="29"/>
      <c r="K153" s="29"/>
      <c r="L153" s="30"/>
      <c r="M153" s="30">
        <f t="shared" si="51"/>
        <v>0</v>
      </c>
      <c r="N153" s="30">
        <f t="shared" si="51"/>
        <v>0</v>
      </c>
    </row>
    <row r="154" spans="1:14" x14ac:dyDescent="0.3">
      <c r="I154" s="28"/>
      <c r="J154" s="30"/>
      <c r="K154" s="30"/>
      <c r="L154" s="30"/>
      <c r="M154" s="30"/>
      <c r="N154" s="30"/>
    </row>
    <row r="155" spans="1:14" x14ac:dyDescent="0.3">
      <c r="A155" s="44"/>
      <c r="B155" s="44"/>
      <c r="C155" s="44"/>
      <c r="D155" s="44"/>
      <c r="I155" s="28"/>
      <c r="J155" s="30"/>
      <c r="K155" s="30"/>
      <c r="L155" s="30"/>
      <c r="M155" s="30"/>
      <c r="N155" s="30"/>
    </row>
    <row r="156" spans="1:14" x14ac:dyDescent="0.3">
      <c r="A156" s="31" t="s">
        <v>254</v>
      </c>
      <c r="E156" s="27" t="s">
        <v>197</v>
      </c>
      <c r="F156" s="27" t="s">
        <v>198</v>
      </c>
      <c r="G156" s="27" t="s">
        <v>28</v>
      </c>
      <c r="I156" s="28" t="s">
        <v>28</v>
      </c>
      <c r="J156" s="29"/>
      <c r="K156" s="29"/>
      <c r="L156" s="29"/>
      <c r="M156" s="30">
        <f>K156-J156</f>
        <v>0</v>
      </c>
      <c r="N156" s="30">
        <f t="shared" ref="N156:N157" si="52">L156-K156</f>
        <v>0</v>
      </c>
    </row>
    <row r="157" spans="1:14" x14ac:dyDescent="0.3">
      <c r="A157" s="31" t="s">
        <v>255</v>
      </c>
      <c r="E157" s="27" t="s">
        <v>197</v>
      </c>
      <c r="F157" s="27" t="s">
        <v>198</v>
      </c>
      <c r="G157" s="27" t="s">
        <v>28</v>
      </c>
      <c r="I157" s="28" t="s">
        <v>28</v>
      </c>
      <c r="J157" s="29"/>
      <c r="K157" s="29"/>
      <c r="L157" s="29"/>
      <c r="M157" s="30">
        <f>K157-J157</f>
        <v>0</v>
      </c>
      <c r="N157" s="30">
        <f t="shared" si="52"/>
        <v>0</v>
      </c>
    </row>
    <row r="158" spans="1:14" ht="23.5" x14ac:dyDescent="0.3">
      <c r="A158" s="31" t="s">
        <v>256</v>
      </c>
      <c r="E158" s="27" t="s">
        <v>198</v>
      </c>
      <c r="F158" s="27" t="s">
        <v>198</v>
      </c>
      <c r="G158" s="27" t="s">
        <v>31</v>
      </c>
      <c r="I158" s="40" t="s">
        <v>210</v>
      </c>
      <c r="J158" s="29"/>
      <c r="K158" s="29"/>
      <c r="L158" s="30"/>
      <c r="M158" s="30">
        <f>J158</f>
        <v>0</v>
      </c>
      <c r="N158" s="30">
        <f>K158</f>
        <v>0</v>
      </c>
    </row>
    <row r="159" spans="1:14" ht="23.5" x14ac:dyDescent="0.3">
      <c r="A159" s="35" t="s">
        <v>257</v>
      </c>
      <c r="B159" s="35"/>
      <c r="C159" s="35"/>
      <c r="D159" s="35"/>
      <c r="E159" s="27" t="s">
        <v>198</v>
      </c>
      <c r="F159" s="27" t="s">
        <v>197</v>
      </c>
      <c r="G159" s="27" t="s">
        <v>31</v>
      </c>
      <c r="I159" s="40" t="s">
        <v>210</v>
      </c>
      <c r="J159" s="29"/>
      <c r="K159" s="29"/>
      <c r="L159" s="30"/>
      <c r="M159" s="30">
        <f t="shared" ref="M159:N161" si="53">-J159</f>
        <v>0</v>
      </c>
      <c r="N159" s="30">
        <f t="shared" si="53"/>
        <v>0</v>
      </c>
    </row>
    <row r="160" spans="1:14" x14ac:dyDescent="0.3">
      <c r="A160" s="31" t="s">
        <v>258</v>
      </c>
      <c r="E160" s="27" t="s">
        <v>198</v>
      </c>
      <c r="F160" s="27" t="s">
        <v>197</v>
      </c>
      <c r="G160" s="27" t="s">
        <v>220</v>
      </c>
      <c r="I160" s="28" t="s">
        <v>210</v>
      </c>
      <c r="J160" s="29"/>
      <c r="K160" s="29"/>
      <c r="L160" s="30"/>
      <c r="M160" s="30">
        <f t="shared" si="53"/>
        <v>0</v>
      </c>
      <c r="N160" s="30">
        <f t="shared" si="53"/>
        <v>0</v>
      </c>
    </row>
    <row r="161" spans="1:14" x14ac:dyDescent="0.3">
      <c r="A161" s="31" t="s">
        <v>259</v>
      </c>
      <c r="E161" s="27" t="s">
        <v>197</v>
      </c>
      <c r="F161" s="27" t="s">
        <v>197</v>
      </c>
      <c r="G161" s="27" t="s">
        <v>26</v>
      </c>
      <c r="I161" s="28" t="s">
        <v>27</v>
      </c>
      <c r="J161" s="29"/>
      <c r="K161" s="29"/>
      <c r="L161" s="30"/>
      <c r="M161" s="30">
        <f t="shared" si="53"/>
        <v>0</v>
      </c>
      <c r="N161" s="30">
        <f t="shared" si="53"/>
        <v>0</v>
      </c>
    </row>
    <row r="162" spans="1:14" x14ac:dyDescent="0.3">
      <c r="A162" s="31" t="s">
        <v>260</v>
      </c>
      <c r="E162" s="27" t="s">
        <v>197</v>
      </c>
      <c r="F162" s="27" t="s">
        <v>198</v>
      </c>
      <c r="G162" s="27" t="s">
        <v>26</v>
      </c>
      <c r="I162" s="28" t="s">
        <v>27</v>
      </c>
      <c r="J162" s="29"/>
      <c r="K162" s="29"/>
      <c r="L162" s="30"/>
      <c r="M162" s="30">
        <f t="shared" ref="M162:N163" si="54">J162</f>
        <v>0</v>
      </c>
      <c r="N162" s="30">
        <f t="shared" si="54"/>
        <v>0</v>
      </c>
    </row>
    <row r="163" spans="1:14" x14ac:dyDescent="0.3">
      <c r="A163" s="31" t="s">
        <v>261</v>
      </c>
      <c r="E163" s="27" t="s">
        <v>197</v>
      </c>
      <c r="F163" s="27" t="s">
        <v>198</v>
      </c>
      <c r="G163" s="27" t="s">
        <v>26</v>
      </c>
      <c r="I163" s="28" t="s">
        <v>27</v>
      </c>
      <c r="J163" s="29"/>
      <c r="K163" s="29"/>
      <c r="L163" s="30"/>
      <c r="M163" s="30">
        <f t="shared" si="54"/>
        <v>0</v>
      </c>
      <c r="N163" s="30">
        <f t="shared" si="54"/>
        <v>0</v>
      </c>
    </row>
    <row r="164" spans="1:14" x14ac:dyDescent="0.3">
      <c r="A164" s="31" t="s">
        <v>262</v>
      </c>
      <c r="E164" s="27" t="s">
        <v>197</v>
      </c>
      <c r="F164" s="27" t="s">
        <v>197</v>
      </c>
      <c r="G164" s="27" t="s">
        <v>26</v>
      </c>
      <c r="I164" s="28" t="s">
        <v>27</v>
      </c>
      <c r="J164" s="29"/>
      <c r="K164" s="29"/>
      <c r="L164" s="30"/>
      <c r="M164" s="30">
        <f t="shared" ref="M164:N164" si="55">-J164</f>
        <v>0</v>
      </c>
      <c r="N164" s="30">
        <f t="shared" si="55"/>
        <v>0</v>
      </c>
    </row>
    <row r="165" spans="1:14" ht="12.5" thickBot="1" x14ac:dyDescent="0.35">
      <c r="A165" s="44" t="s">
        <v>263</v>
      </c>
      <c r="I165" s="28"/>
      <c r="J165" s="43">
        <f>SUM(J155:J164)</f>
        <v>0</v>
      </c>
      <c r="K165" s="43">
        <f t="shared" ref="K165:N165" si="56">SUM(K155:K164)</f>
        <v>0</v>
      </c>
      <c r="L165" s="43">
        <f t="shared" si="56"/>
        <v>0</v>
      </c>
      <c r="M165" s="43">
        <f t="shared" si="56"/>
        <v>0</v>
      </c>
      <c r="N165" s="43">
        <f t="shared" si="56"/>
        <v>0</v>
      </c>
    </row>
    <row r="166" spans="1:14" ht="12.5" thickTop="1" x14ac:dyDescent="0.3">
      <c r="A166" s="44"/>
      <c r="I166" s="28"/>
      <c r="J166" s="47"/>
      <c r="K166" s="47"/>
      <c r="L166" s="47"/>
      <c r="M166" s="47"/>
      <c r="N166" s="47"/>
    </row>
    <row r="167" spans="1:14" x14ac:dyDescent="0.3">
      <c r="A167" s="44"/>
      <c r="I167" s="28"/>
      <c r="J167" s="30"/>
      <c r="K167" s="30"/>
      <c r="L167" s="30"/>
      <c r="M167" s="30"/>
      <c r="N167" s="30"/>
    </row>
    <row r="168" spans="1:14" x14ac:dyDescent="0.3">
      <c r="A168" s="44"/>
      <c r="B168" s="44"/>
      <c r="C168" s="44"/>
      <c r="D168" s="44"/>
      <c r="I168" s="28"/>
      <c r="J168" s="30"/>
      <c r="K168" s="30"/>
      <c r="L168" s="30"/>
      <c r="M168" s="30"/>
      <c r="N168" s="30"/>
    </row>
    <row r="169" spans="1:14" x14ac:dyDescent="0.3">
      <c r="A169" s="31" t="s">
        <v>254</v>
      </c>
      <c r="E169" s="27" t="s">
        <v>197</v>
      </c>
      <c r="F169" s="27" t="s">
        <v>198</v>
      </c>
      <c r="G169" s="27" t="s">
        <v>28</v>
      </c>
      <c r="I169" s="28" t="s">
        <v>28</v>
      </c>
      <c r="J169" s="29"/>
      <c r="K169" s="29"/>
      <c r="L169" s="29"/>
      <c r="M169" s="30">
        <f>K169-J169</f>
        <v>0</v>
      </c>
      <c r="N169" s="30">
        <f t="shared" ref="N169:N170" si="57">L169-K169</f>
        <v>0</v>
      </c>
    </row>
    <row r="170" spans="1:14" x14ac:dyDescent="0.3">
      <c r="A170" s="31" t="s">
        <v>255</v>
      </c>
      <c r="E170" s="27" t="s">
        <v>197</v>
      </c>
      <c r="F170" s="27" t="s">
        <v>198</v>
      </c>
      <c r="G170" s="27" t="s">
        <v>28</v>
      </c>
      <c r="I170" s="28" t="s">
        <v>28</v>
      </c>
      <c r="J170" s="29"/>
      <c r="K170" s="29"/>
      <c r="L170" s="29"/>
      <c r="M170" s="30">
        <f>K170-J170</f>
        <v>0</v>
      </c>
      <c r="N170" s="30">
        <f t="shared" si="57"/>
        <v>0</v>
      </c>
    </row>
    <row r="171" spans="1:14" ht="23.5" x14ac:dyDescent="0.3">
      <c r="A171" s="31" t="s">
        <v>264</v>
      </c>
      <c r="E171" s="27" t="s">
        <v>198</v>
      </c>
      <c r="F171" s="27" t="s">
        <v>198</v>
      </c>
      <c r="G171" s="27" t="s">
        <v>31</v>
      </c>
      <c r="I171" s="40" t="s">
        <v>210</v>
      </c>
      <c r="J171" s="29"/>
      <c r="K171" s="29"/>
      <c r="L171" s="30"/>
      <c r="M171" s="30">
        <f>J171</f>
        <v>0</v>
      </c>
      <c r="N171" s="30">
        <f>K171</f>
        <v>0</v>
      </c>
    </row>
    <row r="172" spans="1:14" ht="23.5" x14ac:dyDescent="0.3">
      <c r="A172" s="35" t="s">
        <v>265</v>
      </c>
      <c r="B172" s="35"/>
      <c r="C172" s="35"/>
      <c r="D172" s="35"/>
      <c r="E172" s="27" t="s">
        <v>198</v>
      </c>
      <c r="F172" s="27" t="s">
        <v>197</v>
      </c>
      <c r="G172" s="27" t="s">
        <v>31</v>
      </c>
      <c r="I172" s="40" t="s">
        <v>210</v>
      </c>
      <c r="J172" s="29"/>
      <c r="K172" s="29"/>
      <c r="L172" s="30"/>
      <c r="M172" s="30">
        <f t="shared" ref="M172:N174" si="58">-J172</f>
        <v>0</v>
      </c>
      <c r="N172" s="30">
        <f t="shared" si="58"/>
        <v>0</v>
      </c>
    </row>
    <row r="173" spans="1:14" x14ac:dyDescent="0.3">
      <c r="A173" s="31" t="s">
        <v>266</v>
      </c>
      <c r="E173" s="27" t="s">
        <v>198</v>
      </c>
      <c r="F173" s="27" t="s">
        <v>197</v>
      </c>
      <c r="G173" s="27" t="s">
        <v>220</v>
      </c>
      <c r="I173" s="28" t="s">
        <v>210</v>
      </c>
      <c r="J173" s="29"/>
      <c r="K173" s="29"/>
      <c r="L173" s="30"/>
      <c r="M173" s="30">
        <f t="shared" si="58"/>
        <v>0</v>
      </c>
      <c r="N173" s="30">
        <f t="shared" si="58"/>
        <v>0</v>
      </c>
    </row>
    <row r="174" spans="1:14" x14ac:dyDescent="0.3">
      <c r="A174" s="31" t="s">
        <v>259</v>
      </c>
      <c r="E174" s="27" t="s">
        <v>197</v>
      </c>
      <c r="F174" s="27" t="s">
        <v>197</v>
      </c>
      <c r="G174" s="27" t="s">
        <v>26</v>
      </c>
      <c r="I174" s="28" t="s">
        <v>27</v>
      </c>
      <c r="J174" s="29"/>
      <c r="K174" s="29"/>
      <c r="L174" s="30"/>
      <c r="M174" s="30">
        <f t="shared" si="58"/>
        <v>0</v>
      </c>
      <c r="N174" s="30">
        <f t="shared" si="58"/>
        <v>0</v>
      </c>
    </row>
    <row r="175" spans="1:14" x14ac:dyDescent="0.3">
      <c r="A175" s="31" t="s">
        <v>260</v>
      </c>
      <c r="E175" s="27" t="s">
        <v>197</v>
      </c>
      <c r="F175" s="27" t="s">
        <v>198</v>
      </c>
      <c r="G175" s="27" t="s">
        <v>26</v>
      </c>
      <c r="I175" s="28" t="s">
        <v>27</v>
      </c>
      <c r="J175" s="29"/>
      <c r="K175" s="29"/>
      <c r="L175" s="30"/>
      <c r="M175" s="30">
        <f t="shared" ref="M175:N176" si="59">J175</f>
        <v>0</v>
      </c>
      <c r="N175" s="30">
        <f t="shared" si="59"/>
        <v>0</v>
      </c>
    </row>
    <row r="176" spans="1:14" x14ac:dyDescent="0.3">
      <c r="A176" s="31" t="s">
        <v>267</v>
      </c>
      <c r="E176" s="27" t="s">
        <v>197</v>
      </c>
      <c r="F176" s="27" t="s">
        <v>198</v>
      </c>
      <c r="G176" s="27" t="s">
        <v>26</v>
      </c>
      <c r="I176" s="28" t="s">
        <v>27</v>
      </c>
      <c r="J176" s="29"/>
      <c r="K176" s="29"/>
      <c r="L176" s="30"/>
      <c r="M176" s="30">
        <f t="shared" si="59"/>
        <v>0</v>
      </c>
      <c r="N176" s="30">
        <f t="shared" si="59"/>
        <v>0</v>
      </c>
    </row>
    <row r="177" spans="1:14" x14ac:dyDescent="0.3">
      <c r="A177" s="31" t="s">
        <v>268</v>
      </c>
      <c r="E177" s="27" t="s">
        <v>197</v>
      </c>
      <c r="F177" s="27" t="s">
        <v>197</v>
      </c>
      <c r="G177" s="27" t="s">
        <v>26</v>
      </c>
      <c r="I177" s="28" t="s">
        <v>27</v>
      </c>
      <c r="J177" s="29"/>
      <c r="K177" s="29"/>
      <c r="L177" s="30"/>
      <c r="M177" s="30">
        <f t="shared" ref="M177:N177" si="60">-J177</f>
        <v>0</v>
      </c>
      <c r="N177" s="30">
        <f t="shared" si="60"/>
        <v>0</v>
      </c>
    </row>
    <row r="178" spans="1:14" ht="12.5" thickBot="1" x14ac:dyDescent="0.35">
      <c r="A178" s="44" t="s">
        <v>269</v>
      </c>
      <c r="I178" s="28"/>
      <c r="J178" s="43">
        <f>SUM(J168:J177)</f>
        <v>0</v>
      </c>
      <c r="K178" s="43">
        <f t="shared" ref="K178:N178" si="61">SUM(K168:K177)</f>
        <v>0</v>
      </c>
      <c r="L178" s="43">
        <f t="shared" si="61"/>
        <v>0</v>
      </c>
      <c r="M178" s="43">
        <f t="shared" si="61"/>
        <v>0</v>
      </c>
      <c r="N178" s="43">
        <f t="shared" si="61"/>
        <v>0</v>
      </c>
    </row>
    <row r="179" spans="1:14" ht="12.5" thickTop="1" x14ac:dyDescent="0.3">
      <c r="I179" s="28"/>
      <c r="J179" s="30"/>
      <c r="K179" s="30"/>
      <c r="L179" s="30"/>
      <c r="M179" s="30"/>
      <c r="N179" s="30"/>
    </row>
    <row r="180" spans="1:14" x14ac:dyDescent="0.3">
      <c r="A180" s="44"/>
      <c r="B180" s="44"/>
      <c r="C180" s="44"/>
      <c r="D180" s="44"/>
      <c r="I180" s="28"/>
      <c r="J180" s="30"/>
      <c r="K180" s="30"/>
      <c r="L180" s="30"/>
      <c r="M180" s="30"/>
      <c r="N180" s="30"/>
    </row>
    <row r="181" spans="1:14" x14ac:dyDescent="0.3">
      <c r="A181" s="31" t="s">
        <v>254</v>
      </c>
      <c r="E181" s="27" t="s">
        <v>197</v>
      </c>
      <c r="F181" s="27" t="s">
        <v>198</v>
      </c>
      <c r="G181" s="27" t="s">
        <v>28</v>
      </c>
      <c r="I181" s="28" t="s">
        <v>28</v>
      </c>
      <c r="J181" s="29"/>
      <c r="K181" s="29"/>
      <c r="L181" s="29"/>
      <c r="M181" s="30">
        <f>K181-J181</f>
        <v>0</v>
      </c>
      <c r="N181" s="30">
        <f t="shared" ref="N181:N182" si="62">L181-K181</f>
        <v>0</v>
      </c>
    </row>
    <row r="182" spans="1:14" x14ac:dyDescent="0.3">
      <c r="A182" s="31" t="s">
        <v>255</v>
      </c>
      <c r="E182" s="27" t="s">
        <v>197</v>
      </c>
      <c r="F182" s="27" t="s">
        <v>198</v>
      </c>
      <c r="G182" s="27" t="s">
        <v>28</v>
      </c>
      <c r="I182" s="28" t="s">
        <v>28</v>
      </c>
      <c r="J182" s="29"/>
      <c r="K182" s="29"/>
      <c r="L182" s="29"/>
      <c r="M182" s="30">
        <f>K182-J182</f>
        <v>0</v>
      </c>
      <c r="N182" s="30">
        <f t="shared" si="62"/>
        <v>0</v>
      </c>
    </row>
    <row r="183" spans="1:14" ht="23.5" x14ac:dyDescent="0.3">
      <c r="A183" s="31" t="s">
        <v>270</v>
      </c>
      <c r="E183" s="27" t="s">
        <v>198</v>
      </c>
      <c r="F183" s="27" t="s">
        <v>198</v>
      </c>
      <c r="G183" s="27" t="s">
        <v>31</v>
      </c>
      <c r="I183" s="40" t="s">
        <v>210</v>
      </c>
      <c r="J183" s="29"/>
      <c r="K183" s="29"/>
      <c r="L183" s="30"/>
      <c r="M183" s="30">
        <f>J183</f>
        <v>0</v>
      </c>
      <c r="N183" s="30">
        <f>K183</f>
        <v>0</v>
      </c>
    </row>
    <row r="184" spans="1:14" ht="23.5" x14ac:dyDescent="0.3">
      <c r="A184" s="35" t="s">
        <v>271</v>
      </c>
      <c r="B184" s="35"/>
      <c r="C184" s="35"/>
      <c r="D184" s="35"/>
      <c r="E184" s="27" t="s">
        <v>198</v>
      </c>
      <c r="F184" s="27" t="s">
        <v>197</v>
      </c>
      <c r="G184" s="27" t="s">
        <v>31</v>
      </c>
      <c r="I184" s="40" t="s">
        <v>210</v>
      </c>
      <c r="J184" s="29"/>
      <c r="K184" s="29"/>
      <c r="L184" s="30"/>
      <c r="M184" s="30">
        <f t="shared" ref="M184:N186" si="63">-J184</f>
        <v>0</v>
      </c>
      <c r="N184" s="30">
        <f t="shared" si="63"/>
        <v>0</v>
      </c>
    </row>
    <row r="185" spans="1:14" x14ac:dyDescent="0.3">
      <c r="A185" s="31" t="s">
        <v>272</v>
      </c>
      <c r="E185" s="27" t="s">
        <v>198</v>
      </c>
      <c r="F185" s="27" t="s">
        <v>197</v>
      </c>
      <c r="G185" s="27" t="s">
        <v>220</v>
      </c>
      <c r="I185" s="28" t="s">
        <v>210</v>
      </c>
      <c r="J185" s="29"/>
      <c r="K185" s="29"/>
      <c r="L185" s="30"/>
      <c r="M185" s="30">
        <f t="shared" si="63"/>
        <v>0</v>
      </c>
      <c r="N185" s="30">
        <f t="shared" si="63"/>
        <v>0</v>
      </c>
    </row>
    <row r="186" spans="1:14" x14ac:dyDescent="0.3">
      <c r="A186" s="31" t="s">
        <v>259</v>
      </c>
      <c r="E186" s="27" t="s">
        <v>197</v>
      </c>
      <c r="F186" s="27" t="s">
        <v>197</v>
      </c>
      <c r="G186" s="27" t="s">
        <v>26</v>
      </c>
      <c r="I186" s="28" t="s">
        <v>27</v>
      </c>
      <c r="J186" s="29"/>
      <c r="K186" s="29"/>
      <c r="L186" s="30"/>
      <c r="M186" s="30">
        <f t="shared" si="63"/>
        <v>0</v>
      </c>
      <c r="N186" s="30">
        <f t="shared" si="63"/>
        <v>0</v>
      </c>
    </row>
    <row r="187" spans="1:14" x14ac:dyDescent="0.3">
      <c r="A187" s="31" t="s">
        <v>260</v>
      </c>
      <c r="E187" s="27" t="s">
        <v>197</v>
      </c>
      <c r="F187" s="27" t="s">
        <v>198</v>
      </c>
      <c r="G187" s="27" t="s">
        <v>26</v>
      </c>
      <c r="I187" s="28" t="s">
        <v>27</v>
      </c>
      <c r="J187" s="29"/>
      <c r="K187" s="29"/>
      <c r="L187" s="30"/>
      <c r="M187" s="30">
        <f t="shared" ref="M187:N188" si="64">J187</f>
        <v>0</v>
      </c>
      <c r="N187" s="30">
        <f t="shared" si="64"/>
        <v>0</v>
      </c>
    </row>
    <row r="188" spans="1:14" x14ac:dyDescent="0.3">
      <c r="A188" s="31" t="s">
        <v>273</v>
      </c>
      <c r="E188" s="27" t="s">
        <v>197</v>
      </c>
      <c r="F188" s="27" t="s">
        <v>198</v>
      </c>
      <c r="G188" s="27" t="s">
        <v>26</v>
      </c>
      <c r="I188" s="28" t="s">
        <v>27</v>
      </c>
      <c r="J188" s="29"/>
      <c r="K188" s="29"/>
      <c r="L188" s="30"/>
      <c r="M188" s="30">
        <f t="shared" si="64"/>
        <v>0</v>
      </c>
      <c r="N188" s="30">
        <f t="shared" si="64"/>
        <v>0</v>
      </c>
    </row>
    <row r="189" spans="1:14" x14ac:dyDescent="0.3">
      <c r="A189" s="31" t="s">
        <v>274</v>
      </c>
      <c r="E189" s="27" t="s">
        <v>197</v>
      </c>
      <c r="F189" s="27" t="s">
        <v>197</v>
      </c>
      <c r="G189" s="27" t="s">
        <v>26</v>
      </c>
      <c r="I189" s="28" t="s">
        <v>27</v>
      </c>
      <c r="J189" s="29"/>
      <c r="K189" s="29"/>
      <c r="L189" s="30"/>
      <c r="M189" s="30">
        <f t="shared" ref="M189:N189" si="65">-J189</f>
        <v>0</v>
      </c>
      <c r="N189" s="30">
        <f t="shared" si="65"/>
        <v>0</v>
      </c>
    </row>
    <row r="190" spans="1:14" ht="12.5" thickBot="1" x14ac:dyDescent="0.35">
      <c r="A190" s="44" t="s">
        <v>275</v>
      </c>
      <c r="I190" s="28"/>
      <c r="J190" s="43">
        <f>SUM(J180:J189)</f>
        <v>0</v>
      </c>
      <c r="K190" s="43">
        <f t="shared" ref="K190:N190" si="66">SUM(K180:K189)</f>
        <v>0</v>
      </c>
      <c r="L190" s="43">
        <f t="shared" si="66"/>
        <v>0</v>
      </c>
      <c r="M190" s="43">
        <f t="shared" si="66"/>
        <v>0</v>
      </c>
      <c r="N190" s="43">
        <f t="shared" si="66"/>
        <v>0</v>
      </c>
    </row>
    <row r="191" spans="1:14" ht="12.5" thickTop="1" x14ac:dyDescent="0.3">
      <c r="I191" s="28"/>
      <c r="J191" s="30"/>
      <c r="K191" s="30"/>
      <c r="L191" s="30"/>
      <c r="M191" s="30"/>
      <c r="N191" s="30"/>
    </row>
    <row r="192" spans="1:14" x14ac:dyDescent="0.3">
      <c r="A192" s="44"/>
      <c r="B192" s="44"/>
      <c r="C192" s="44"/>
      <c r="D192" s="44"/>
      <c r="I192" s="28"/>
      <c r="J192" s="30"/>
      <c r="K192" s="30"/>
      <c r="L192" s="30"/>
      <c r="M192" s="30"/>
      <c r="N192" s="30"/>
    </row>
    <row r="193" spans="1:14" x14ac:dyDescent="0.3">
      <c r="A193" s="31" t="s">
        <v>254</v>
      </c>
      <c r="E193" s="27" t="s">
        <v>197</v>
      </c>
      <c r="F193" s="27" t="s">
        <v>198</v>
      </c>
      <c r="G193" s="27" t="s">
        <v>28</v>
      </c>
      <c r="I193" s="28" t="s">
        <v>28</v>
      </c>
      <c r="J193" s="29"/>
      <c r="K193" s="29"/>
      <c r="L193" s="29"/>
      <c r="M193" s="30">
        <f>K193-J193</f>
        <v>0</v>
      </c>
      <c r="N193" s="30">
        <f t="shared" ref="N193:N194" si="67">L193-K193</f>
        <v>0</v>
      </c>
    </row>
    <row r="194" spans="1:14" x14ac:dyDescent="0.3">
      <c r="A194" s="31" t="s">
        <v>255</v>
      </c>
      <c r="E194" s="27" t="s">
        <v>197</v>
      </c>
      <c r="F194" s="27" t="s">
        <v>198</v>
      </c>
      <c r="G194" s="27" t="s">
        <v>28</v>
      </c>
      <c r="I194" s="28" t="s">
        <v>28</v>
      </c>
      <c r="J194" s="29"/>
      <c r="K194" s="29"/>
      <c r="L194" s="29"/>
      <c r="M194" s="30">
        <f>K194-J194</f>
        <v>0</v>
      </c>
      <c r="N194" s="30">
        <f t="shared" si="67"/>
        <v>0</v>
      </c>
    </row>
    <row r="195" spans="1:14" ht="23.5" x14ac:dyDescent="0.3">
      <c r="A195" s="31" t="s">
        <v>276</v>
      </c>
      <c r="E195" s="27" t="s">
        <v>198</v>
      </c>
      <c r="F195" s="27" t="s">
        <v>198</v>
      </c>
      <c r="G195" s="27" t="s">
        <v>31</v>
      </c>
      <c r="I195" s="40" t="s">
        <v>210</v>
      </c>
      <c r="J195" s="29"/>
      <c r="K195" s="29"/>
      <c r="L195" s="30"/>
      <c r="M195" s="30">
        <f>J195</f>
        <v>0</v>
      </c>
      <c r="N195" s="30">
        <f>K195</f>
        <v>0</v>
      </c>
    </row>
    <row r="196" spans="1:14" ht="23.5" x14ac:dyDescent="0.3">
      <c r="A196" s="35" t="s">
        <v>277</v>
      </c>
      <c r="B196" s="35"/>
      <c r="C196" s="35"/>
      <c r="D196" s="35"/>
      <c r="E196" s="27" t="s">
        <v>198</v>
      </c>
      <c r="F196" s="27" t="s">
        <v>197</v>
      </c>
      <c r="G196" s="27" t="s">
        <v>31</v>
      </c>
      <c r="I196" s="40" t="s">
        <v>210</v>
      </c>
      <c r="J196" s="29"/>
      <c r="K196" s="29"/>
      <c r="L196" s="30"/>
      <c r="M196" s="30">
        <f t="shared" ref="M196:N198" si="68">-J196</f>
        <v>0</v>
      </c>
      <c r="N196" s="30">
        <f t="shared" si="68"/>
        <v>0</v>
      </c>
    </row>
    <row r="197" spans="1:14" x14ac:dyDescent="0.3">
      <c r="A197" s="31" t="s">
        <v>278</v>
      </c>
      <c r="E197" s="27" t="s">
        <v>198</v>
      </c>
      <c r="F197" s="27" t="s">
        <v>197</v>
      </c>
      <c r="G197" s="27" t="s">
        <v>220</v>
      </c>
      <c r="I197" s="28" t="s">
        <v>210</v>
      </c>
      <c r="J197" s="29"/>
      <c r="K197" s="29"/>
      <c r="L197" s="30"/>
      <c r="M197" s="30">
        <f t="shared" si="68"/>
        <v>0</v>
      </c>
      <c r="N197" s="30">
        <f t="shared" si="68"/>
        <v>0</v>
      </c>
    </row>
    <row r="198" spans="1:14" x14ac:dyDescent="0.3">
      <c r="A198" s="31" t="s">
        <v>259</v>
      </c>
      <c r="E198" s="27" t="s">
        <v>197</v>
      </c>
      <c r="F198" s="27" t="s">
        <v>197</v>
      </c>
      <c r="G198" s="27" t="s">
        <v>26</v>
      </c>
      <c r="I198" s="28" t="s">
        <v>27</v>
      </c>
      <c r="J198" s="29"/>
      <c r="K198" s="29"/>
      <c r="L198" s="30"/>
      <c r="M198" s="30">
        <f t="shared" si="68"/>
        <v>0</v>
      </c>
      <c r="N198" s="30">
        <f t="shared" si="68"/>
        <v>0</v>
      </c>
    </row>
    <row r="199" spans="1:14" x14ac:dyDescent="0.3">
      <c r="A199" s="31" t="s">
        <v>260</v>
      </c>
      <c r="E199" s="27" t="s">
        <v>197</v>
      </c>
      <c r="F199" s="27" t="s">
        <v>198</v>
      </c>
      <c r="G199" s="27" t="s">
        <v>26</v>
      </c>
      <c r="I199" s="28" t="s">
        <v>27</v>
      </c>
      <c r="J199" s="29"/>
      <c r="K199" s="29"/>
      <c r="L199" s="30"/>
      <c r="M199" s="30">
        <f t="shared" ref="M199:N200" si="69">J199</f>
        <v>0</v>
      </c>
      <c r="N199" s="30">
        <f t="shared" si="69"/>
        <v>0</v>
      </c>
    </row>
    <row r="200" spans="1:14" x14ac:dyDescent="0.3">
      <c r="A200" s="31" t="s">
        <v>279</v>
      </c>
      <c r="E200" s="27" t="s">
        <v>197</v>
      </c>
      <c r="F200" s="27" t="s">
        <v>198</v>
      </c>
      <c r="G200" s="27" t="s">
        <v>26</v>
      </c>
      <c r="I200" s="28" t="s">
        <v>27</v>
      </c>
      <c r="J200" s="29"/>
      <c r="K200" s="29"/>
      <c r="L200" s="30"/>
      <c r="M200" s="30">
        <f t="shared" si="69"/>
        <v>0</v>
      </c>
      <c r="N200" s="30">
        <f t="shared" si="69"/>
        <v>0</v>
      </c>
    </row>
    <row r="201" spans="1:14" x14ac:dyDescent="0.3">
      <c r="A201" s="31" t="s">
        <v>280</v>
      </c>
      <c r="E201" s="27" t="s">
        <v>197</v>
      </c>
      <c r="F201" s="27" t="s">
        <v>197</v>
      </c>
      <c r="G201" s="27" t="s">
        <v>26</v>
      </c>
      <c r="I201" s="28" t="s">
        <v>27</v>
      </c>
      <c r="J201" s="29"/>
      <c r="K201" s="29"/>
      <c r="L201" s="30"/>
      <c r="M201" s="30">
        <f t="shared" ref="M201:N201" si="70">-J201</f>
        <v>0</v>
      </c>
      <c r="N201" s="30">
        <f t="shared" si="70"/>
        <v>0</v>
      </c>
    </row>
    <row r="202" spans="1:14" ht="12.5" thickBot="1" x14ac:dyDescent="0.35">
      <c r="A202" s="44" t="s">
        <v>281</v>
      </c>
      <c r="I202" s="28"/>
      <c r="J202" s="43">
        <f>SUM(J192:J201)</f>
        <v>0</v>
      </c>
      <c r="K202" s="43">
        <f t="shared" ref="K202:N202" si="71">SUM(K192:K201)</f>
        <v>0</v>
      </c>
      <c r="L202" s="43">
        <f t="shared" si="71"/>
        <v>0</v>
      </c>
      <c r="M202" s="43">
        <f t="shared" si="71"/>
        <v>0</v>
      </c>
      <c r="N202" s="43">
        <f t="shared" si="71"/>
        <v>0</v>
      </c>
    </row>
    <row r="203" spans="1:14" ht="12.5" thickTop="1" x14ac:dyDescent="0.3">
      <c r="I203" s="28"/>
      <c r="J203" s="30"/>
      <c r="K203" s="30"/>
      <c r="L203" s="30"/>
      <c r="M203" s="30"/>
      <c r="N203" s="30"/>
    </row>
    <row r="204" spans="1:14" x14ac:dyDescent="0.3">
      <c r="A204" s="44"/>
      <c r="B204" s="44"/>
      <c r="C204" s="44"/>
      <c r="D204" s="44"/>
      <c r="I204" s="28"/>
      <c r="J204" s="30"/>
      <c r="K204" s="30"/>
      <c r="L204" s="30"/>
      <c r="M204" s="30"/>
      <c r="N204" s="30"/>
    </row>
    <row r="205" spans="1:14" x14ac:dyDescent="0.3">
      <c r="A205" s="31" t="s">
        <v>254</v>
      </c>
      <c r="E205" s="27" t="s">
        <v>197</v>
      </c>
      <c r="F205" s="27" t="s">
        <v>198</v>
      </c>
      <c r="G205" s="27" t="s">
        <v>28</v>
      </c>
      <c r="I205" s="28" t="s">
        <v>28</v>
      </c>
      <c r="J205" s="29"/>
      <c r="K205" s="29"/>
      <c r="L205" s="29"/>
      <c r="M205" s="30">
        <f>K205-J205</f>
        <v>0</v>
      </c>
      <c r="N205" s="30">
        <f t="shared" ref="N205:N206" si="72">L205-K205</f>
        <v>0</v>
      </c>
    </row>
    <row r="206" spans="1:14" x14ac:dyDescent="0.3">
      <c r="A206" s="31" t="s">
        <v>255</v>
      </c>
      <c r="E206" s="27" t="s">
        <v>197</v>
      </c>
      <c r="F206" s="27" t="s">
        <v>198</v>
      </c>
      <c r="G206" s="27" t="s">
        <v>28</v>
      </c>
      <c r="I206" s="28" t="s">
        <v>28</v>
      </c>
      <c r="J206" s="29"/>
      <c r="K206" s="29"/>
      <c r="L206" s="29"/>
      <c r="M206" s="30">
        <f>K206-J206</f>
        <v>0</v>
      </c>
      <c r="N206" s="30">
        <f t="shared" si="72"/>
        <v>0</v>
      </c>
    </row>
    <row r="207" spans="1:14" ht="23.5" x14ac:dyDescent="0.3">
      <c r="A207" s="31" t="s">
        <v>282</v>
      </c>
      <c r="E207" s="27" t="s">
        <v>198</v>
      </c>
      <c r="F207" s="27" t="s">
        <v>198</v>
      </c>
      <c r="G207" s="27" t="s">
        <v>31</v>
      </c>
      <c r="I207" s="40" t="s">
        <v>210</v>
      </c>
      <c r="J207" s="29"/>
      <c r="K207" s="29"/>
      <c r="L207" s="30"/>
      <c r="M207" s="30">
        <f>J207</f>
        <v>0</v>
      </c>
      <c r="N207" s="30">
        <f>K207</f>
        <v>0</v>
      </c>
    </row>
    <row r="208" spans="1:14" ht="23.5" x14ac:dyDescent="0.3">
      <c r="A208" s="35" t="s">
        <v>283</v>
      </c>
      <c r="B208" s="35"/>
      <c r="C208" s="35"/>
      <c r="D208" s="35"/>
      <c r="E208" s="27" t="s">
        <v>198</v>
      </c>
      <c r="F208" s="27" t="s">
        <v>197</v>
      </c>
      <c r="G208" s="27" t="s">
        <v>31</v>
      </c>
      <c r="I208" s="40" t="s">
        <v>210</v>
      </c>
      <c r="J208" s="29"/>
      <c r="K208" s="29"/>
      <c r="L208" s="30"/>
      <c r="M208" s="30">
        <f t="shared" ref="M208:N210" si="73">-J208</f>
        <v>0</v>
      </c>
      <c r="N208" s="30">
        <f t="shared" si="73"/>
        <v>0</v>
      </c>
    </row>
    <row r="209" spans="1:14" x14ac:dyDescent="0.3">
      <c r="A209" s="31" t="s">
        <v>284</v>
      </c>
      <c r="E209" s="27" t="s">
        <v>198</v>
      </c>
      <c r="F209" s="27" t="s">
        <v>197</v>
      </c>
      <c r="G209" s="27" t="s">
        <v>220</v>
      </c>
      <c r="I209" s="28" t="s">
        <v>210</v>
      </c>
      <c r="J209" s="29"/>
      <c r="K209" s="29"/>
      <c r="L209" s="30"/>
      <c r="M209" s="30">
        <f t="shared" si="73"/>
        <v>0</v>
      </c>
      <c r="N209" s="30">
        <f t="shared" si="73"/>
        <v>0</v>
      </c>
    </row>
    <row r="210" spans="1:14" x14ac:dyDescent="0.3">
      <c r="A210" s="31" t="s">
        <v>259</v>
      </c>
      <c r="E210" s="27" t="s">
        <v>197</v>
      </c>
      <c r="F210" s="27" t="s">
        <v>197</v>
      </c>
      <c r="G210" s="27" t="s">
        <v>26</v>
      </c>
      <c r="I210" s="28" t="s">
        <v>27</v>
      </c>
      <c r="J210" s="29"/>
      <c r="K210" s="29"/>
      <c r="L210" s="30"/>
      <c r="M210" s="30">
        <f t="shared" si="73"/>
        <v>0</v>
      </c>
      <c r="N210" s="30">
        <f t="shared" si="73"/>
        <v>0</v>
      </c>
    </row>
    <row r="211" spans="1:14" x14ac:dyDescent="0.3">
      <c r="A211" s="31" t="s">
        <v>260</v>
      </c>
      <c r="E211" s="27" t="s">
        <v>197</v>
      </c>
      <c r="F211" s="27" t="s">
        <v>198</v>
      </c>
      <c r="G211" s="27" t="s">
        <v>26</v>
      </c>
      <c r="I211" s="28" t="s">
        <v>27</v>
      </c>
      <c r="J211" s="29"/>
      <c r="K211" s="29"/>
      <c r="L211" s="30"/>
      <c r="M211" s="30">
        <f t="shared" ref="M211:N212" si="74">J211</f>
        <v>0</v>
      </c>
      <c r="N211" s="30">
        <f t="shared" si="74"/>
        <v>0</v>
      </c>
    </row>
    <row r="212" spans="1:14" x14ac:dyDescent="0.3">
      <c r="A212" s="31" t="s">
        <v>285</v>
      </c>
      <c r="E212" s="27" t="s">
        <v>197</v>
      </c>
      <c r="F212" s="27" t="s">
        <v>198</v>
      </c>
      <c r="G212" s="27" t="s">
        <v>26</v>
      </c>
      <c r="I212" s="28" t="s">
        <v>27</v>
      </c>
      <c r="J212" s="29"/>
      <c r="K212" s="29"/>
      <c r="L212" s="30"/>
      <c r="M212" s="30">
        <f t="shared" si="74"/>
        <v>0</v>
      </c>
      <c r="N212" s="30">
        <f t="shared" si="74"/>
        <v>0</v>
      </c>
    </row>
    <row r="213" spans="1:14" x14ac:dyDescent="0.3">
      <c r="A213" s="31" t="s">
        <v>286</v>
      </c>
      <c r="E213" s="27" t="s">
        <v>197</v>
      </c>
      <c r="F213" s="27" t="s">
        <v>197</v>
      </c>
      <c r="G213" s="27" t="s">
        <v>26</v>
      </c>
      <c r="I213" s="28" t="s">
        <v>27</v>
      </c>
      <c r="J213" s="29"/>
      <c r="K213" s="29"/>
      <c r="L213" s="30"/>
      <c r="M213" s="30">
        <f t="shared" ref="M213:N213" si="75">-J213</f>
        <v>0</v>
      </c>
      <c r="N213" s="30">
        <f t="shared" si="75"/>
        <v>0</v>
      </c>
    </row>
    <row r="214" spans="1:14" ht="12.5" thickBot="1" x14ac:dyDescent="0.35">
      <c r="A214" s="44" t="s">
        <v>287</v>
      </c>
      <c r="I214" s="28"/>
      <c r="J214" s="43">
        <f>SUM(J204:J213)</f>
        <v>0</v>
      </c>
      <c r="K214" s="43">
        <f t="shared" ref="K214:N214" si="76">SUM(K204:K213)</f>
        <v>0</v>
      </c>
      <c r="L214" s="43">
        <f t="shared" si="76"/>
        <v>0</v>
      </c>
      <c r="M214" s="43">
        <f t="shared" si="76"/>
        <v>0</v>
      </c>
      <c r="N214" s="43">
        <f t="shared" si="76"/>
        <v>0</v>
      </c>
    </row>
    <row r="215" spans="1:14" ht="12.5" thickTop="1" x14ac:dyDescent="0.3">
      <c r="I215" s="28"/>
      <c r="J215" s="30"/>
      <c r="K215" s="30"/>
      <c r="L215" s="30"/>
      <c r="M215" s="30"/>
      <c r="N215" s="30"/>
    </row>
    <row r="216" spans="1:14" x14ac:dyDescent="0.3">
      <c r="A216" s="19"/>
      <c r="B216" s="44"/>
      <c r="C216" s="44"/>
      <c r="D216" s="44"/>
      <c r="I216" s="28"/>
      <c r="J216" s="30"/>
      <c r="K216" s="30"/>
      <c r="L216" s="30"/>
      <c r="M216" s="30"/>
      <c r="N216" s="30"/>
    </row>
    <row r="217" spans="1:14" x14ac:dyDescent="0.3">
      <c r="A217" s="31" t="s">
        <v>288</v>
      </c>
      <c r="E217" s="27" t="s">
        <v>197</v>
      </c>
      <c r="F217" s="27" t="s">
        <v>198</v>
      </c>
      <c r="G217" s="27" t="s">
        <v>28</v>
      </c>
      <c r="I217" s="28" t="s">
        <v>28</v>
      </c>
      <c r="J217" s="29"/>
      <c r="K217" s="29"/>
      <c r="L217" s="29"/>
      <c r="M217" s="30">
        <f>K217-J217</f>
        <v>0</v>
      </c>
      <c r="N217" s="30">
        <f t="shared" ref="N217" si="77">L217-K217</f>
        <v>0</v>
      </c>
    </row>
    <row r="218" spans="1:14" ht="23.5" x14ac:dyDescent="0.3">
      <c r="A218" s="31" t="s">
        <v>289</v>
      </c>
      <c r="E218" s="27" t="s">
        <v>198</v>
      </c>
      <c r="F218" s="27" t="s">
        <v>198</v>
      </c>
      <c r="G218" s="27" t="s">
        <v>31</v>
      </c>
      <c r="I218" s="40" t="s">
        <v>210</v>
      </c>
      <c r="J218" s="29"/>
      <c r="K218" s="29"/>
      <c r="L218" s="30"/>
      <c r="M218" s="30">
        <f>J218</f>
        <v>0</v>
      </c>
      <c r="N218" s="30">
        <f>K218</f>
        <v>0</v>
      </c>
    </row>
    <row r="219" spans="1:14" ht="23.5" x14ac:dyDescent="0.3">
      <c r="A219" s="35" t="s">
        <v>290</v>
      </c>
      <c r="B219" s="35"/>
      <c r="C219" s="35"/>
      <c r="D219" s="35"/>
      <c r="E219" s="27" t="s">
        <v>198</v>
      </c>
      <c r="F219" s="27" t="s">
        <v>197</v>
      </c>
      <c r="G219" s="27" t="s">
        <v>31</v>
      </c>
      <c r="I219" s="40" t="s">
        <v>210</v>
      </c>
      <c r="J219" s="29"/>
      <c r="K219" s="29"/>
      <c r="L219" s="30"/>
      <c r="M219" s="30">
        <f>-J219</f>
        <v>0</v>
      </c>
      <c r="N219" s="30">
        <f t="shared" ref="N219" si="78">-K219</f>
        <v>0</v>
      </c>
    </row>
    <row r="220" spans="1:14" x14ac:dyDescent="0.3">
      <c r="A220" s="23" t="s">
        <v>291</v>
      </c>
      <c r="B220" s="23"/>
      <c r="C220" s="23"/>
      <c r="D220" s="23"/>
      <c r="E220" s="27" t="s">
        <v>197</v>
      </c>
      <c r="F220" s="27" t="s">
        <v>197</v>
      </c>
      <c r="G220" s="27" t="s">
        <v>28</v>
      </c>
      <c r="I220" s="28" t="s">
        <v>27</v>
      </c>
      <c r="J220" s="29"/>
      <c r="K220" s="29"/>
      <c r="L220" s="29"/>
      <c r="M220" s="30">
        <f>-(K220-J220)</f>
        <v>0</v>
      </c>
      <c r="N220" s="30">
        <f t="shared" ref="N220:N227" si="79">-(L220-K220)</f>
        <v>0</v>
      </c>
    </row>
    <row r="221" spans="1:14" x14ac:dyDescent="0.3">
      <c r="A221" s="23" t="s">
        <v>292</v>
      </c>
      <c r="B221" s="23"/>
      <c r="C221" s="23"/>
      <c r="D221" s="23"/>
      <c r="E221" s="27" t="s">
        <v>197</v>
      </c>
      <c r="F221" s="27" t="s">
        <v>197</v>
      </c>
      <c r="G221" s="27" t="s">
        <v>28</v>
      </c>
      <c r="I221" s="28" t="s">
        <v>27</v>
      </c>
      <c r="J221" s="29"/>
      <c r="K221" s="29"/>
      <c r="L221" s="29"/>
      <c r="M221" s="30">
        <f t="shared" ref="M221:M227" si="80">-(K221-J221)</f>
        <v>0</v>
      </c>
      <c r="N221" s="30">
        <f t="shared" si="79"/>
        <v>0</v>
      </c>
    </row>
    <row r="222" spans="1:14" x14ac:dyDescent="0.3">
      <c r="A222" s="23" t="s">
        <v>293</v>
      </c>
      <c r="B222" s="23"/>
      <c r="C222" s="23"/>
      <c r="D222" s="23"/>
      <c r="E222" s="27" t="s">
        <v>197</v>
      </c>
      <c r="F222" s="27" t="s">
        <v>197</v>
      </c>
      <c r="G222" s="27" t="s">
        <v>28</v>
      </c>
      <c r="I222" s="28" t="s">
        <v>27</v>
      </c>
      <c r="J222" s="29"/>
      <c r="K222" s="29"/>
      <c r="L222" s="29"/>
      <c r="M222" s="30">
        <f t="shared" si="80"/>
        <v>0</v>
      </c>
      <c r="N222" s="30">
        <f t="shared" si="79"/>
        <v>0</v>
      </c>
    </row>
    <row r="223" spans="1:14" x14ac:dyDescent="0.3">
      <c r="A223" s="23" t="s">
        <v>294</v>
      </c>
      <c r="B223" s="23"/>
      <c r="C223" s="23"/>
      <c r="D223" s="23"/>
      <c r="E223" s="27" t="s">
        <v>197</v>
      </c>
      <c r="F223" s="27" t="s">
        <v>197</v>
      </c>
      <c r="G223" s="27" t="s">
        <v>28</v>
      </c>
      <c r="I223" s="28" t="s">
        <v>27</v>
      </c>
      <c r="J223" s="29"/>
      <c r="K223" s="29"/>
      <c r="L223" s="29"/>
      <c r="M223" s="30">
        <f t="shared" si="80"/>
        <v>0</v>
      </c>
      <c r="N223" s="30">
        <f t="shared" si="79"/>
        <v>0</v>
      </c>
    </row>
    <row r="224" spans="1:14" x14ac:dyDescent="0.3">
      <c r="A224" s="23" t="s">
        <v>295</v>
      </c>
      <c r="B224" s="23"/>
      <c r="C224" s="23"/>
      <c r="D224" s="23"/>
      <c r="E224" s="27" t="s">
        <v>197</v>
      </c>
      <c r="F224" s="27" t="s">
        <v>197</v>
      </c>
      <c r="G224" s="27" t="s">
        <v>28</v>
      </c>
      <c r="I224" s="28" t="s">
        <v>27</v>
      </c>
      <c r="J224" s="29"/>
      <c r="K224" s="29"/>
      <c r="L224" s="29"/>
      <c r="M224" s="30">
        <f t="shared" si="80"/>
        <v>0</v>
      </c>
      <c r="N224" s="30">
        <f t="shared" si="79"/>
        <v>0</v>
      </c>
    </row>
    <row r="225" spans="1:14" x14ac:dyDescent="0.3">
      <c r="A225" s="23" t="s">
        <v>296</v>
      </c>
      <c r="B225" s="23"/>
      <c r="C225" s="23"/>
      <c r="D225" s="23"/>
      <c r="E225" s="27" t="s">
        <v>197</v>
      </c>
      <c r="F225" s="27" t="s">
        <v>197</v>
      </c>
      <c r="G225" s="27" t="s">
        <v>28</v>
      </c>
      <c r="I225" s="28" t="s">
        <v>27</v>
      </c>
      <c r="J225" s="29"/>
      <c r="K225" s="29"/>
      <c r="L225" s="29"/>
      <c r="M225" s="30">
        <f t="shared" si="80"/>
        <v>0</v>
      </c>
      <c r="N225" s="30">
        <f t="shared" si="79"/>
        <v>0</v>
      </c>
    </row>
    <row r="226" spans="1:14" x14ac:dyDescent="0.3">
      <c r="A226" s="23" t="s">
        <v>297</v>
      </c>
      <c r="B226" s="23"/>
      <c r="C226" s="23"/>
      <c r="D226" s="23"/>
      <c r="E226" s="27" t="s">
        <v>197</v>
      </c>
      <c r="F226" s="27" t="s">
        <v>197</v>
      </c>
      <c r="G226" s="27" t="s">
        <v>28</v>
      </c>
      <c r="I226" s="28" t="s">
        <v>27</v>
      </c>
      <c r="J226" s="29"/>
      <c r="K226" s="29"/>
      <c r="L226" s="29"/>
      <c r="M226" s="30">
        <f t="shared" si="80"/>
        <v>0</v>
      </c>
      <c r="N226" s="30">
        <f t="shared" si="79"/>
        <v>0</v>
      </c>
    </row>
    <row r="227" spans="1:14" x14ac:dyDescent="0.3">
      <c r="A227" s="23" t="s">
        <v>298</v>
      </c>
      <c r="B227" s="23"/>
      <c r="C227" s="23"/>
      <c r="D227" s="23"/>
      <c r="E227" s="27" t="s">
        <v>197</v>
      </c>
      <c r="F227" s="27" t="s">
        <v>197</v>
      </c>
      <c r="G227" s="27" t="s">
        <v>28</v>
      </c>
      <c r="I227" s="28" t="s">
        <v>27</v>
      </c>
      <c r="J227" s="29"/>
      <c r="K227" s="29"/>
      <c r="L227" s="29"/>
      <c r="M227" s="30">
        <f t="shared" si="80"/>
        <v>0</v>
      </c>
      <c r="N227" s="30">
        <f t="shared" si="79"/>
        <v>0</v>
      </c>
    </row>
    <row r="228" spans="1:14" x14ac:dyDescent="0.3">
      <c r="A228" s="31" t="s">
        <v>299</v>
      </c>
      <c r="E228" s="27" t="s">
        <v>197</v>
      </c>
      <c r="F228" s="27" t="s">
        <v>197</v>
      </c>
      <c r="G228" s="27" t="s">
        <v>26</v>
      </c>
      <c r="I228" s="28" t="s">
        <v>27</v>
      </c>
      <c r="J228" s="29"/>
      <c r="K228" s="29"/>
      <c r="L228" s="41"/>
      <c r="M228" s="30">
        <f t="shared" ref="M228:N228" si="81">-J228</f>
        <v>0</v>
      </c>
      <c r="N228" s="30">
        <f t="shared" si="81"/>
        <v>0</v>
      </c>
    </row>
    <row r="229" spans="1:14" x14ac:dyDescent="0.3">
      <c r="A229" s="31" t="s">
        <v>300</v>
      </c>
      <c r="E229" s="27" t="s">
        <v>197</v>
      </c>
      <c r="F229" s="27" t="s">
        <v>198</v>
      </c>
      <c r="G229" s="27" t="s">
        <v>26</v>
      </c>
      <c r="I229" s="28" t="s">
        <v>27</v>
      </c>
      <c r="J229" s="29"/>
      <c r="K229" s="29"/>
      <c r="L229" s="41"/>
      <c r="M229" s="30">
        <f t="shared" ref="M229:N231" si="82">J229</f>
        <v>0</v>
      </c>
      <c r="N229" s="30">
        <f t="shared" si="82"/>
        <v>0</v>
      </c>
    </row>
    <row r="230" spans="1:14" x14ac:dyDescent="0.3">
      <c r="A230" s="31" t="s">
        <v>301</v>
      </c>
      <c r="E230" s="27" t="s">
        <v>197</v>
      </c>
      <c r="F230" s="27" t="s">
        <v>198</v>
      </c>
      <c r="G230" s="27" t="s">
        <v>26</v>
      </c>
      <c r="I230" s="28" t="s">
        <v>27</v>
      </c>
      <c r="J230" s="29"/>
      <c r="K230" s="29"/>
      <c r="L230" s="41"/>
      <c r="M230" s="30">
        <f t="shared" si="82"/>
        <v>0</v>
      </c>
      <c r="N230" s="30">
        <f t="shared" si="82"/>
        <v>0</v>
      </c>
    </row>
    <row r="231" spans="1:14" x14ac:dyDescent="0.3">
      <c r="A231" s="31" t="s">
        <v>302</v>
      </c>
      <c r="E231" s="27" t="s">
        <v>197</v>
      </c>
      <c r="F231" s="27" t="s">
        <v>198</v>
      </c>
      <c r="G231" s="27" t="s">
        <v>26</v>
      </c>
      <c r="I231" s="28" t="s">
        <v>27</v>
      </c>
      <c r="J231" s="29"/>
      <c r="K231" s="29"/>
      <c r="L231" s="41"/>
      <c r="M231" s="30">
        <f t="shared" si="82"/>
        <v>0</v>
      </c>
      <c r="N231" s="30">
        <f t="shared" si="82"/>
        <v>0</v>
      </c>
    </row>
    <row r="232" spans="1:14" x14ac:dyDescent="0.3">
      <c r="A232" s="31" t="s">
        <v>303</v>
      </c>
      <c r="E232" s="27" t="s">
        <v>197</v>
      </c>
      <c r="F232" s="27" t="s">
        <v>198</v>
      </c>
      <c r="G232" s="27" t="s">
        <v>28</v>
      </c>
      <c r="I232" s="28" t="s">
        <v>27</v>
      </c>
      <c r="J232" s="29"/>
      <c r="K232" s="29"/>
      <c r="L232" s="29"/>
      <c r="M232" s="30">
        <f>K232-J232</f>
        <v>0</v>
      </c>
      <c r="N232" s="30">
        <f t="shared" ref="N232" si="83">L232-K232</f>
        <v>0</v>
      </c>
    </row>
    <row r="233" spans="1:14" x14ac:dyDescent="0.3">
      <c r="A233" s="31" t="s">
        <v>304</v>
      </c>
      <c r="E233" s="27" t="s">
        <v>197</v>
      </c>
      <c r="F233" s="27" t="s">
        <v>198</v>
      </c>
      <c r="G233" s="27" t="s">
        <v>26</v>
      </c>
      <c r="I233" s="28" t="s">
        <v>27</v>
      </c>
      <c r="J233" s="29"/>
      <c r="K233" s="29"/>
      <c r="L233" s="41"/>
      <c r="M233" s="30">
        <f t="shared" ref="M233:N233" si="84">J233</f>
        <v>0</v>
      </c>
      <c r="N233" s="30">
        <f t="shared" si="84"/>
        <v>0</v>
      </c>
    </row>
    <row r="234" spans="1:14" x14ac:dyDescent="0.3">
      <c r="A234" s="31" t="s">
        <v>305</v>
      </c>
      <c r="E234" s="27" t="s">
        <v>197</v>
      </c>
      <c r="F234" s="27" t="s">
        <v>197</v>
      </c>
      <c r="G234" s="27" t="s">
        <v>26</v>
      </c>
      <c r="I234" s="28" t="s">
        <v>27</v>
      </c>
      <c r="J234" s="29"/>
      <c r="K234" s="29"/>
      <c r="L234" s="41"/>
      <c r="M234" s="30">
        <f t="shared" ref="M234:N234" si="85">-J234</f>
        <v>0</v>
      </c>
      <c r="N234" s="30">
        <f t="shared" si="85"/>
        <v>0</v>
      </c>
    </row>
    <row r="235" spans="1:14" ht="12.5" thickBot="1" x14ac:dyDescent="0.35">
      <c r="A235" s="44" t="s">
        <v>122</v>
      </c>
      <c r="B235" s="44"/>
      <c r="C235" s="44"/>
      <c r="D235" s="44"/>
      <c r="I235" s="28"/>
      <c r="J235" s="43">
        <f>SUM(J217:J233)</f>
        <v>0</v>
      </c>
      <c r="K235" s="43">
        <f>SUM(K217:K233)</f>
        <v>0</v>
      </c>
      <c r="L235" s="43">
        <f>SUM(L217:L233)</f>
        <v>0</v>
      </c>
      <c r="M235" s="43">
        <f>SUM(M217:M233)</f>
        <v>0</v>
      </c>
      <c r="N235" s="43">
        <f>SUM(N217:N233)</f>
        <v>0</v>
      </c>
    </row>
    <row r="236" spans="1:14" ht="12.5" thickTop="1" x14ac:dyDescent="0.3">
      <c r="I236" s="28"/>
      <c r="J236" s="30"/>
      <c r="K236" s="30"/>
      <c r="L236" s="30"/>
      <c r="M236" s="30"/>
      <c r="N236" s="30"/>
    </row>
    <row r="237" spans="1:14" x14ac:dyDescent="0.3">
      <c r="I237" s="28"/>
      <c r="J237" s="30"/>
      <c r="K237" s="30"/>
      <c r="L237" s="30"/>
      <c r="M237" s="30"/>
      <c r="N237" s="30"/>
    </row>
    <row r="238" spans="1:14" x14ac:dyDescent="0.3">
      <c r="A238" s="19"/>
      <c r="B238" s="44"/>
      <c r="C238" s="44"/>
      <c r="D238" s="44"/>
      <c r="I238" s="28"/>
      <c r="J238" s="30"/>
      <c r="K238" s="30"/>
      <c r="L238" s="30"/>
      <c r="M238" s="30"/>
      <c r="N238" s="30"/>
    </row>
    <row r="239" spans="1:14" x14ac:dyDescent="0.3">
      <c r="A239" s="31" t="s">
        <v>307</v>
      </c>
      <c r="E239" s="27" t="s">
        <v>197</v>
      </c>
      <c r="F239" s="27" t="s">
        <v>198</v>
      </c>
      <c r="G239" s="27" t="s">
        <v>28</v>
      </c>
      <c r="I239" s="28" t="s">
        <v>28</v>
      </c>
      <c r="J239" s="29"/>
      <c r="K239" s="29"/>
      <c r="L239" s="29"/>
      <c r="M239" s="30">
        <f>K239-J239</f>
        <v>0</v>
      </c>
      <c r="N239" s="30">
        <f t="shared" ref="N239:N240" si="86">L239-K239</f>
        <v>0</v>
      </c>
    </row>
    <row r="240" spans="1:14" x14ac:dyDescent="0.3">
      <c r="A240" s="31" t="s">
        <v>308</v>
      </c>
      <c r="E240" s="27" t="s">
        <v>197</v>
      </c>
      <c r="F240" s="27" t="s">
        <v>198</v>
      </c>
      <c r="G240" s="27" t="s">
        <v>28</v>
      </c>
      <c r="I240" s="28" t="s">
        <v>28</v>
      </c>
      <c r="J240" s="29"/>
      <c r="K240" s="29"/>
      <c r="L240" s="29"/>
      <c r="M240" s="30">
        <f>K240-J240</f>
        <v>0</v>
      </c>
      <c r="N240" s="30">
        <f t="shared" si="86"/>
        <v>0</v>
      </c>
    </row>
    <row r="241" spans="1:14" x14ac:dyDescent="0.3">
      <c r="A241" s="31" t="s">
        <v>309</v>
      </c>
      <c r="E241" s="27" t="s">
        <v>197</v>
      </c>
      <c r="F241" s="27" t="s">
        <v>197</v>
      </c>
      <c r="G241" s="27" t="s">
        <v>26</v>
      </c>
      <c r="I241" s="28" t="s">
        <v>27</v>
      </c>
      <c r="J241" s="29"/>
      <c r="K241" s="29"/>
      <c r="L241" s="30"/>
      <c r="M241" s="30">
        <f>J241</f>
        <v>0</v>
      </c>
      <c r="N241" s="30">
        <f t="shared" ref="N241" si="87">K241</f>
        <v>0</v>
      </c>
    </row>
    <row r="242" spans="1:14" ht="12.5" thickBot="1" x14ac:dyDescent="0.35">
      <c r="A242" s="44" t="s">
        <v>306</v>
      </c>
      <c r="I242" s="28"/>
      <c r="J242" s="43">
        <f>SUM(J239:J241)</f>
        <v>0</v>
      </c>
      <c r="K242" s="43">
        <f>SUM(K239:K241)</f>
        <v>0</v>
      </c>
      <c r="L242" s="43">
        <f>SUM(L239:L241)</f>
        <v>0</v>
      </c>
      <c r="M242" s="43">
        <f>SUM(M239:M241)</f>
        <v>0</v>
      </c>
      <c r="N242" s="43">
        <f>SUM(N239:N241)</f>
        <v>0</v>
      </c>
    </row>
    <row r="243" spans="1:14" ht="12.5" thickTop="1" x14ac:dyDescent="0.3">
      <c r="I243" s="28"/>
      <c r="J243" s="30"/>
      <c r="K243" s="30"/>
      <c r="L243" s="30"/>
      <c r="M243" s="30"/>
      <c r="N243" s="30"/>
    </row>
    <row r="244" spans="1:14" x14ac:dyDescent="0.3">
      <c r="A244" s="19"/>
      <c r="B244" s="44"/>
      <c r="C244" s="44"/>
      <c r="D244" s="44"/>
      <c r="I244" s="28"/>
      <c r="J244" s="30"/>
      <c r="K244" s="30"/>
      <c r="L244" s="30"/>
      <c r="M244" s="30"/>
      <c r="N244" s="30"/>
    </row>
    <row r="245" spans="1:14" ht="23.5" x14ac:dyDescent="0.3">
      <c r="A245" s="31" t="s">
        <v>311</v>
      </c>
      <c r="E245" s="27" t="s">
        <v>197</v>
      </c>
      <c r="F245" s="27" t="s">
        <v>198</v>
      </c>
      <c r="G245" s="27" t="s">
        <v>28</v>
      </c>
      <c r="I245" s="40" t="s">
        <v>27</v>
      </c>
      <c r="J245" s="29"/>
      <c r="K245" s="29"/>
      <c r="L245" s="29"/>
      <c r="M245" s="30">
        <f>K245-J245</f>
        <v>0</v>
      </c>
      <c r="N245" s="30">
        <f t="shared" ref="N245" si="88">L245-K245</f>
        <v>0</v>
      </c>
    </row>
    <row r="246" spans="1:14" x14ac:dyDescent="0.3">
      <c r="A246" s="31" t="s">
        <v>312</v>
      </c>
      <c r="E246" s="27" t="s">
        <v>197</v>
      </c>
      <c r="F246" s="27" t="s">
        <v>197</v>
      </c>
      <c r="G246" s="27" t="s">
        <v>26</v>
      </c>
      <c r="I246" s="40" t="s">
        <v>27</v>
      </c>
      <c r="J246" s="29"/>
      <c r="K246" s="29"/>
      <c r="L246" s="30"/>
      <c r="M246" s="30">
        <f t="shared" ref="M246:N246" si="89">-J246</f>
        <v>0</v>
      </c>
      <c r="N246" s="30">
        <f t="shared" si="89"/>
        <v>0</v>
      </c>
    </row>
    <row r="247" spans="1:14" ht="12.5" thickBot="1" x14ac:dyDescent="0.35">
      <c r="A247" s="44" t="s">
        <v>310</v>
      </c>
      <c r="I247" s="40"/>
      <c r="J247" s="43">
        <f>SUM(J245:J246)</f>
        <v>0</v>
      </c>
      <c r="K247" s="43">
        <f t="shared" ref="K247:N247" si="90">SUM(K245:K246)</f>
        <v>0</v>
      </c>
      <c r="L247" s="43">
        <f t="shared" si="90"/>
        <v>0</v>
      </c>
      <c r="M247" s="43">
        <f t="shared" si="90"/>
        <v>0</v>
      </c>
      <c r="N247" s="43">
        <f t="shared" si="90"/>
        <v>0</v>
      </c>
    </row>
    <row r="248" spans="1:14" ht="12.5" thickTop="1" x14ac:dyDescent="0.3">
      <c r="I248" s="40"/>
      <c r="J248" s="47"/>
      <c r="K248" s="47"/>
      <c r="L248" s="47"/>
      <c r="M248" s="47"/>
      <c r="N248" s="47"/>
    </row>
    <row r="249" spans="1:14" x14ac:dyDescent="0.3">
      <c r="A249" s="19"/>
      <c r="B249" s="44"/>
      <c r="C249" s="44"/>
      <c r="D249" s="44"/>
      <c r="I249" s="28"/>
      <c r="J249" s="30"/>
      <c r="K249" s="30"/>
      <c r="L249" s="30"/>
      <c r="M249" s="30"/>
      <c r="N249" s="30"/>
    </row>
    <row r="250" spans="1:14" x14ac:dyDescent="0.3">
      <c r="A250" s="31" t="s">
        <v>314</v>
      </c>
      <c r="E250" s="27" t="s">
        <v>197</v>
      </c>
      <c r="F250" s="27" t="s">
        <v>198</v>
      </c>
      <c r="G250" s="27" t="s">
        <v>28</v>
      </c>
      <c r="I250" s="40" t="s">
        <v>27</v>
      </c>
      <c r="J250" s="29"/>
      <c r="K250" s="29"/>
      <c r="L250" s="29"/>
      <c r="M250" s="30">
        <f>K250-J250</f>
        <v>0</v>
      </c>
      <c r="N250" s="30">
        <f t="shared" ref="N250" si="91">L250-K250</f>
        <v>0</v>
      </c>
    </row>
    <row r="251" spans="1:14" x14ac:dyDescent="0.3">
      <c r="A251" s="31" t="s">
        <v>312</v>
      </c>
      <c r="E251" s="27" t="s">
        <v>197</v>
      </c>
      <c r="F251" s="27" t="s">
        <v>197</v>
      </c>
      <c r="G251" s="27" t="s">
        <v>26</v>
      </c>
      <c r="I251" s="40" t="s">
        <v>27</v>
      </c>
      <c r="J251" s="29"/>
      <c r="K251" s="29"/>
      <c r="L251" s="30"/>
      <c r="M251" s="30">
        <f t="shared" ref="M251:N251" si="92">-J251</f>
        <v>0</v>
      </c>
      <c r="N251" s="30">
        <f t="shared" si="92"/>
        <v>0</v>
      </c>
    </row>
    <row r="252" spans="1:14" ht="12.5" thickBot="1" x14ac:dyDescent="0.35">
      <c r="A252" s="44" t="s">
        <v>313</v>
      </c>
      <c r="I252" s="40"/>
      <c r="J252" s="43">
        <f>SUM(J250:J251)</f>
        <v>0</v>
      </c>
      <c r="K252" s="43">
        <f t="shared" ref="K252:N252" si="93">SUM(K250:K251)</f>
        <v>0</v>
      </c>
      <c r="L252" s="43">
        <f t="shared" si="93"/>
        <v>0</v>
      </c>
      <c r="M252" s="43">
        <f t="shared" si="93"/>
        <v>0</v>
      </c>
      <c r="N252" s="43">
        <f t="shared" si="93"/>
        <v>0</v>
      </c>
    </row>
    <row r="253" spans="1:14" ht="12.5" thickTop="1" x14ac:dyDescent="0.3">
      <c r="I253" s="40"/>
      <c r="J253" s="30"/>
      <c r="K253" s="30"/>
      <c r="L253" s="30"/>
      <c r="M253" s="30"/>
      <c r="N253" s="30"/>
    </row>
    <row r="254" spans="1:14" x14ac:dyDescent="0.3">
      <c r="A254" s="19"/>
      <c r="B254" s="44"/>
      <c r="C254" s="44"/>
      <c r="D254" s="44"/>
      <c r="I254" s="40"/>
      <c r="J254" s="30"/>
      <c r="K254" s="30"/>
      <c r="L254" s="30"/>
      <c r="M254" s="30"/>
      <c r="N254" s="30"/>
    </row>
    <row r="255" spans="1:14" x14ac:dyDescent="0.3">
      <c r="A255" s="31" t="s">
        <v>316</v>
      </c>
      <c r="E255" s="27" t="s">
        <v>197</v>
      </c>
      <c r="F255" s="27" t="s">
        <v>198</v>
      </c>
      <c r="G255" s="27" t="s">
        <v>28</v>
      </c>
      <c r="I255" s="40" t="s">
        <v>27</v>
      </c>
      <c r="J255" s="29"/>
      <c r="K255" s="29"/>
      <c r="L255" s="29"/>
      <c r="M255" s="30">
        <f>K255-J255</f>
        <v>0</v>
      </c>
      <c r="N255" s="30">
        <f t="shared" ref="N255" si="94">L255-K255</f>
        <v>0</v>
      </c>
    </row>
    <row r="256" spans="1:14" x14ac:dyDescent="0.3">
      <c r="A256" s="31" t="s">
        <v>312</v>
      </c>
      <c r="E256" s="27" t="s">
        <v>197</v>
      </c>
      <c r="F256" s="27" t="s">
        <v>197</v>
      </c>
      <c r="G256" s="27" t="s">
        <v>26</v>
      </c>
      <c r="I256" s="40" t="s">
        <v>27</v>
      </c>
      <c r="J256" s="29"/>
      <c r="K256" s="29"/>
      <c r="L256" s="30"/>
      <c r="M256" s="30">
        <f t="shared" ref="M256:N256" si="95">-J256</f>
        <v>0</v>
      </c>
      <c r="N256" s="30">
        <f t="shared" si="95"/>
        <v>0</v>
      </c>
    </row>
    <row r="257" spans="1:14" ht="12.5" thickBot="1" x14ac:dyDescent="0.35">
      <c r="A257" s="44" t="s">
        <v>315</v>
      </c>
      <c r="I257" s="28"/>
      <c r="J257" s="43">
        <f>SUM(J255:J256)</f>
        <v>0</v>
      </c>
      <c r="K257" s="43">
        <f t="shared" ref="K257:N257" si="96">SUM(K255:K256)</f>
        <v>0</v>
      </c>
      <c r="L257" s="43">
        <f t="shared" si="96"/>
        <v>0</v>
      </c>
      <c r="M257" s="43">
        <f t="shared" si="96"/>
        <v>0</v>
      </c>
      <c r="N257" s="43">
        <f t="shared" si="96"/>
        <v>0</v>
      </c>
    </row>
    <row r="258" spans="1:14" ht="12.5" thickTop="1" x14ac:dyDescent="0.3">
      <c r="I258" s="28"/>
      <c r="J258" s="30"/>
      <c r="K258" s="30"/>
      <c r="L258" s="30"/>
      <c r="M258" s="30"/>
      <c r="N258" s="30"/>
    </row>
    <row r="259" spans="1:14" x14ac:dyDescent="0.3">
      <c r="I259" s="28"/>
      <c r="J259" s="30"/>
      <c r="K259" s="30"/>
      <c r="L259" s="30"/>
      <c r="M259" s="30"/>
      <c r="N259" s="30"/>
    </row>
    <row r="260" spans="1:14" x14ac:dyDescent="0.3">
      <c r="I260" s="28"/>
      <c r="J260" s="30"/>
      <c r="K260" s="30"/>
      <c r="L260" s="30"/>
      <c r="M260" s="30"/>
      <c r="N260" s="30"/>
    </row>
    <row r="261" spans="1:14" x14ac:dyDescent="0.3">
      <c r="A261" s="51" t="s">
        <v>125</v>
      </c>
      <c r="B261" s="51"/>
      <c r="C261" s="51"/>
      <c r="D261" s="51"/>
      <c r="I261" s="28"/>
      <c r="J261" s="30"/>
      <c r="K261" s="30"/>
      <c r="L261" s="30"/>
      <c r="M261" s="30"/>
      <c r="N261" s="30"/>
    </row>
    <row r="262" spans="1:14" x14ac:dyDescent="0.3">
      <c r="A262" s="52" t="s">
        <v>232</v>
      </c>
      <c r="B262" s="52"/>
      <c r="C262" s="52"/>
      <c r="D262" s="52"/>
      <c r="E262" s="27" t="s">
        <v>197</v>
      </c>
      <c r="F262" s="27" t="s">
        <v>198</v>
      </c>
      <c r="G262" s="27" t="s">
        <v>28</v>
      </c>
      <c r="I262" s="34" t="s">
        <v>28</v>
      </c>
      <c r="J262" s="29"/>
      <c r="K262" s="29"/>
      <c r="L262" s="29"/>
      <c r="M262" s="30">
        <f>K262-J262</f>
        <v>0</v>
      </c>
      <c r="N262" s="30">
        <f t="shared" ref="N262" si="97">L262-K262</f>
        <v>0</v>
      </c>
    </row>
    <row r="263" spans="1:14" ht="23.5" x14ac:dyDescent="0.3">
      <c r="A263" s="31" t="s">
        <v>317</v>
      </c>
      <c r="E263" s="27" t="s">
        <v>198</v>
      </c>
      <c r="F263" s="27" t="s">
        <v>198</v>
      </c>
      <c r="G263" s="27" t="s">
        <v>31</v>
      </c>
      <c r="I263" s="40" t="s">
        <v>210</v>
      </c>
      <c r="J263" s="29"/>
      <c r="K263" s="29"/>
      <c r="L263" s="30"/>
      <c r="M263" s="30">
        <f>J263</f>
        <v>0</v>
      </c>
      <c r="N263" s="30">
        <f>K263</f>
        <v>0</v>
      </c>
    </row>
    <row r="264" spans="1:14" ht="23.5" x14ac:dyDescent="0.3">
      <c r="A264" s="35" t="s">
        <v>318</v>
      </c>
      <c r="B264" s="35"/>
      <c r="C264" s="35"/>
      <c r="D264" s="35"/>
      <c r="E264" s="27" t="s">
        <v>198</v>
      </c>
      <c r="F264" s="27" t="s">
        <v>197</v>
      </c>
      <c r="G264" s="27" t="s">
        <v>31</v>
      </c>
      <c r="I264" s="40" t="s">
        <v>210</v>
      </c>
      <c r="J264" s="29"/>
      <c r="K264" s="29"/>
      <c r="L264" s="30"/>
      <c r="M264" s="30">
        <f>-J264</f>
        <v>0</v>
      </c>
      <c r="N264" s="30">
        <f t="shared" ref="N264:N266" si="98">-K264</f>
        <v>0</v>
      </c>
    </row>
    <row r="265" spans="1:14" x14ac:dyDescent="0.3">
      <c r="A265" s="52" t="s">
        <v>319</v>
      </c>
      <c r="B265" s="52"/>
      <c r="C265" s="52"/>
      <c r="D265" s="52"/>
      <c r="E265" s="27" t="s">
        <v>197</v>
      </c>
      <c r="F265" s="27" t="s">
        <v>198</v>
      </c>
      <c r="G265" s="27" t="s">
        <v>26</v>
      </c>
      <c r="I265" s="34" t="s">
        <v>27</v>
      </c>
      <c r="J265" s="29"/>
      <c r="K265" s="29"/>
      <c r="L265" s="30"/>
      <c r="M265" s="30">
        <f>-J265</f>
        <v>0</v>
      </c>
      <c r="N265" s="30">
        <f t="shared" si="98"/>
        <v>0</v>
      </c>
    </row>
    <row r="266" spans="1:14" x14ac:dyDescent="0.3">
      <c r="A266" s="52" t="s">
        <v>320</v>
      </c>
      <c r="B266" s="52"/>
      <c r="C266" s="52"/>
      <c r="D266" s="52"/>
      <c r="E266" s="27" t="s">
        <v>198</v>
      </c>
      <c r="F266" s="27" t="s">
        <v>197</v>
      </c>
      <c r="G266" s="27" t="s">
        <v>26</v>
      </c>
      <c r="I266" s="28" t="s">
        <v>321</v>
      </c>
      <c r="J266" s="29"/>
      <c r="K266" s="29"/>
      <c r="L266" s="30"/>
      <c r="M266" s="30">
        <f t="shared" ref="M266" si="99">-J266</f>
        <v>0</v>
      </c>
      <c r="N266" s="30">
        <f t="shared" si="98"/>
        <v>0</v>
      </c>
    </row>
    <row r="267" spans="1:14" x14ac:dyDescent="0.3">
      <c r="A267" s="52" t="s">
        <v>322</v>
      </c>
      <c r="B267" s="52"/>
      <c r="C267" s="52"/>
      <c r="D267" s="52"/>
      <c r="E267" s="27" t="s">
        <v>198</v>
      </c>
      <c r="F267" s="27" t="s">
        <v>198</v>
      </c>
      <c r="G267" s="27" t="s">
        <v>26</v>
      </c>
      <c r="I267" s="28" t="s">
        <v>321</v>
      </c>
      <c r="J267" s="29"/>
      <c r="K267" s="29"/>
      <c r="L267" s="30"/>
      <c r="M267" s="30">
        <f t="shared" ref="M267:N267" si="100">J267</f>
        <v>0</v>
      </c>
      <c r="N267" s="30">
        <f t="shared" si="100"/>
        <v>0</v>
      </c>
    </row>
    <row r="268" spans="1:14" x14ac:dyDescent="0.3">
      <c r="A268" s="52" t="s">
        <v>323</v>
      </c>
      <c r="B268" s="52"/>
      <c r="C268" s="52"/>
      <c r="D268" s="52"/>
      <c r="E268" s="27" t="s">
        <v>197</v>
      </c>
      <c r="F268" s="27" t="s">
        <v>198</v>
      </c>
      <c r="G268" s="27" t="s">
        <v>26</v>
      </c>
      <c r="I268" s="34" t="s">
        <v>27</v>
      </c>
      <c r="J268" s="29"/>
      <c r="K268" s="29"/>
      <c r="L268" s="30"/>
      <c r="M268" s="30">
        <f>-J268</f>
        <v>0</v>
      </c>
      <c r="N268" s="30">
        <f t="shared" ref="N268" si="101">-K268</f>
        <v>0</v>
      </c>
    </row>
    <row r="269" spans="1:14" ht="12.5" thickBot="1" x14ac:dyDescent="0.35">
      <c r="I269" s="28"/>
      <c r="J269" s="43">
        <f>SUM(J49:J268)</f>
        <v>0</v>
      </c>
      <c r="K269" s="43">
        <f>SUM(K49:K268)</f>
        <v>0</v>
      </c>
      <c r="L269" s="43">
        <f>SUM(L49:L268)</f>
        <v>0</v>
      </c>
      <c r="M269" s="43">
        <f>SUM(M262:M268)</f>
        <v>0</v>
      </c>
      <c r="N269" s="43">
        <f t="shared" ref="N269" si="102">SUM(N262:N268)</f>
        <v>0</v>
      </c>
    </row>
    <row r="270" spans="1:14" ht="12.5" thickTop="1" x14ac:dyDescent="0.3">
      <c r="I270" s="28"/>
      <c r="J270" s="30"/>
      <c r="K270" s="30"/>
      <c r="L270" s="30"/>
      <c r="M270" s="30"/>
      <c r="N270" s="30"/>
    </row>
    <row r="271" spans="1:14" x14ac:dyDescent="0.3">
      <c r="A271" s="51" t="s">
        <v>32</v>
      </c>
      <c r="B271" s="51"/>
      <c r="C271" s="51"/>
      <c r="D271" s="51"/>
      <c r="I271" s="28"/>
      <c r="J271" s="30"/>
      <c r="K271" s="30"/>
      <c r="L271" s="30"/>
      <c r="M271" s="30"/>
      <c r="N271" s="30"/>
    </row>
    <row r="272" spans="1:14" x14ac:dyDescent="0.3">
      <c r="I272" s="28"/>
      <c r="J272" s="30"/>
      <c r="K272" s="30"/>
      <c r="L272" s="30"/>
      <c r="M272" s="30"/>
      <c r="N272" s="30"/>
    </row>
    <row r="273" spans="1:14" x14ac:dyDescent="0.3">
      <c r="A273" s="31" t="s">
        <v>232</v>
      </c>
      <c r="E273" s="27" t="s">
        <v>197</v>
      </c>
      <c r="F273" s="27" t="s">
        <v>198</v>
      </c>
      <c r="G273" s="27" t="s">
        <v>28</v>
      </c>
      <c r="I273" s="34" t="s">
        <v>28</v>
      </c>
      <c r="J273" s="29"/>
      <c r="K273" s="29"/>
      <c r="L273" s="29"/>
      <c r="M273" s="30">
        <f>K273-J273</f>
        <v>0</v>
      </c>
      <c r="N273" s="30">
        <f t="shared" ref="N273" si="103">L273-K273</f>
        <v>0</v>
      </c>
    </row>
    <row r="274" spans="1:14" ht="23.5" x14ac:dyDescent="0.3">
      <c r="A274" s="31" t="s">
        <v>324</v>
      </c>
      <c r="E274" s="27" t="s">
        <v>198</v>
      </c>
      <c r="F274" s="27" t="s">
        <v>198</v>
      </c>
      <c r="G274" s="27" t="s">
        <v>31</v>
      </c>
      <c r="I274" s="40" t="s">
        <v>210</v>
      </c>
      <c r="J274" s="29"/>
      <c r="K274" s="29"/>
      <c r="L274" s="30"/>
      <c r="M274" s="30">
        <f>J274</f>
        <v>0</v>
      </c>
      <c r="N274" s="30">
        <f>K274</f>
        <v>0</v>
      </c>
    </row>
    <row r="275" spans="1:14" ht="23.5" x14ac:dyDescent="0.3">
      <c r="A275" s="35" t="s">
        <v>325</v>
      </c>
      <c r="B275" s="35"/>
      <c r="C275" s="35"/>
      <c r="D275" s="35"/>
      <c r="E275" s="27" t="s">
        <v>198</v>
      </c>
      <c r="F275" s="27" t="s">
        <v>197</v>
      </c>
      <c r="G275" s="27" t="s">
        <v>31</v>
      </c>
      <c r="I275" s="40" t="s">
        <v>210</v>
      </c>
      <c r="J275" s="29"/>
      <c r="K275" s="29"/>
      <c r="L275" s="30"/>
      <c r="M275" s="30">
        <f>-J275</f>
        <v>0</v>
      </c>
      <c r="N275" s="30">
        <f t="shared" ref="N275" si="104">-K275</f>
        <v>0</v>
      </c>
    </row>
    <row r="276" spans="1:14" x14ac:dyDescent="0.3">
      <c r="A276" s="52" t="s">
        <v>33</v>
      </c>
      <c r="B276" s="52"/>
      <c r="C276" s="52"/>
      <c r="D276" s="52"/>
      <c r="E276" s="27" t="s">
        <v>197</v>
      </c>
      <c r="F276" s="27" t="s">
        <v>197</v>
      </c>
      <c r="G276" s="27" t="s">
        <v>28</v>
      </c>
      <c r="I276" s="34" t="s">
        <v>27</v>
      </c>
      <c r="J276" s="29"/>
      <c r="K276" s="29"/>
      <c r="L276" s="29"/>
      <c r="M276" s="30">
        <f t="shared" ref="M276:N278" si="105">-(K276-J276)</f>
        <v>0</v>
      </c>
      <c r="N276" s="30">
        <f t="shared" si="105"/>
        <v>0</v>
      </c>
    </row>
    <row r="277" spans="1:14" x14ac:dyDescent="0.3">
      <c r="A277" s="52" t="s">
        <v>326</v>
      </c>
      <c r="B277" s="52"/>
      <c r="C277" s="52"/>
      <c r="D277" s="52"/>
      <c r="E277" s="27" t="s">
        <v>197</v>
      </c>
      <c r="F277" s="27" t="s">
        <v>197</v>
      </c>
      <c r="G277" s="27" t="s">
        <v>28</v>
      </c>
      <c r="I277" s="34" t="s">
        <v>27</v>
      </c>
      <c r="J277" s="29"/>
      <c r="K277" s="29"/>
      <c r="L277" s="29"/>
      <c r="M277" s="30">
        <f t="shared" si="105"/>
        <v>0</v>
      </c>
      <c r="N277" s="30">
        <f t="shared" si="105"/>
        <v>0</v>
      </c>
    </row>
    <row r="278" spans="1:14" x14ac:dyDescent="0.3">
      <c r="A278" s="31" t="s">
        <v>327</v>
      </c>
      <c r="E278" s="27" t="s">
        <v>197</v>
      </c>
      <c r="F278" s="27" t="s">
        <v>197</v>
      </c>
      <c r="G278" s="27" t="s">
        <v>28</v>
      </c>
      <c r="I278" s="34" t="s">
        <v>27</v>
      </c>
      <c r="J278" s="29"/>
      <c r="K278" s="29"/>
      <c r="L278" s="29"/>
      <c r="M278" s="30">
        <f t="shared" si="105"/>
        <v>0</v>
      </c>
      <c r="N278" s="30">
        <f t="shared" si="105"/>
        <v>0</v>
      </c>
    </row>
    <row r="279" spans="1:14" x14ac:dyDescent="0.3">
      <c r="A279" s="31" t="s">
        <v>121</v>
      </c>
      <c r="E279" s="27" t="s">
        <v>197</v>
      </c>
      <c r="F279" s="27" t="s">
        <v>198</v>
      </c>
      <c r="G279" s="27" t="s">
        <v>26</v>
      </c>
      <c r="H279" s="27">
        <v>8</v>
      </c>
      <c r="I279" s="34" t="s">
        <v>27</v>
      </c>
      <c r="J279" s="29"/>
      <c r="K279" s="29"/>
      <c r="L279" s="30"/>
      <c r="M279" s="30">
        <f>-J279</f>
        <v>0</v>
      </c>
      <c r="N279" s="30">
        <f t="shared" ref="N279" si="106">-K279</f>
        <v>0</v>
      </c>
    </row>
    <row r="280" spans="1:14" x14ac:dyDescent="0.3">
      <c r="A280" s="31" t="s">
        <v>328</v>
      </c>
      <c r="E280" s="27" t="s">
        <v>197</v>
      </c>
      <c r="F280" s="27" t="s">
        <v>198</v>
      </c>
      <c r="G280" s="27" t="s">
        <v>26</v>
      </c>
      <c r="I280" s="34" t="s">
        <v>27</v>
      </c>
      <c r="J280" s="29"/>
      <c r="K280" s="29"/>
      <c r="L280" s="30"/>
      <c r="M280" s="30">
        <f t="shared" ref="M280:N280" si="107">J280</f>
        <v>0</v>
      </c>
      <c r="N280" s="30">
        <f t="shared" si="107"/>
        <v>0</v>
      </c>
    </row>
    <row r="281" spans="1:14" ht="12.5" thickBot="1" x14ac:dyDescent="0.35">
      <c r="A281" s="51" t="s">
        <v>32</v>
      </c>
      <c r="I281" s="28"/>
      <c r="J281" s="43">
        <f>SUM(J273:J280)</f>
        <v>0</v>
      </c>
      <c r="K281" s="43">
        <f>SUM(K273:K280)</f>
        <v>0</v>
      </c>
      <c r="L281" s="43">
        <f>SUM(L273:L280)</f>
        <v>0</v>
      </c>
      <c r="M281" s="43">
        <f>SUM(M273:M280)</f>
        <v>0</v>
      </c>
      <c r="N281" s="43">
        <f>SUM(N273:N280)</f>
        <v>0</v>
      </c>
    </row>
    <row r="282" spans="1:14" ht="12.5" thickTop="1" x14ac:dyDescent="0.3">
      <c r="I282" s="28"/>
      <c r="J282" s="30"/>
      <c r="K282" s="30"/>
      <c r="L282" s="30"/>
      <c r="M282" s="30"/>
      <c r="N282" s="30"/>
    </row>
    <row r="283" spans="1:14" x14ac:dyDescent="0.3">
      <c r="A283" s="51" t="s">
        <v>34</v>
      </c>
      <c r="B283" s="51"/>
      <c r="C283" s="51"/>
      <c r="D283" s="51"/>
      <c r="I283" s="28"/>
      <c r="J283" s="30"/>
      <c r="K283" s="30"/>
      <c r="L283" s="30"/>
      <c r="M283" s="30"/>
      <c r="N283" s="30"/>
    </row>
    <row r="284" spans="1:14" x14ac:dyDescent="0.3">
      <c r="A284" s="52" t="s">
        <v>232</v>
      </c>
      <c r="B284" s="52"/>
      <c r="C284" s="52"/>
      <c r="D284" s="52"/>
      <c r="E284" s="27" t="s">
        <v>197</v>
      </c>
      <c r="F284" s="27" t="s">
        <v>198</v>
      </c>
      <c r="G284" s="27" t="s">
        <v>28</v>
      </c>
      <c r="I284" s="34" t="s">
        <v>28</v>
      </c>
      <c r="J284" s="29"/>
      <c r="K284" s="29"/>
      <c r="L284" s="29"/>
      <c r="M284" s="30">
        <f>K284-J284</f>
        <v>0</v>
      </c>
      <c r="N284" s="30">
        <f t="shared" ref="N284" si="108">L284-K284</f>
        <v>0</v>
      </c>
    </row>
    <row r="285" spans="1:14" ht="23.5" x14ac:dyDescent="0.3">
      <c r="A285" s="31" t="s">
        <v>329</v>
      </c>
      <c r="E285" s="27" t="s">
        <v>198</v>
      </c>
      <c r="F285" s="27" t="s">
        <v>198</v>
      </c>
      <c r="G285" s="27" t="s">
        <v>31</v>
      </c>
      <c r="I285" s="40" t="s">
        <v>210</v>
      </c>
      <c r="J285" s="29"/>
      <c r="K285" s="29"/>
      <c r="L285" s="30"/>
      <c r="M285" s="30">
        <f>J285</f>
        <v>0</v>
      </c>
      <c r="N285" s="30">
        <f>K285</f>
        <v>0</v>
      </c>
    </row>
    <row r="286" spans="1:14" ht="23.5" x14ac:dyDescent="0.3">
      <c r="A286" s="35" t="s">
        <v>330</v>
      </c>
      <c r="B286" s="35"/>
      <c r="C286" s="35"/>
      <c r="D286" s="35"/>
      <c r="E286" s="27" t="s">
        <v>198</v>
      </c>
      <c r="F286" s="27" t="s">
        <v>197</v>
      </c>
      <c r="G286" s="27" t="s">
        <v>31</v>
      </c>
      <c r="I286" s="40" t="s">
        <v>210</v>
      </c>
      <c r="J286" s="29"/>
      <c r="K286" s="29"/>
      <c r="L286" s="30"/>
      <c r="M286" s="30">
        <f>-J286</f>
        <v>0</v>
      </c>
      <c r="N286" s="30">
        <f t="shared" ref="N286" si="109">-K286</f>
        <v>0</v>
      </c>
    </row>
    <row r="287" spans="1:14" x14ac:dyDescent="0.3">
      <c r="A287" s="52" t="s">
        <v>33</v>
      </c>
      <c r="B287" s="52"/>
      <c r="C287" s="52"/>
      <c r="D287" s="52"/>
      <c r="E287" s="27" t="s">
        <v>197</v>
      </c>
      <c r="F287" s="27" t="s">
        <v>197</v>
      </c>
      <c r="G287" s="27" t="s">
        <v>28</v>
      </c>
      <c r="I287" s="34" t="s">
        <v>27</v>
      </c>
      <c r="J287" s="29"/>
      <c r="K287" s="29"/>
      <c r="L287" s="29"/>
      <c r="M287" s="30">
        <f t="shared" ref="M287:N289" si="110">-(K287-J287)</f>
        <v>0</v>
      </c>
      <c r="N287" s="30">
        <f t="shared" si="110"/>
        <v>0</v>
      </c>
    </row>
    <row r="288" spans="1:14" x14ac:dyDescent="0.3">
      <c r="A288" s="53" t="s">
        <v>331</v>
      </c>
      <c r="B288" s="53"/>
      <c r="C288" s="53"/>
      <c r="D288" s="53"/>
      <c r="E288" s="27" t="s">
        <v>197</v>
      </c>
      <c r="F288" s="27" t="s">
        <v>197</v>
      </c>
      <c r="G288" s="27" t="s">
        <v>28</v>
      </c>
      <c r="I288" s="34" t="s">
        <v>27</v>
      </c>
      <c r="J288" s="29"/>
      <c r="K288" s="29"/>
      <c r="L288" s="29"/>
      <c r="M288" s="30">
        <f t="shared" si="110"/>
        <v>0</v>
      </c>
      <c r="N288" s="30">
        <f t="shared" si="110"/>
        <v>0</v>
      </c>
    </row>
    <row r="289" spans="1:14" x14ac:dyDescent="0.3">
      <c r="A289" s="53" t="s">
        <v>332</v>
      </c>
      <c r="B289" s="53"/>
      <c r="C289" s="53"/>
      <c r="D289" s="53"/>
      <c r="E289" s="27" t="s">
        <v>197</v>
      </c>
      <c r="F289" s="27" t="s">
        <v>197</v>
      </c>
      <c r="G289" s="27" t="s">
        <v>28</v>
      </c>
      <c r="I289" s="34" t="s">
        <v>27</v>
      </c>
      <c r="J289" s="29"/>
      <c r="K289" s="29"/>
      <c r="L289" s="29"/>
      <c r="M289" s="30">
        <f t="shared" si="110"/>
        <v>0</v>
      </c>
      <c r="N289" s="30">
        <f t="shared" si="110"/>
        <v>0</v>
      </c>
    </row>
    <row r="290" spans="1:14" x14ac:dyDescent="0.3">
      <c r="A290" s="52" t="s">
        <v>333</v>
      </c>
      <c r="B290" s="52"/>
      <c r="C290" s="52"/>
      <c r="D290" s="52"/>
      <c r="E290" s="27" t="s">
        <v>197</v>
      </c>
      <c r="F290" s="27" t="s">
        <v>198</v>
      </c>
      <c r="G290" s="27" t="s">
        <v>26</v>
      </c>
      <c r="I290" s="34" t="s">
        <v>27</v>
      </c>
      <c r="J290" s="29"/>
      <c r="K290" s="29"/>
      <c r="L290" s="30"/>
      <c r="M290" s="30">
        <f t="shared" ref="M290:N292" si="111">J290</f>
        <v>0</v>
      </c>
      <c r="N290" s="30">
        <f t="shared" si="111"/>
        <v>0</v>
      </c>
    </row>
    <row r="291" spans="1:14" x14ac:dyDescent="0.3">
      <c r="A291" s="52" t="s">
        <v>334</v>
      </c>
      <c r="B291" s="52"/>
      <c r="C291" s="52"/>
      <c r="D291" s="52"/>
      <c r="E291" s="27" t="s">
        <v>197</v>
      </c>
      <c r="F291" s="27" t="s">
        <v>198</v>
      </c>
      <c r="G291" s="27" t="s">
        <v>26</v>
      </c>
      <c r="I291" s="34" t="s">
        <v>27</v>
      </c>
      <c r="J291" s="29"/>
      <c r="K291" s="29"/>
      <c r="L291" s="30"/>
      <c r="M291" s="30">
        <f t="shared" si="111"/>
        <v>0</v>
      </c>
      <c r="N291" s="30">
        <f t="shared" si="111"/>
        <v>0</v>
      </c>
    </row>
    <row r="292" spans="1:14" x14ac:dyDescent="0.3">
      <c r="A292" s="52" t="s">
        <v>335</v>
      </c>
      <c r="B292" s="52"/>
      <c r="C292" s="52"/>
      <c r="D292" s="52"/>
      <c r="E292" s="27" t="s">
        <v>198</v>
      </c>
      <c r="F292" s="27" t="s">
        <v>198</v>
      </c>
      <c r="G292" s="27" t="s">
        <v>26</v>
      </c>
      <c r="I292" s="28" t="s">
        <v>321</v>
      </c>
      <c r="J292" s="29"/>
      <c r="K292" s="29"/>
      <c r="L292" s="30"/>
      <c r="M292" s="30">
        <f t="shared" si="111"/>
        <v>0</v>
      </c>
      <c r="N292" s="30">
        <f t="shared" si="111"/>
        <v>0</v>
      </c>
    </row>
    <row r="293" spans="1:14" x14ac:dyDescent="0.3">
      <c r="A293" s="52" t="s">
        <v>336</v>
      </c>
      <c r="B293" s="52"/>
      <c r="C293" s="52"/>
      <c r="D293" s="52"/>
      <c r="E293" s="27" t="s">
        <v>198</v>
      </c>
      <c r="F293" s="27" t="s">
        <v>197</v>
      </c>
      <c r="G293" s="27" t="s">
        <v>26</v>
      </c>
      <c r="I293" s="28" t="s">
        <v>321</v>
      </c>
      <c r="J293" s="29"/>
      <c r="K293" s="29"/>
      <c r="L293" s="30"/>
      <c r="M293" s="30">
        <f t="shared" ref="M293:N293" si="112">-J293</f>
        <v>0</v>
      </c>
      <c r="N293" s="30">
        <f t="shared" si="112"/>
        <v>0</v>
      </c>
    </row>
    <row r="294" spans="1:14" ht="12.5" thickBot="1" x14ac:dyDescent="0.35">
      <c r="A294" s="51" t="s">
        <v>34</v>
      </c>
      <c r="B294" s="51"/>
      <c r="C294" s="51"/>
      <c r="D294" s="51"/>
      <c r="I294" s="28"/>
      <c r="J294" s="43">
        <f>SUM(J284:J293)</f>
        <v>0</v>
      </c>
      <c r="K294" s="43">
        <f>SUM(K284:K293)</f>
        <v>0</v>
      </c>
      <c r="L294" s="43">
        <f>SUM(L284:L293)</f>
        <v>0</v>
      </c>
      <c r="M294" s="43">
        <f>SUM(M284:M293)</f>
        <v>0</v>
      </c>
      <c r="N294" s="43">
        <f>SUM(N284:N293)</f>
        <v>0</v>
      </c>
    </row>
    <row r="295" spans="1:14" ht="12.5" thickTop="1" x14ac:dyDescent="0.3">
      <c r="I295" s="28"/>
      <c r="J295" s="30"/>
      <c r="K295" s="30"/>
      <c r="L295" s="30"/>
      <c r="M295" s="30"/>
      <c r="N295" s="30"/>
    </row>
    <row r="296" spans="1:14" x14ac:dyDescent="0.3">
      <c r="A296" s="44" t="s">
        <v>35</v>
      </c>
      <c r="B296" s="44"/>
      <c r="C296" s="44"/>
      <c r="D296" s="44"/>
      <c r="I296" s="28"/>
      <c r="J296" s="30"/>
      <c r="K296" s="30"/>
      <c r="L296" s="30"/>
      <c r="M296" s="30"/>
      <c r="N296" s="30"/>
    </row>
    <row r="297" spans="1:14" x14ac:dyDescent="0.3">
      <c r="A297" s="52" t="s">
        <v>337</v>
      </c>
      <c r="B297" s="52"/>
      <c r="C297" s="52"/>
      <c r="D297" s="52"/>
      <c r="E297" s="27" t="s">
        <v>197</v>
      </c>
      <c r="F297" s="27" t="s">
        <v>198</v>
      </c>
      <c r="G297" s="27" t="s">
        <v>28</v>
      </c>
      <c r="I297" s="34" t="s">
        <v>27</v>
      </c>
      <c r="J297" s="29"/>
      <c r="K297" s="29"/>
      <c r="L297" s="29"/>
      <c r="M297" s="30">
        <f>K297-J297</f>
        <v>0</v>
      </c>
      <c r="N297" s="30">
        <f t="shared" ref="N297:N299" si="113">L297-K297</f>
        <v>0</v>
      </c>
    </row>
    <row r="298" spans="1:14" x14ac:dyDescent="0.3">
      <c r="A298" s="52" t="s">
        <v>338</v>
      </c>
      <c r="B298" s="52"/>
      <c r="C298" s="52"/>
      <c r="D298" s="52"/>
      <c r="E298" s="27" t="s">
        <v>197</v>
      </c>
      <c r="F298" s="27" t="s">
        <v>198</v>
      </c>
      <c r="G298" s="27" t="s">
        <v>28</v>
      </c>
      <c r="I298" s="34" t="s">
        <v>27</v>
      </c>
      <c r="J298" s="29"/>
      <c r="K298" s="29"/>
      <c r="L298" s="29"/>
      <c r="M298" s="30">
        <f>K298-J298</f>
        <v>0</v>
      </c>
      <c r="N298" s="30">
        <f t="shared" si="113"/>
        <v>0</v>
      </c>
    </row>
    <row r="299" spans="1:14" x14ac:dyDescent="0.3">
      <c r="A299" s="52" t="s">
        <v>339</v>
      </c>
      <c r="B299" s="52"/>
      <c r="C299" s="52"/>
      <c r="D299" s="52"/>
      <c r="E299" s="27" t="s">
        <v>197</v>
      </c>
      <c r="F299" s="27" t="s">
        <v>198</v>
      </c>
      <c r="G299" s="27" t="s">
        <v>28</v>
      </c>
      <c r="I299" s="34" t="s">
        <v>27</v>
      </c>
      <c r="J299" s="29"/>
      <c r="K299" s="29"/>
      <c r="L299" s="29"/>
      <c r="M299" s="30">
        <f>K299-J299</f>
        <v>0</v>
      </c>
      <c r="N299" s="30">
        <f t="shared" si="113"/>
        <v>0</v>
      </c>
    </row>
    <row r="300" spans="1:14" ht="12.5" thickBot="1" x14ac:dyDescent="0.35">
      <c r="A300" s="44" t="s">
        <v>35</v>
      </c>
      <c r="I300" s="28"/>
      <c r="J300" s="43">
        <f>SUM(J297:J299)</f>
        <v>0</v>
      </c>
      <c r="K300" s="43">
        <f>SUM(K297:K299)</f>
        <v>0</v>
      </c>
      <c r="L300" s="43">
        <f>SUM(L297:L299)</f>
        <v>0</v>
      </c>
      <c r="M300" s="43">
        <f>SUM(M297:M299)</f>
        <v>0</v>
      </c>
      <c r="N300" s="43">
        <f>SUM(N297:N299)</f>
        <v>0</v>
      </c>
    </row>
    <row r="301" spans="1:14" ht="12.5" thickTop="1" x14ac:dyDescent="0.3">
      <c r="I301" s="28"/>
      <c r="J301" s="30"/>
      <c r="K301" s="30"/>
      <c r="L301" s="30"/>
      <c r="M301" s="30"/>
      <c r="N301" s="30"/>
    </row>
    <row r="302" spans="1:14" x14ac:dyDescent="0.3">
      <c r="I302" s="28"/>
      <c r="J302" s="30"/>
      <c r="K302" s="30"/>
      <c r="L302" s="30"/>
      <c r="M302" s="30"/>
      <c r="N302" s="30"/>
    </row>
    <row r="303" spans="1:14" x14ac:dyDescent="0.3">
      <c r="A303" s="44" t="s">
        <v>36</v>
      </c>
      <c r="B303" s="44"/>
      <c r="C303" s="44"/>
      <c r="D303" s="44"/>
      <c r="I303" s="28"/>
      <c r="J303" s="30"/>
      <c r="K303" s="30"/>
      <c r="L303" s="30"/>
      <c r="M303" s="30"/>
      <c r="N303" s="30"/>
    </row>
    <row r="304" spans="1:14" x14ac:dyDescent="0.3">
      <c r="A304" s="52" t="s">
        <v>232</v>
      </c>
      <c r="B304" s="52"/>
      <c r="C304" s="52"/>
      <c r="D304" s="52"/>
      <c r="F304" s="27" t="s">
        <v>198</v>
      </c>
      <c r="G304" s="27" t="s">
        <v>28</v>
      </c>
      <c r="I304" s="28"/>
      <c r="J304" s="29"/>
      <c r="K304" s="29"/>
      <c r="L304" s="29"/>
      <c r="M304" s="30">
        <f>K304-J304</f>
        <v>0</v>
      </c>
      <c r="N304" s="30">
        <f t="shared" ref="N304" si="114">L304-K304</f>
        <v>0</v>
      </c>
    </row>
    <row r="305" spans="1:14" x14ac:dyDescent="0.3">
      <c r="A305" s="31" t="s">
        <v>340</v>
      </c>
      <c r="E305" s="27" t="s">
        <v>198</v>
      </c>
      <c r="F305" s="27" t="s">
        <v>198</v>
      </c>
      <c r="G305" s="27" t="s">
        <v>31</v>
      </c>
      <c r="I305" s="40" t="s">
        <v>210</v>
      </c>
      <c r="J305" s="29"/>
      <c r="K305" s="29"/>
      <c r="L305" s="30"/>
      <c r="M305" s="30">
        <f>J305</f>
        <v>0</v>
      </c>
      <c r="N305" s="30">
        <f>K305</f>
        <v>0</v>
      </c>
    </row>
    <row r="306" spans="1:14" ht="23.5" x14ac:dyDescent="0.3">
      <c r="A306" s="35" t="s">
        <v>341</v>
      </c>
      <c r="B306" s="35"/>
      <c r="C306" s="35"/>
      <c r="D306" s="35"/>
      <c r="E306" s="27" t="s">
        <v>198</v>
      </c>
      <c r="F306" s="27" t="s">
        <v>197</v>
      </c>
      <c r="G306" s="27" t="s">
        <v>31</v>
      </c>
      <c r="I306" s="40" t="s">
        <v>210</v>
      </c>
      <c r="J306" s="29"/>
      <c r="K306" s="29"/>
      <c r="L306" s="30"/>
      <c r="M306" s="30">
        <f>-J306</f>
        <v>0</v>
      </c>
      <c r="N306" s="30">
        <f t="shared" ref="N306" si="115">-K306</f>
        <v>0</v>
      </c>
    </row>
    <row r="307" spans="1:14" x14ac:dyDescent="0.3">
      <c r="A307" s="52" t="s">
        <v>342</v>
      </c>
      <c r="B307" s="52"/>
      <c r="C307" s="52"/>
      <c r="D307" s="52"/>
      <c r="E307" s="27" t="s">
        <v>197</v>
      </c>
      <c r="F307" s="27" t="s">
        <v>198</v>
      </c>
      <c r="G307" s="27" t="s">
        <v>26</v>
      </c>
      <c r="I307" s="34" t="s">
        <v>27</v>
      </c>
      <c r="J307" s="29"/>
      <c r="K307" s="29"/>
      <c r="L307" s="30"/>
      <c r="M307" s="30">
        <f t="shared" ref="M307:N307" si="116">J307</f>
        <v>0</v>
      </c>
      <c r="N307" s="30">
        <f t="shared" si="116"/>
        <v>0</v>
      </c>
    </row>
    <row r="308" spans="1:14" x14ac:dyDescent="0.3">
      <c r="A308" s="52" t="s">
        <v>343</v>
      </c>
      <c r="B308" s="52"/>
      <c r="C308" s="52"/>
      <c r="D308" s="52"/>
      <c r="E308" s="27" t="s">
        <v>198</v>
      </c>
      <c r="G308" s="27" t="s">
        <v>26</v>
      </c>
      <c r="I308" s="28" t="s">
        <v>321</v>
      </c>
      <c r="J308" s="29"/>
      <c r="K308" s="29"/>
      <c r="L308" s="30"/>
      <c r="M308" s="30">
        <f>-J308</f>
        <v>0</v>
      </c>
      <c r="N308" s="30">
        <f t="shared" ref="N308" si="117">-K308</f>
        <v>0</v>
      </c>
    </row>
    <row r="309" spans="1:14" ht="12.5" thickBot="1" x14ac:dyDescent="0.35">
      <c r="A309" s="44" t="s">
        <v>36</v>
      </c>
      <c r="I309" s="28"/>
      <c r="J309" s="43">
        <f>SUM(J304:J308)</f>
        <v>0</v>
      </c>
      <c r="K309" s="43">
        <f t="shared" ref="K309:N309" si="118">SUM(K304:K308)</f>
        <v>0</v>
      </c>
      <c r="L309" s="43">
        <f t="shared" si="118"/>
        <v>0</v>
      </c>
      <c r="M309" s="43">
        <f t="shared" si="118"/>
        <v>0</v>
      </c>
      <c r="N309" s="43">
        <f t="shared" si="118"/>
        <v>0</v>
      </c>
    </row>
    <row r="310" spans="1:14" ht="12.5" thickTop="1" x14ac:dyDescent="0.3">
      <c r="I310" s="28"/>
      <c r="J310" s="30"/>
      <c r="K310" s="30"/>
      <c r="L310" s="30"/>
      <c r="M310" s="30"/>
      <c r="N310" s="30"/>
    </row>
    <row r="311" spans="1:14" x14ac:dyDescent="0.3">
      <c r="A311" s="38" t="s">
        <v>29</v>
      </c>
      <c r="B311" s="38"/>
      <c r="C311" s="38"/>
      <c r="D311" s="38"/>
      <c r="I311" s="28"/>
      <c r="J311" s="30"/>
      <c r="K311" s="30"/>
      <c r="L311" s="30"/>
      <c r="M311" s="30"/>
      <c r="N311" s="30"/>
    </row>
    <row r="312" spans="1:14" x14ac:dyDescent="0.3">
      <c r="A312" s="52" t="s">
        <v>232</v>
      </c>
      <c r="B312" s="52"/>
      <c r="C312" s="52"/>
      <c r="D312" s="52"/>
      <c r="E312" s="27" t="s">
        <v>197</v>
      </c>
      <c r="F312" s="27" t="s">
        <v>198</v>
      </c>
      <c r="G312" s="27" t="s">
        <v>28</v>
      </c>
      <c r="I312" s="34" t="s">
        <v>28</v>
      </c>
      <c r="J312" s="29"/>
      <c r="K312" s="29"/>
      <c r="L312" s="29"/>
      <c r="M312" s="30">
        <f>K312-J312</f>
        <v>0</v>
      </c>
      <c r="N312" s="30">
        <f t="shared" ref="N312" si="119">L312-K312</f>
        <v>0</v>
      </c>
    </row>
    <row r="313" spans="1:14" x14ac:dyDescent="0.3">
      <c r="A313" s="31" t="s">
        <v>344</v>
      </c>
      <c r="E313" s="27" t="s">
        <v>198</v>
      </c>
      <c r="F313" s="27" t="s">
        <v>198</v>
      </c>
      <c r="G313" s="27" t="s">
        <v>31</v>
      </c>
      <c r="I313" s="40" t="s">
        <v>210</v>
      </c>
      <c r="J313" s="29"/>
      <c r="K313" s="29"/>
      <c r="L313" s="30"/>
      <c r="M313" s="30">
        <f>J313</f>
        <v>0</v>
      </c>
      <c r="N313" s="30">
        <f>K313</f>
        <v>0</v>
      </c>
    </row>
    <row r="314" spans="1:14" x14ac:dyDescent="0.3">
      <c r="A314" s="35" t="s">
        <v>345</v>
      </c>
      <c r="B314" s="35"/>
      <c r="C314" s="35"/>
      <c r="D314" s="35"/>
      <c r="E314" s="27" t="s">
        <v>198</v>
      </c>
      <c r="F314" s="27" t="s">
        <v>197</v>
      </c>
      <c r="G314" s="27" t="s">
        <v>31</v>
      </c>
      <c r="I314" s="40" t="s">
        <v>210</v>
      </c>
      <c r="J314" s="29"/>
      <c r="K314" s="29"/>
      <c r="L314" s="30"/>
      <c r="M314" s="30">
        <f>-J314</f>
        <v>0</v>
      </c>
      <c r="N314" s="30">
        <f t="shared" ref="N314" si="120">-K314</f>
        <v>0</v>
      </c>
    </row>
    <row r="315" spans="1:14" x14ac:dyDescent="0.3">
      <c r="A315" s="52" t="s">
        <v>346</v>
      </c>
      <c r="B315" s="52"/>
      <c r="C315" s="52"/>
      <c r="D315" s="52"/>
      <c r="E315" s="27" t="s">
        <v>197</v>
      </c>
      <c r="F315" s="27" t="s">
        <v>198</v>
      </c>
      <c r="G315" s="27" t="s">
        <v>26</v>
      </c>
      <c r="I315" s="34" t="s">
        <v>27</v>
      </c>
      <c r="J315" s="29"/>
      <c r="K315" s="29"/>
      <c r="L315" s="30"/>
      <c r="M315" s="30">
        <f t="shared" ref="M315:N315" si="121">J315</f>
        <v>0</v>
      </c>
      <c r="N315" s="30">
        <f t="shared" si="121"/>
        <v>0</v>
      </c>
    </row>
    <row r="316" spans="1:14" x14ac:dyDescent="0.3">
      <c r="A316" s="54" t="s">
        <v>347</v>
      </c>
      <c r="B316" s="54"/>
      <c r="C316" s="54"/>
      <c r="D316" s="54"/>
      <c r="E316" s="27" t="s">
        <v>197</v>
      </c>
      <c r="F316" s="27" t="s">
        <v>198</v>
      </c>
      <c r="G316" s="27" t="s">
        <v>26</v>
      </c>
      <c r="I316" s="34" t="s">
        <v>27</v>
      </c>
      <c r="J316" s="29"/>
      <c r="K316" s="29"/>
      <c r="L316" s="30"/>
      <c r="M316" s="30">
        <f>-J316</f>
        <v>0</v>
      </c>
      <c r="N316" s="30">
        <f>-K316</f>
        <v>0</v>
      </c>
    </row>
    <row r="317" spans="1:14" ht="12.5" thickBot="1" x14ac:dyDescent="0.35">
      <c r="A317" s="38" t="s">
        <v>29</v>
      </c>
      <c r="I317" s="28"/>
      <c r="J317" s="43">
        <f>SUM(J312:J316)</f>
        <v>0</v>
      </c>
      <c r="K317" s="43">
        <f>SUM(K312:K316)</f>
        <v>0</v>
      </c>
      <c r="L317" s="43">
        <f>SUM(L312:L316)</f>
        <v>0</v>
      </c>
      <c r="M317" s="43">
        <f>SUM(M312:M316)</f>
        <v>0</v>
      </c>
      <c r="N317" s="43">
        <f>SUM(N312:N316)</f>
        <v>0</v>
      </c>
    </row>
    <row r="318" spans="1:14" ht="12.5" thickTop="1" x14ac:dyDescent="0.3">
      <c r="I318" s="28"/>
      <c r="J318" s="30"/>
      <c r="K318" s="30"/>
      <c r="L318" s="30"/>
      <c r="M318" s="30"/>
      <c r="N318" s="30"/>
    </row>
    <row r="319" spans="1:14" x14ac:dyDescent="0.3">
      <c r="I319" s="28"/>
      <c r="J319" s="30"/>
      <c r="K319" s="30"/>
      <c r="L319" s="30"/>
      <c r="M319" s="30"/>
      <c r="N319" s="30"/>
    </row>
    <row r="320" spans="1:14" x14ac:dyDescent="0.3">
      <c r="A320" s="44" t="s">
        <v>37</v>
      </c>
      <c r="B320" s="44"/>
      <c r="C320" s="44"/>
      <c r="D320" s="44"/>
      <c r="I320" s="28"/>
      <c r="J320" s="30"/>
      <c r="K320" s="30"/>
      <c r="L320" s="30"/>
      <c r="M320" s="30"/>
      <c r="N320" s="30"/>
    </row>
    <row r="321" spans="1:14" x14ac:dyDescent="0.3">
      <c r="A321" s="31" t="s">
        <v>232</v>
      </c>
      <c r="E321" s="27" t="s">
        <v>197</v>
      </c>
      <c r="F321" s="27" t="s">
        <v>198</v>
      </c>
      <c r="G321" s="27" t="s">
        <v>28</v>
      </c>
      <c r="I321" s="40" t="s">
        <v>28</v>
      </c>
      <c r="J321" s="29"/>
      <c r="K321" s="29"/>
      <c r="L321" s="29"/>
      <c r="M321" s="30">
        <f>K321-J321</f>
        <v>0</v>
      </c>
      <c r="N321" s="30">
        <f>L321-K321</f>
        <v>0</v>
      </c>
    </row>
    <row r="322" spans="1:14" ht="23.5" x14ac:dyDescent="0.3">
      <c r="A322" s="31" t="s">
        <v>348</v>
      </c>
      <c r="E322" s="27" t="s">
        <v>198</v>
      </c>
      <c r="F322" s="27" t="s">
        <v>198</v>
      </c>
      <c r="G322" s="27" t="s">
        <v>31</v>
      </c>
      <c r="I322" s="40" t="s">
        <v>210</v>
      </c>
      <c r="J322" s="29"/>
      <c r="K322" s="29"/>
      <c r="L322" s="30"/>
      <c r="M322" s="30">
        <f>J322</f>
        <v>0</v>
      </c>
      <c r="N322" s="30">
        <f>K322</f>
        <v>0</v>
      </c>
    </row>
    <row r="323" spans="1:14" ht="23.5" x14ac:dyDescent="0.3">
      <c r="A323" s="35" t="s">
        <v>349</v>
      </c>
      <c r="B323" s="35"/>
      <c r="C323" s="35"/>
      <c r="D323" s="35"/>
      <c r="E323" s="27" t="s">
        <v>198</v>
      </c>
      <c r="F323" s="27" t="s">
        <v>197</v>
      </c>
      <c r="G323" s="27" t="s">
        <v>31</v>
      </c>
      <c r="I323" s="40" t="s">
        <v>210</v>
      </c>
      <c r="J323" s="29"/>
      <c r="K323" s="29"/>
      <c r="L323" s="30"/>
      <c r="M323" s="30">
        <f>-J323</f>
        <v>0</v>
      </c>
      <c r="N323" s="30">
        <f>-K323</f>
        <v>0</v>
      </c>
    </row>
    <row r="324" spans="1:14" x14ac:dyDescent="0.3">
      <c r="A324" s="31" t="s">
        <v>350</v>
      </c>
      <c r="E324" s="27" t="s">
        <v>197</v>
      </c>
      <c r="F324" s="27" t="s">
        <v>197</v>
      </c>
      <c r="G324" s="27" t="s">
        <v>28</v>
      </c>
      <c r="I324" s="34" t="s">
        <v>27</v>
      </c>
      <c r="J324" s="29"/>
      <c r="K324" s="29"/>
      <c r="L324" s="29"/>
      <c r="M324" s="30">
        <f>-(K324-J324)</f>
        <v>0</v>
      </c>
      <c r="N324" s="30">
        <f>-(L324-K324)</f>
        <v>0</v>
      </c>
    </row>
    <row r="325" spans="1:14" x14ac:dyDescent="0.3">
      <c r="A325" s="31" t="s">
        <v>351</v>
      </c>
      <c r="E325" s="27" t="s">
        <v>197</v>
      </c>
      <c r="F325" s="27" t="s">
        <v>198</v>
      </c>
      <c r="G325" s="27" t="s">
        <v>26</v>
      </c>
      <c r="I325" s="34" t="s">
        <v>27</v>
      </c>
      <c r="J325" s="29"/>
      <c r="K325" s="29"/>
      <c r="L325" s="30"/>
      <c r="M325" s="30">
        <f t="shared" ref="M325:N328" si="122">J325</f>
        <v>0</v>
      </c>
      <c r="N325" s="30">
        <f t="shared" si="122"/>
        <v>0</v>
      </c>
    </row>
    <row r="326" spans="1:14" x14ac:dyDescent="0.3">
      <c r="A326" s="31" t="s">
        <v>352</v>
      </c>
      <c r="E326" s="27" t="s">
        <v>197</v>
      </c>
      <c r="F326" s="27" t="s">
        <v>198</v>
      </c>
      <c r="G326" s="27" t="s">
        <v>26</v>
      </c>
      <c r="I326" s="34" t="s">
        <v>27</v>
      </c>
      <c r="J326" s="29"/>
      <c r="K326" s="29"/>
      <c r="L326" s="30"/>
      <c r="M326" s="30">
        <f t="shared" si="122"/>
        <v>0</v>
      </c>
      <c r="N326" s="30">
        <f t="shared" si="122"/>
        <v>0</v>
      </c>
    </row>
    <row r="327" spans="1:14" x14ac:dyDescent="0.3">
      <c r="A327" s="31" t="s">
        <v>353</v>
      </c>
      <c r="E327" s="27" t="s">
        <v>197</v>
      </c>
      <c r="F327" s="27" t="s">
        <v>198</v>
      </c>
      <c r="G327" s="27" t="s">
        <v>26</v>
      </c>
      <c r="I327" s="34" t="s">
        <v>27</v>
      </c>
      <c r="J327" s="29"/>
      <c r="K327" s="29"/>
      <c r="L327" s="30"/>
      <c r="M327" s="30">
        <f t="shared" si="122"/>
        <v>0</v>
      </c>
      <c r="N327" s="30">
        <f t="shared" si="122"/>
        <v>0</v>
      </c>
    </row>
    <row r="328" spans="1:14" x14ac:dyDescent="0.3">
      <c r="A328" s="31" t="s">
        <v>328</v>
      </c>
      <c r="E328" s="27" t="s">
        <v>197</v>
      </c>
      <c r="F328" s="27" t="s">
        <v>198</v>
      </c>
      <c r="G328" s="27" t="s">
        <v>26</v>
      </c>
      <c r="I328" s="34" t="s">
        <v>27</v>
      </c>
      <c r="J328" s="29"/>
      <c r="K328" s="29"/>
      <c r="L328" s="30"/>
      <c r="M328" s="30">
        <f t="shared" si="122"/>
        <v>0</v>
      </c>
      <c r="N328" s="30">
        <f t="shared" si="122"/>
        <v>0</v>
      </c>
    </row>
    <row r="329" spans="1:14" x14ac:dyDescent="0.3">
      <c r="A329" s="31" t="s">
        <v>354</v>
      </c>
      <c r="E329" s="27" t="s">
        <v>197</v>
      </c>
      <c r="F329" s="27" t="s">
        <v>197</v>
      </c>
      <c r="G329" s="27" t="s">
        <v>28</v>
      </c>
      <c r="I329" s="34" t="s">
        <v>27</v>
      </c>
      <c r="J329" s="29"/>
      <c r="K329" s="29"/>
      <c r="L329" s="29"/>
      <c r="M329" s="30">
        <f>-(K329-J329)</f>
        <v>0</v>
      </c>
      <c r="N329" s="30">
        <f>-(L329-K329)</f>
        <v>0</v>
      </c>
    </row>
    <row r="330" spans="1:14" ht="12.5" thickBot="1" x14ac:dyDescent="0.35">
      <c r="A330" s="44" t="s">
        <v>37</v>
      </c>
      <c r="I330" s="28"/>
      <c r="J330" s="43">
        <f>SUM(J321:J329)</f>
        <v>0</v>
      </c>
      <c r="K330" s="43">
        <f>SUM(K321:K329)</f>
        <v>0</v>
      </c>
      <c r="L330" s="43">
        <f>SUM(L321:L329)</f>
        <v>0</v>
      </c>
      <c r="M330" s="43">
        <f>SUM(M321:M329)</f>
        <v>0</v>
      </c>
      <c r="N330" s="43">
        <f>SUM(N321:N329)</f>
        <v>0</v>
      </c>
    </row>
    <row r="331" spans="1:14" ht="12.5" thickTop="1" x14ac:dyDescent="0.3">
      <c r="I331" s="28"/>
      <c r="J331" s="30"/>
      <c r="K331" s="30"/>
      <c r="L331" s="30"/>
      <c r="M331" s="30"/>
      <c r="N331" s="30"/>
    </row>
    <row r="332" spans="1:14" x14ac:dyDescent="0.3">
      <c r="I332" s="28"/>
      <c r="J332" s="30"/>
      <c r="K332" s="30"/>
      <c r="L332" s="30"/>
      <c r="M332" s="30"/>
      <c r="N332" s="30"/>
    </row>
    <row r="333" spans="1:14" x14ac:dyDescent="0.3">
      <c r="A333" s="44" t="s">
        <v>38</v>
      </c>
      <c r="B333" s="44"/>
      <c r="C333" s="44"/>
      <c r="D333" s="44"/>
      <c r="I333" s="28"/>
      <c r="J333" s="30"/>
      <c r="K333" s="30"/>
      <c r="L333" s="30"/>
      <c r="M333" s="30"/>
      <c r="N333" s="30"/>
    </row>
    <row r="334" spans="1:14" x14ac:dyDescent="0.3">
      <c r="A334" s="31" t="s">
        <v>232</v>
      </c>
      <c r="E334" s="27" t="s">
        <v>197</v>
      </c>
      <c r="F334" s="27" t="s">
        <v>198</v>
      </c>
      <c r="G334" s="27" t="s">
        <v>28</v>
      </c>
      <c r="I334" s="40" t="s">
        <v>28</v>
      </c>
      <c r="J334" s="29"/>
      <c r="K334" s="29"/>
      <c r="L334" s="29"/>
      <c r="M334" s="30">
        <f>K334-J334</f>
        <v>0</v>
      </c>
      <c r="N334" s="30">
        <f>L334-K334</f>
        <v>0</v>
      </c>
    </row>
    <row r="335" spans="1:14" ht="23.5" x14ac:dyDescent="0.3">
      <c r="A335" s="31" t="s">
        <v>355</v>
      </c>
      <c r="E335" s="27" t="s">
        <v>198</v>
      </c>
      <c r="F335" s="27" t="s">
        <v>198</v>
      </c>
      <c r="G335" s="27" t="s">
        <v>31</v>
      </c>
      <c r="I335" s="40" t="s">
        <v>210</v>
      </c>
      <c r="J335" s="29"/>
      <c r="K335" s="29"/>
      <c r="L335" s="30"/>
      <c r="M335" s="30">
        <f>J335</f>
        <v>0</v>
      </c>
      <c r="N335" s="30">
        <f>K335</f>
        <v>0</v>
      </c>
    </row>
    <row r="336" spans="1:14" ht="23.5" x14ac:dyDescent="0.3">
      <c r="A336" s="35" t="s">
        <v>356</v>
      </c>
      <c r="B336" s="35"/>
      <c r="C336" s="35"/>
      <c r="D336" s="35"/>
      <c r="E336" s="27" t="s">
        <v>198</v>
      </c>
      <c r="F336" s="27" t="s">
        <v>197</v>
      </c>
      <c r="G336" s="27" t="s">
        <v>31</v>
      </c>
      <c r="I336" s="40" t="s">
        <v>210</v>
      </c>
      <c r="J336" s="29"/>
      <c r="K336" s="29"/>
      <c r="L336" s="30"/>
      <c r="M336" s="30">
        <f>-J336</f>
        <v>0</v>
      </c>
      <c r="N336" s="30">
        <f>-K336</f>
        <v>0</v>
      </c>
    </row>
    <row r="337" spans="1:14" x14ac:dyDescent="0.3">
      <c r="A337" s="31" t="s">
        <v>351</v>
      </c>
      <c r="E337" s="27" t="s">
        <v>197</v>
      </c>
      <c r="F337" s="27" t="s">
        <v>198</v>
      </c>
      <c r="G337" s="27" t="s">
        <v>26</v>
      </c>
      <c r="I337" s="34" t="s">
        <v>27</v>
      </c>
      <c r="J337" s="29"/>
      <c r="K337" s="29"/>
      <c r="L337" s="30"/>
      <c r="M337" s="30">
        <f>J337</f>
        <v>0</v>
      </c>
      <c r="N337" s="30">
        <f>K337</f>
        <v>0</v>
      </c>
    </row>
    <row r="338" spans="1:14" x14ac:dyDescent="0.3">
      <c r="A338" s="31" t="s">
        <v>357</v>
      </c>
      <c r="E338" s="27" t="s">
        <v>198</v>
      </c>
      <c r="F338" s="27" t="s">
        <v>197</v>
      </c>
      <c r="G338" s="27" t="s">
        <v>31</v>
      </c>
      <c r="I338" s="40" t="s">
        <v>210</v>
      </c>
      <c r="J338" s="29"/>
      <c r="K338" s="29"/>
      <c r="L338" s="30"/>
      <c r="M338" s="30">
        <f>-J338</f>
        <v>0</v>
      </c>
      <c r="N338" s="30">
        <f t="shared" ref="N338" si="123">-K338</f>
        <v>0</v>
      </c>
    </row>
    <row r="339" spans="1:14" x14ac:dyDescent="0.3">
      <c r="A339" s="31" t="s">
        <v>358</v>
      </c>
      <c r="E339" s="27" t="s">
        <v>197</v>
      </c>
      <c r="F339" s="27" t="s">
        <v>197</v>
      </c>
      <c r="G339" s="27" t="s">
        <v>28</v>
      </c>
      <c r="I339" s="34" t="s">
        <v>27</v>
      </c>
      <c r="J339" s="29"/>
      <c r="K339" s="29"/>
      <c r="L339" s="29"/>
      <c r="M339" s="30">
        <f>-(K339-J339)</f>
        <v>0</v>
      </c>
      <c r="N339" s="30">
        <f>-(L339-K339)</f>
        <v>0</v>
      </c>
    </row>
    <row r="340" spans="1:14" x14ac:dyDescent="0.3">
      <c r="A340" s="31" t="s">
        <v>359</v>
      </c>
      <c r="E340" s="27" t="s">
        <v>197</v>
      </c>
      <c r="F340" s="27" t="s">
        <v>197</v>
      </c>
      <c r="G340" s="27" t="s">
        <v>28</v>
      </c>
      <c r="I340" s="34" t="s">
        <v>27</v>
      </c>
      <c r="J340" s="29"/>
      <c r="K340" s="29"/>
      <c r="L340" s="29"/>
      <c r="M340" s="30">
        <f>-(K340-J340)</f>
        <v>0</v>
      </c>
      <c r="N340" s="30">
        <f>-(L340-K340)</f>
        <v>0</v>
      </c>
    </row>
    <row r="341" spans="1:14" ht="12.5" thickBot="1" x14ac:dyDescent="0.35">
      <c r="A341" s="44" t="s">
        <v>38</v>
      </c>
      <c r="I341" s="28"/>
      <c r="J341" s="43">
        <f>SUM(J334:J340)</f>
        <v>0</v>
      </c>
      <c r="K341" s="43">
        <f>SUM(K334:K340)</f>
        <v>0</v>
      </c>
      <c r="L341" s="43">
        <f>SUM(L334:L340)</f>
        <v>0</v>
      </c>
      <c r="M341" s="43">
        <f>SUM(M334:M340)</f>
        <v>0</v>
      </c>
      <c r="N341" s="43">
        <f>SUM(N334:N340)</f>
        <v>0</v>
      </c>
    </row>
    <row r="342" spans="1:14" ht="12.5" thickTop="1" x14ac:dyDescent="0.3">
      <c r="I342" s="28"/>
      <c r="J342" s="30"/>
      <c r="K342" s="30"/>
      <c r="L342" s="30"/>
      <c r="M342" s="30"/>
      <c r="N342" s="30"/>
    </row>
    <row r="343" spans="1:14" x14ac:dyDescent="0.3">
      <c r="I343" s="28"/>
      <c r="J343" s="30"/>
      <c r="K343" s="30"/>
      <c r="L343" s="30"/>
      <c r="M343" s="30"/>
      <c r="N343" s="30"/>
    </row>
    <row r="344" spans="1:14" x14ac:dyDescent="0.3">
      <c r="A344" s="44" t="s">
        <v>127</v>
      </c>
      <c r="B344" s="44"/>
      <c r="C344" s="44"/>
      <c r="D344" s="44"/>
      <c r="I344" s="28"/>
      <c r="J344" s="30"/>
      <c r="K344" s="30"/>
      <c r="L344" s="30"/>
      <c r="M344" s="30"/>
      <c r="N344" s="30"/>
    </row>
    <row r="345" spans="1:14" x14ac:dyDescent="0.3">
      <c r="I345" s="28"/>
      <c r="J345" s="30"/>
      <c r="K345" s="30"/>
      <c r="L345" s="30"/>
      <c r="M345" s="30"/>
      <c r="N345" s="30"/>
    </row>
    <row r="346" spans="1:14" x14ac:dyDescent="0.3">
      <c r="A346" s="31" t="s">
        <v>51</v>
      </c>
      <c r="E346" s="27" t="s">
        <v>197</v>
      </c>
      <c r="F346" s="27" t="s">
        <v>197</v>
      </c>
      <c r="G346" s="27" t="s">
        <v>28</v>
      </c>
      <c r="I346" s="28" t="s">
        <v>27</v>
      </c>
      <c r="J346" s="29"/>
      <c r="K346" s="29"/>
      <c r="L346" s="29"/>
      <c r="M346" s="30">
        <f t="shared" ref="M346:N348" si="124">-(K346-J346)</f>
        <v>0</v>
      </c>
      <c r="N346" s="30">
        <f t="shared" si="124"/>
        <v>0</v>
      </c>
    </row>
    <row r="347" spans="1:14" x14ac:dyDescent="0.3">
      <c r="A347" s="31" t="s">
        <v>360</v>
      </c>
      <c r="E347" s="27" t="s">
        <v>197</v>
      </c>
      <c r="F347" s="27" t="s">
        <v>197</v>
      </c>
      <c r="G347" s="27" t="s">
        <v>28</v>
      </c>
      <c r="I347" s="28" t="s">
        <v>27</v>
      </c>
      <c r="J347" s="29"/>
      <c r="K347" s="29"/>
      <c r="L347" s="29"/>
      <c r="M347" s="30">
        <f t="shared" si="124"/>
        <v>0</v>
      </c>
      <c r="N347" s="30">
        <f t="shared" si="124"/>
        <v>0</v>
      </c>
    </row>
    <row r="348" spans="1:14" x14ac:dyDescent="0.3">
      <c r="A348" s="31" t="s">
        <v>361</v>
      </c>
      <c r="E348" s="27" t="s">
        <v>197</v>
      </c>
      <c r="F348" s="27" t="s">
        <v>197</v>
      </c>
      <c r="G348" s="27" t="s">
        <v>28</v>
      </c>
      <c r="I348" s="28" t="s">
        <v>27</v>
      </c>
      <c r="J348" s="29"/>
      <c r="K348" s="29"/>
      <c r="L348" s="29"/>
      <c r="M348" s="30">
        <f t="shared" si="124"/>
        <v>0</v>
      </c>
      <c r="N348" s="30">
        <f t="shared" si="124"/>
        <v>0</v>
      </c>
    </row>
    <row r="349" spans="1:14" x14ac:dyDescent="0.3">
      <c r="A349" s="31" t="s">
        <v>362</v>
      </c>
      <c r="E349" s="27" t="s">
        <v>197</v>
      </c>
      <c r="F349" s="27" t="s">
        <v>198</v>
      </c>
      <c r="G349" s="27" t="s">
        <v>28</v>
      </c>
      <c r="I349" s="28" t="s">
        <v>27</v>
      </c>
      <c r="J349" s="29"/>
      <c r="K349" s="29"/>
      <c r="L349" s="29"/>
      <c r="M349" s="30">
        <f>K349-J349</f>
        <v>0</v>
      </c>
      <c r="N349" s="30">
        <f t="shared" ref="N349" si="125">L349-K349</f>
        <v>0</v>
      </c>
    </row>
    <row r="350" spans="1:14" x14ac:dyDescent="0.3">
      <c r="A350" s="31" t="s">
        <v>363</v>
      </c>
      <c r="E350" s="27" t="s">
        <v>198</v>
      </c>
      <c r="F350" s="27" t="s">
        <v>198</v>
      </c>
      <c r="G350" s="27" t="s">
        <v>220</v>
      </c>
      <c r="I350" s="28" t="s">
        <v>210</v>
      </c>
      <c r="J350" s="29"/>
      <c r="K350" s="29"/>
      <c r="L350" s="30"/>
      <c r="M350" s="30">
        <f t="shared" ref="M350:N351" si="126">J350</f>
        <v>0</v>
      </c>
      <c r="N350" s="30">
        <f t="shared" si="126"/>
        <v>0</v>
      </c>
    </row>
    <row r="351" spans="1:14" x14ac:dyDescent="0.3">
      <c r="A351" s="31" t="s">
        <v>364</v>
      </c>
      <c r="E351" s="27" t="s">
        <v>198</v>
      </c>
      <c r="F351" s="27" t="s">
        <v>198</v>
      </c>
      <c r="G351" s="27" t="s">
        <v>220</v>
      </c>
      <c r="I351" s="28" t="s">
        <v>210</v>
      </c>
      <c r="J351" s="29"/>
      <c r="K351" s="29"/>
      <c r="L351" s="30"/>
      <c r="M351" s="30">
        <f t="shared" si="126"/>
        <v>0</v>
      </c>
      <c r="N351" s="30">
        <f t="shared" si="126"/>
        <v>0</v>
      </c>
    </row>
    <row r="352" spans="1:14" ht="12.5" thickBot="1" x14ac:dyDescent="0.35">
      <c r="A352" s="44" t="s">
        <v>127</v>
      </c>
      <c r="I352" s="28"/>
      <c r="J352" s="43">
        <f>SUM(J346:J351)</f>
        <v>0</v>
      </c>
      <c r="K352" s="43">
        <f t="shared" ref="K352:N352" si="127">SUM(K346:K351)</f>
        <v>0</v>
      </c>
      <c r="L352" s="43">
        <f t="shared" si="127"/>
        <v>0</v>
      </c>
      <c r="M352" s="43">
        <f t="shared" si="127"/>
        <v>0</v>
      </c>
      <c r="N352" s="43">
        <f t="shared" si="127"/>
        <v>0</v>
      </c>
    </row>
    <row r="353" spans="1:14" ht="12.5" thickTop="1" x14ac:dyDescent="0.3">
      <c r="I353" s="28"/>
      <c r="J353" s="30"/>
      <c r="K353" s="30"/>
      <c r="L353" s="30"/>
      <c r="M353" s="30"/>
      <c r="N353" s="30"/>
    </row>
    <row r="354" spans="1:14" x14ac:dyDescent="0.3">
      <c r="A354" s="44" t="s">
        <v>128</v>
      </c>
      <c r="B354" s="44"/>
      <c r="C354" s="44"/>
      <c r="D354" s="44"/>
      <c r="I354" s="28"/>
      <c r="J354" s="30"/>
      <c r="K354" s="30"/>
      <c r="L354" s="30"/>
      <c r="M354" s="30"/>
      <c r="N354" s="30"/>
    </row>
    <row r="355" spans="1:14" x14ac:dyDescent="0.3">
      <c r="I355" s="28"/>
      <c r="J355" s="30"/>
      <c r="K355" s="30"/>
      <c r="L355" s="30"/>
      <c r="M355" s="30"/>
      <c r="N355" s="30"/>
    </row>
    <row r="356" spans="1:14" x14ac:dyDescent="0.3">
      <c r="A356" s="31" t="s">
        <v>360</v>
      </c>
      <c r="E356" s="27" t="s">
        <v>197</v>
      </c>
      <c r="F356" s="27" t="s">
        <v>197</v>
      </c>
      <c r="G356" s="27" t="s">
        <v>28</v>
      </c>
      <c r="I356" s="28" t="s">
        <v>27</v>
      </c>
      <c r="J356" s="29"/>
      <c r="K356" s="29"/>
      <c r="L356" s="29"/>
      <c r="M356" s="30">
        <f t="shared" ref="M356:N357" si="128">-(K356-J356)</f>
        <v>0</v>
      </c>
      <c r="N356" s="30">
        <f t="shared" si="128"/>
        <v>0</v>
      </c>
    </row>
    <row r="357" spans="1:14" x14ac:dyDescent="0.3">
      <c r="A357" s="31" t="s">
        <v>361</v>
      </c>
      <c r="E357" s="27" t="s">
        <v>197</v>
      </c>
      <c r="F357" s="27" t="s">
        <v>197</v>
      </c>
      <c r="G357" s="27" t="s">
        <v>28</v>
      </c>
      <c r="I357" s="28" t="s">
        <v>27</v>
      </c>
      <c r="J357" s="29"/>
      <c r="K357" s="29"/>
      <c r="L357" s="29"/>
      <c r="M357" s="30">
        <f t="shared" si="128"/>
        <v>0</v>
      </c>
      <c r="N357" s="30">
        <f t="shared" si="128"/>
        <v>0</v>
      </c>
    </row>
    <row r="358" spans="1:14" x14ac:dyDescent="0.3">
      <c r="A358" s="31" t="s">
        <v>365</v>
      </c>
      <c r="E358" s="27" t="s">
        <v>198</v>
      </c>
      <c r="F358" s="27" t="s">
        <v>198</v>
      </c>
      <c r="G358" s="27" t="s">
        <v>220</v>
      </c>
      <c r="I358" s="28" t="s">
        <v>210</v>
      </c>
      <c r="J358" s="29"/>
      <c r="K358" s="29"/>
      <c r="L358" s="41"/>
      <c r="M358" s="30">
        <f>J358</f>
        <v>0</v>
      </c>
      <c r="N358" s="30">
        <f t="shared" ref="N358" si="129">K358</f>
        <v>0</v>
      </c>
    </row>
    <row r="359" spans="1:14" ht="12.5" thickBot="1" x14ac:dyDescent="0.35">
      <c r="A359" s="44" t="s">
        <v>128</v>
      </c>
      <c r="I359" s="28"/>
      <c r="J359" s="43">
        <f>SUM(J356:J358)</f>
        <v>0</v>
      </c>
      <c r="K359" s="43">
        <f>SUM(K356:K358)</f>
        <v>0</v>
      </c>
      <c r="L359" s="43">
        <f>SUM(L356:L358)</f>
        <v>0</v>
      </c>
      <c r="M359" s="43">
        <f>SUM(M356:M358)</f>
        <v>0</v>
      </c>
      <c r="N359" s="43">
        <f>SUM(N356:N358)</f>
        <v>0</v>
      </c>
    </row>
    <row r="360" spans="1:14" ht="12.5" thickTop="1" x14ac:dyDescent="0.3">
      <c r="A360" s="44"/>
      <c r="I360" s="28"/>
      <c r="J360" s="47"/>
      <c r="K360" s="47"/>
      <c r="L360" s="47"/>
      <c r="M360" s="47"/>
      <c r="N360" s="47"/>
    </row>
    <row r="361" spans="1:14" x14ac:dyDescent="0.3">
      <c r="A361" s="44" t="s">
        <v>95</v>
      </c>
      <c r="B361" s="44"/>
      <c r="C361" s="44"/>
      <c r="D361" s="44"/>
      <c r="I361" s="28"/>
      <c r="J361" s="47"/>
      <c r="K361" s="47"/>
      <c r="L361" s="47"/>
      <c r="M361" s="47"/>
      <c r="N361" s="47"/>
    </row>
    <row r="362" spans="1:14" x14ac:dyDescent="0.3">
      <c r="A362" s="31" t="s">
        <v>366</v>
      </c>
      <c r="E362" s="27" t="s">
        <v>198</v>
      </c>
      <c r="F362" s="27" t="s">
        <v>197</v>
      </c>
      <c r="G362" s="27" t="s">
        <v>220</v>
      </c>
      <c r="I362" s="28" t="s">
        <v>210</v>
      </c>
      <c r="J362" s="29"/>
      <c r="K362" s="29"/>
      <c r="L362" s="41"/>
      <c r="M362" s="30">
        <f>-J362</f>
        <v>0</v>
      </c>
      <c r="N362" s="30">
        <f t="shared" ref="N362" si="130">-K362</f>
        <v>0</v>
      </c>
    </row>
    <row r="363" spans="1:14" x14ac:dyDescent="0.3">
      <c r="I363" s="28"/>
      <c r="J363" s="47"/>
      <c r="K363" s="47"/>
      <c r="L363" s="47"/>
      <c r="M363" s="47"/>
      <c r="N363" s="47"/>
    </row>
    <row r="364" spans="1:14" x14ac:dyDescent="0.3">
      <c r="I364" s="28"/>
      <c r="J364" s="47"/>
      <c r="K364" s="47"/>
      <c r="L364" s="47"/>
      <c r="M364" s="47"/>
      <c r="N364" s="47"/>
    </row>
    <row r="365" spans="1:14" x14ac:dyDescent="0.3">
      <c r="A365" s="55" t="s">
        <v>16</v>
      </c>
      <c r="B365" s="56"/>
      <c r="C365" s="56"/>
      <c r="D365" s="56"/>
      <c r="I365" s="28"/>
      <c r="J365" s="30"/>
      <c r="K365" s="30"/>
      <c r="L365" s="30"/>
      <c r="M365" s="30"/>
      <c r="N365" s="30"/>
    </row>
    <row r="366" spans="1:14" x14ac:dyDescent="0.3">
      <c r="I366" s="28"/>
      <c r="J366" s="30"/>
      <c r="K366" s="30"/>
      <c r="L366" s="30"/>
      <c r="M366" s="30"/>
      <c r="N366" s="30"/>
    </row>
    <row r="367" spans="1:14" x14ac:dyDescent="0.3">
      <c r="A367" s="31" t="s">
        <v>367</v>
      </c>
      <c r="E367" s="27" t="s">
        <v>198</v>
      </c>
      <c r="F367" s="27" t="s">
        <v>198</v>
      </c>
      <c r="G367" s="27" t="s">
        <v>220</v>
      </c>
      <c r="I367" s="28" t="s">
        <v>210</v>
      </c>
      <c r="J367" s="29"/>
      <c r="K367" s="29"/>
      <c r="L367" s="30"/>
      <c r="M367" s="30">
        <f t="shared" ref="M367:N368" si="131">J367</f>
        <v>0</v>
      </c>
      <c r="N367" s="30">
        <f t="shared" si="131"/>
        <v>0</v>
      </c>
    </row>
    <row r="368" spans="1:14" x14ac:dyDescent="0.3">
      <c r="A368" s="31" t="s">
        <v>368</v>
      </c>
      <c r="E368" s="27" t="s">
        <v>198</v>
      </c>
      <c r="F368" s="27" t="s">
        <v>198</v>
      </c>
      <c r="G368" s="27" t="s">
        <v>220</v>
      </c>
      <c r="I368" s="28" t="s">
        <v>210</v>
      </c>
      <c r="J368" s="29"/>
      <c r="K368" s="29"/>
      <c r="L368" s="30"/>
      <c r="M368" s="30">
        <f t="shared" si="131"/>
        <v>0</v>
      </c>
      <c r="N368" s="30">
        <f t="shared" si="131"/>
        <v>0</v>
      </c>
    </row>
    <row r="369" spans="1:14" x14ac:dyDescent="0.3">
      <c r="A369" s="31" t="s">
        <v>369</v>
      </c>
      <c r="E369" s="27" t="s">
        <v>197</v>
      </c>
      <c r="F369" s="27" t="s">
        <v>198</v>
      </c>
      <c r="G369" s="27" t="s">
        <v>28</v>
      </c>
      <c r="I369" s="28" t="s">
        <v>27</v>
      </c>
      <c r="J369" s="29"/>
      <c r="K369" s="29"/>
      <c r="L369" s="29"/>
      <c r="M369" s="30">
        <f>-(K369-J369)</f>
        <v>0</v>
      </c>
      <c r="N369" s="30">
        <f t="shared" ref="N369" si="132">-(L369-K369)</f>
        <v>0</v>
      </c>
    </row>
    <row r="370" spans="1:14" x14ac:dyDescent="0.3">
      <c r="A370" s="31" t="s">
        <v>370</v>
      </c>
      <c r="E370" s="27" t="s">
        <v>197</v>
      </c>
      <c r="F370" s="27" t="s">
        <v>197</v>
      </c>
      <c r="G370" s="27" t="s">
        <v>26</v>
      </c>
      <c r="I370" s="28" t="s">
        <v>27</v>
      </c>
      <c r="J370" s="29"/>
      <c r="K370" s="29"/>
      <c r="L370" s="30"/>
      <c r="M370" s="30">
        <f t="shared" ref="M370:N370" si="133">-J370</f>
        <v>0</v>
      </c>
      <c r="N370" s="30">
        <f t="shared" si="133"/>
        <v>0</v>
      </c>
    </row>
    <row r="371" spans="1:14" ht="12.5" thickBot="1" x14ac:dyDescent="0.35">
      <c r="A371" s="55" t="s">
        <v>16</v>
      </c>
      <c r="I371" s="28"/>
      <c r="J371" s="43">
        <f>SUM(J367:J370)</f>
        <v>0</v>
      </c>
      <c r="K371" s="43">
        <f t="shared" ref="K371:N371" si="134">SUM(K367:K370)</f>
        <v>0</v>
      </c>
      <c r="L371" s="43">
        <f t="shared" si="134"/>
        <v>0</v>
      </c>
      <c r="M371" s="43">
        <f t="shared" si="134"/>
        <v>0</v>
      </c>
      <c r="N371" s="43">
        <f t="shared" si="134"/>
        <v>0</v>
      </c>
    </row>
    <row r="372" spans="1:14" ht="12.5" thickTop="1" x14ac:dyDescent="0.3">
      <c r="I372" s="28"/>
      <c r="J372" s="30"/>
      <c r="K372" s="30"/>
      <c r="L372" s="30"/>
      <c r="M372" s="30"/>
      <c r="N372" s="30"/>
    </row>
    <row r="373" spans="1:14" x14ac:dyDescent="0.3">
      <c r="I373" s="28"/>
      <c r="J373" s="30"/>
      <c r="K373" s="30"/>
      <c r="L373" s="30"/>
      <c r="M373" s="30"/>
      <c r="N373" s="30"/>
    </row>
    <row r="374" spans="1:14" x14ac:dyDescent="0.3">
      <c r="A374" s="31" t="s">
        <v>371</v>
      </c>
      <c r="E374" s="27" t="s">
        <v>197</v>
      </c>
      <c r="F374" s="27" t="s">
        <v>198</v>
      </c>
      <c r="G374" s="27" t="s">
        <v>28</v>
      </c>
      <c r="I374" s="28" t="s">
        <v>27</v>
      </c>
      <c r="J374" s="29"/>
      <c r="K374" s="29"/>
      <c r="L374" s="30"/>
      <c r="M374" s="30">
        <f>-J374</f>
        <v>0</v>
      </c>
      <c r="N374" s="30">
        <f t="shared" ref="N374" si="135">-K374</f>
        <v>0</v>
      </c>
    </row>
    <row r="375" spans="1:14" x14ac:dyDescent="0.3">
      <c r="B375" s="44"/>
      <c r="C375" s="44"/>
      <c r="D375" s="44"/>
      <c r="I375" s="28"/>
      <c r="J375" s="30"/>
      <c r="K375" s="30"/>
      <c r="L375" s="30"/>
      <c r="M375" s="30"/>
      <c r="N375" s="30"/>
    </row>
    <row r="376" spans="1:14" x14ac:dyDescent="0.3">
      <c r="I376" s="28"/>
      <c r="J376" s="30"/>
      <c r="K376" s="30"/>
      <c r="L376" s="30"/>
      <c r="M376" s="30"/>
      <c r="N376" s="30"/>
    </row>
    <row r="377" spans="1:14" x14ac:dyDescent="0.3">
      <c r="A377" s="31" t="s">
        <v>372</v>
      </c>
      <c r="E377" s="27" t="s">
        <v>197</v>
      </c>
      <c r="F377" s="27" t="s">
        <v>198</v>
      </c>
      <c r="G377" s="27" t="s">
        <v>26</v>
      </c>
      <c r="I377" s="28" t="s">
        <v>27</v>
      </c>
      <c r="J377" s="29"/>
      <c r="K377" s="29"/>
      <c r="L377" s="30"/>
      <c r="M377" s="30"/>
      <c r="N377" s="30">
        <f t="shared" ref="N377" si="136">-K377</f>
        <v>0</v>
      </c>
    </row>
    <row r="378" spans="1:14" x14ac:dyDescent="0.3">
      <c r="A378" s="31" t="s">
        <v>373</v>
      </c>
      <c r="E378" s="27" t="s">
        <v>197</v>
      </c>
      <c r="F378" s="27" t="s">
        <v>197</v>
      </c>
      <c r="G378" s="27" t="s">
        <v>28</v>
      </c>
      <c r="I378" s="28" t="s">
        <v>27</v>
      </c>
      <c r="J378" s="29"/>
      <c r="K378" s="29"/>
      <c r="L378" s="29"/>
      <c r="M378" s="30">
        <f>-(K378-J378)</f>
        <v>0</v>
      </c>
      <c r="N378" s="30">
        <f>-(L378-K378)</f>
        <v>0</v>
      </c>
    </row>
    <row r="379" spans="1:14" ht="12.5" thickBot="1" x14ac:dyDescent="0.35">
      <c r="A379" s="44" t="s">
        <v>55</v>
      </c>
      <c r="I379" s="28"/>
      <c r="J379" s="43">
        <f>SUM(J377:J378)</f>
        <v>0</v>
      </c>
      <c r="K379" s="43">
        <f>SUM(K377:K378)</f>
        <v>0</v>
      </c>
      <c r="L379" s="43">
        <f>SUM(L377:L378)</f>
        <v>0</v>
      </c>
      <c r="M379" s="43">
        <f>SUM(M377:M378)</f>
        <v>0</v>
      </c>
      <c r="N379" s="43">
        <f>SUM(N377:N378)</f>
        <v>0</v>
      </c>
    </row>
    <row r="380" spans="1:14" ht="12.5" thickTop="1" x14ac:dyDescent="0.3">
      <c r="I380" s="28"/>
      <c r="J380" s="30"/>
      <c r="K380" s="30"/>
      <c r="L380" s="30"/>
      <c r="M380" s="30"/>
      <c r="N380" s="30"/>
    </row>
    <row r="381" spans="1:14" x14ac:dyDescent="0.3">
      <c r="A381" s="31" t="s">
        <v>374</v>
      </c>
      <c r="E381" s="27" t="s">
        <v>197</v>
      </c>
      <c r="F381" s="27" t="s">
        <v>197</v>
      </c>
      <c r="G381" s="27" t="s">
        <v>28</v>
      </c>
      <c r="I381" s="28" t="s">
        <v>28</v>
      </c>
      <c r="J381" s="29"/>
      <c r="K381" s="29"/>
      <c r="L381" s="29"/>
      <c r="M381" s="30">
        <f>-(K381-J381)</f>
        <v>0</v>
      </c>
      <c r="N381" s="30">
        <f>-(L381-K381)</f>
        <v>0</v>
      </c>
    </row>
    <row r="382" spans="1:14" x14ac:dyDescent="0.3">
      <c r="I382" s="28"/>
      <c r="J382" s="30"/>
      <c r="K382" s="30"/>
      <c r="L382" s="30"/>
      <c r="M382" s="30"/>
      <c r="N382" s="30"/>
    </row>
    <row r="383" spans="1:14" x14ac:dyDescent="0.3">
      <c r="A383" s="55" t="s">
        <v>375</v>
      </c>
      <c r="E383" s="27" t="s">
        <v>197</v>
      </c>
      <c r="G383" s="27" t="s">
        <v>28</v>
      </c>
      <c r="I383" s="28" t="s">
        <v>27</v>
      </c>
      <c r="J383" s="29"/>
      <c r="K383" s="29"/>
      <c r="L383" s="29"/>
      <c r="M383" s="30">
        <f>K383-J383</f>
        <v>0</v>
      </c>
      <c r="N383" s="30">
        <f t="shared" ref="N383" si="137">L383-K383</f>
        <v>0</v>
      </c>
    </row>
    <row r="384" spans="1:14" ht="12.5" thickBot="1" x14ac:dyDescent="0.35">
      <c r="I384" s="28"/>
      <c r="J384" s="43">
        <f>SUM(J383:J383)</f>
        <v>0</v>
      </c>
      <c r="K384" s="43">
        <f>SUM(K383:K383)</f>
        <v>0</v>
      </c>
      <c r="L384" s="43">
        <f>SUM(L383:L383)</f>
        <v>0</v>
      </c>
      <c r="M384" s="43">
        <f>SUM(M383:M383)</f>
        <v>0</v>
      </c>
      <c r="N384" s="43">
        <f>SUM(N383:N383)</f>
        <v>0</v>
      </c>
    </row>
    <row r="385" spans="1:14" ht="12.5" thickTop="1" x14ac:dyDescent="0.3">
      <c r="I385" s="28"/>
      <c r="J385" s="30"/>
      <c r="K385" s="30"/>
      <c r="L385" s="30"/>
      <c r="M385" s="30"/>
      <c r="N385" s="30"/>
    </row>
    <row r="386" spans="1:14" x14ac:dyDescent="0.3">
      <c r="A386" s="44"/>
      <c r="B386" s="44"/>
      <c r="C386" s="44"/>
      <c r="D386" s="44"/>
      <c r="I386" s="28"/>
      <c r="J386" s="30"/>
      <c r="K386" s="30"/>
      <c r="L386" s="30"/>
      <c r="M386" s="30"/>
      <c r="N386" s="30"/>
    </row>
    <row r="387" spans="1:14" x14ac:dyDescent="0.3">
      <c r="I387" s="28"/>
      <c r="J387" s="30"/>
      <c r="K387" s="30"/>
      <c r="L387" s="30"/>
      <c r="M387" s="30"/>
      <c r="N387" s="30"/>
    </row>
    <row r="388" spans="1:14" x14ac:dyDescent="0.3">
      <c r="A388" s="31" t="s">
        <v>376</v>
      </c>
      <c r="E388" s="27" t="s">
        <v>197</v>
      </c>
      <c r="F388" s="27" t="s">
        <v>197</v>
      </c>
      <c r="G388" s="27" t="s">
        <v>28</v>
      </c>
      <c r="I388" s="28" t="s">
        <v>28</v>
      </c>
      <c r="J388" s="29"/>
      <c r="K388" s="29"/>
      <c r="L388" s="29"/>
      <c r="M388" s="30">
        <f t="shared" ref="M388:N388" si="138">-(K388-J388)</f>
        <v>0</v>
      </c>
      <c r="N388" s="30">
        <f t="shared" si="138"/>
        <v>0</v>
      </c>
    </row>
    <row r="389" spans="1:14" x14ac:dyDescent="0.3">
      <c r="A389" s="31" t="s">
        <v>377</v>
      </c>
      <c r="E389" s="27" t="s">
        <v>198</v>
      </c>
      <c r="F389" s="27" t="s">
        <v>197</v>
      </c>
      <c r="G389" s="27" t="s">
        <v>31</v>
      </c>
      <c r="I389" s="40" t="s">
        <v>210</v>
      </c>
      <c r="J389" s="29"/>
      <c r="K389" s="29"/>
      <c r="L389" s="30"/>
      <c r="M389" s="30">
        <f>-J389</f>
        <v>0</v>
      </c>
      <c r="N389" s="30">
        <f t="shared" ref="N389" si="139">-K389</f>
        <v>0</v>
      </c>
    </row>
    <row r="390" spans="1:14" x14ac:dyDescent="0.3">
      <c r="A390" s="35" t="s">
        <v>378</v>
      </c>
      <c r="B390" s="35"/>
      <c r="C390" s="35"/>
      <c r="D390" s="35"/>
      <c r="E390" s="27" t="s">
        <v>198</v>
      </c>
      <c r="F390" s="27" t="s">
        <v>198</v>
      </c>
      <c r="G390" s="27" t="s">
        <v>31</v>
      </c>
      <c r="I390" s="40" t="s">
        <v>210</v>
      </c>
      <c r="J390" s="29"/>
      <c r="K390" s="29"/>
      <c r="L390" s="30"/>
      <c r="M390" s="30">
        <f>J390</f>
        <v>0</v>
      </c>
      <c r="N390" s="30">
        <f>K390</f>
        <v>0</v>
      </c>
    </row>
    <row r="391" spans="1:14" x14ac:dyDescent="0.3">
      <c r="A391" s="31" t="s">
        <v>379</v>
      </c>
      <c r="E391" s="27" t="s">
        <v>197</v>
      </c>
      <c r="F391" s="27" t="s">
        <v>197</v>
      </c>
      <c r="G391" s="27" t="s">
        <v>26</v>
      </c>
      <c r="I391" s="28" t="s">
        <v>27</v>
      </c>
      <c r="J391" s="29"/>
      <c r="K391" s="29"/>
      <c r="L391" s="30"/>
      <c r="M391" s="30">
        <f t="shared" ref="M391:N391" si="140">-J391</f>
        <v>0</v>
      </c>
      <c r="N391" s="30">
        <f t="shared" si="140"/>
        <v>0</v>
      </c>
    </row>
    <row r="392" spans="1:14" x14ac:dyDescent="0.3">
      <c r="A392" s="31" t="s">
        <v>380</v>
      </c>
      <c r="E392" s="27" t="s">
        <v>198</v>
      </c>
      <c r="F392" s="27" t="s">
        <v>198</v>
      </c>
      <c r="G392" s="27" t="s">
        <v>220</v>
      </c>
      <c r="I392" s="28" t="s">
        <v>321</v>
      </c>
      <c r="J392" s="29"/>
      <c r="K392" s="29"/>
      <c r="L392" s="30"/>
      <c r="M392" s="30">
        <f>J392</f>
        <v>0</v>
      </c>
      <c r="N392" s="30">
        <f t="shared" ref="N392" si="141">K392</f>
        <v>0</v>
      </c>
    </row>
    <row r="393" spans="1:14" ht="12.5" thickBot="1" x14ac:dyDescent="0.35">
      <c r="A393" s="44" t="s">
        <v>96</v>
      </c>
      <c r="I393" s="40"/>
      <c r="J393" s="43">
        <f>SUM(J388:J392)</f>
        <v>0</v>
      </c>
      <c r="K393" s="43">
        <f>SUM(K388:K392)</f>
        <v>0</v>
      </c>
      <c r="L393" s="43">
        <f>SUM(L388:L392)</f>
        <v>0</v>
      </c>
      <c r="M393" s="43">
        <f>SUM(M388:M392)</f>
        <v>0</v>
      </c>
      <c r="N393" s="43">
        <f>SUM(N388:N392)</f>
        <v>0</v>
      </c>
    </row>
    <row r="394" spans="1:14" ht="12.5" thickTop="1" x14ac:dyDescent="0.3">
      <c r="I394" s="28"/>
      <c r="J394" s="30"/>
      <c r="K394" s="30"/>
      <c r="L394" s="30"/>
      <c r="M394" s="30"/>
      <c r="N394" s="30"/>
    </row>
    <row r="395" spans="1:14" x14ac:dyDescent="0.3">
      <c r="A395" s="19"/>
      <c r="B395" s="44"/>
      <c r="C395" s="44"/>
      <c r="D395" s="44"/>
      <c r="I395" s="28"/>
      <c r="J395" s="30"/>
      <c r="K395" s="30"/>
      <c r="L395" s="30"/>
      <c r="M395" s="30"/>
      <c r="N395" s="30"/>
    </row>
    <row r="396" spans="1:14" x14ac:dyDescent="0.3">
      <c r="I396" s="28"/>
      <c r="J396" s="30"/>
      <c r="K396" s="30"/>
      <c r="L396" s="30"/>
      <c r="M396" s="30"/>
      <c r="N396" s="30"/>
    </row>
    <row r="397" spans="1:14" x14ac:dyDescent="0.3">
      <c r="A397" s="44" t="s">
        <v>97</v>
      </c>
      <c r="E397" s="27" t="s">
        <v>198</v>
      </c>
      <c r="F397" s="27" t="s">
        <v>197</v>
      </c>
      <c r="G397" s="27" t="s">
        <v>220</v>
      </c>
      <c r="I397" s="28" t="s">
        <v>210</v>
      </c>
      <c r="J397" s="29">
        <f>J392</f>
        <v>0</v>
      </c>
      <c r="K397" s="29">
        <f t="shared" ref="K397" si="142">K392</f>
        <v>0</v>
      </c>
      <c r="L397" s="41"/>
      <c r="M397" s="30">
        <f>-J397</f>
        <v>0</v>
      </c>
      <c r="N397" s="30">
        <f t="shared" ref="N397" si="143">-K397</f>
        <v>0</v>
      </c>
    </row>
    <row r="398" spans="1:14" x14ac:dyDescent="0.3">
      <c r="A398" s="35"/>
      <c r="B398" s="35"/>
      <c r="C398" s="35"/>
      <c r="D398" s="35"/>
      <c r="E398" s="48"/>
      <c r="F398" s="48"/>
      <c r="G398" s="48"/>
      <c r="H398" s="48"/>
      <c r="I398" s="49"/>
      <c r="J398" s="41"/>
      <c r="K398" s="41"/>
      <c r="L398" s="41"/>
      <c r="M398" s="41"/>
      <c r="N398" s="41"/>
    </row>
    <row r="399" spans="1:14" x14ac:dyDescent="0.3">
      <c r="A399" s="44"/>
      <c r="B399" s="44"/>
      <c r="C399" s="44"/>
      <c r="D399" s="44"/>
      <c r="I399" s="28"/>
      <c r="J399" s="30"/>
      <c r="K399" s="30"/>
      <c r="L399" s="30"/>
      <c r="M399" s="30"/>
      <c r="N399" s="30"/>
    </row>
    <row r="400" spans="1:14" x14ac:dyDescent="0.3">
      <c r="I400" s="28"/>
      <c r="J400" s="30"/>
      <c r="K400" s="30"/>
      <c r="L400" s="30"/>
      <c r="M400" s="30"/>
      <c r="N400" s="30"/>
    </row>
    <row r="401" spans="1:14" x14ac:dyDescent="0.3">
      <c r="A401" s="31" t="s">
        <v>376</v>
      </c>
      <c r="E401" s="27" t="s">
        <v>197</v>
      </c>
      <c r="F401" s="27" t="s">
        <v>197</v>
      </c>
      <c r="G401" s="27" t="s">
        <v>28</v>
      </c>
      <c r="I401" s="28" t="s">
        <v>28</v>
      </c>
      <c r="J401" s="29"/>
      <c r="K401" s="29"/>
      <c r="L401" s="29"/>
      <c r="M401" s="30">
        <f t="shared" ref="M401:N402" si="144">-(K401-J401)</f>
        <v>0</v>
      </c>
      <c r="N401" s="30">
        <f t="shared" si="144"/>
        <v>0</v>
      </c>
    </row>
    <row r="402" spans="1:14" x14ac:dyDescent="0.3">
      <c r="A402" s="31" t="s">
        <v>381</v>
      </c>
      <c r="E402" s="27" t="s">
        <v>197</v>
      </c>
      <c r="F402" s="27" t="s">
        <v>197</v>
      </c>
      <c r="G402" s="27" t="s">
        <v>28</v>
      </c>
      <c r="I402" s="28" t="s">
        <v>27</v>
      </c>
      <c r="J402" s="29"/>
      <c r="K402" s="29"/>
      <c r="L402" s="29"/>
      <c r="M402" s="30">
        <f t="shared" si="144"/>
        <v>0</v>
      </c>
      <c r="N402" s="30">
        <f t="shared" si="144"/>
        <v>0</v>
      </c>
    </row>
    <row r="403" spans="1:14" x14ac:dyDescent="0.3">
      <c r="A403" s="31" t="s">
        <v>382</v>
      </c>
      <c r="E403" s="27" t="s">
        <v>198</v>
      </c>
      <c r="F403" s="27" t="s">
        <v>197</v>
      </c>
      <c r="G403" s="27" t="s">
        <v>31</v>
      </c>
      <c r="I403" s="40" t="s">
        <v>210</v>
      </c>
      <c r="J403" s="29"/>
      <c r="K403" s="29"/>
      <c r="L403" s="30"/>
      <c r="M403" s="30">
        <f>-J403</f>
        <v>0</v>
      </c>
      <c r="N403" s="30">
        <f t="shared" ref="N403" si="145">-K403</f>
        <v>0</v>
      </c>
    </row>
    <row r="404" spans="1:14" x14ac:dyDescent="0.3">
      <c r="A404" s="35" t="s">
        <v>383</v>
      </c>
      <c r="B404" s="35"/>
      <c r="C404" s="35"/>
      <c r="D404" s="35"/>
      <c r="E404" s="27" t="s">
        <v>198</v>
      </c>
      <c r="F404" s="27" t="s">
        <v>198</v>
      </c>
      <c r="G404" s="27" t="s">
        <v>31</v>
      </c>
      <c r="I404" s="40" t="s">
        <v>210</v>
      </c>
      <c r="J404" s="29"/>
      <c r="K404" s="29"/>
      <c r="L404" s="30"/>
      <c r="M404" s="30">
        <f>J404</f>
        <v>0</v>
      </c>
      <c r="N404" s="30">
        <f>K404</f>
        <v>0</v>
      </c>
    </row>
    <row r="405" spans="1:14" x14ac:dyDescent="0.3">
      <c r="A405" s="31" t="s">
        <v>384</v>
      </c>
      <c r="E405" s="27" t="s">
        <v>197</v>
      </c>
      <c r="F405" s="27" t="s">
        <v>197</v>
      </c>
      <c r="G405" s="27" t="s">
        <v>26</v>
      </c>
      <c r="I405" s="28" t="s">
        <v>27</v>
      </c>
      <c r="J405" s="29"/>
      <c r="K405" s="29"/>
      <c r="L405" s="30"/>
      <c r="M405" s="30">
        <f t="shared" ref="M405:N405" si="146">-J405</f>
        <v>0</v>
      </c>
      <c r="N405" s="30">
        <f t="shared" si="146"/>
        <v>0</v>
      </c>
    </row>
    <row r="406" spans="1:14" x14ac:dyDescent="0.3">
      <c r="A406" s="31" t="s">
        <v>385</v>
      </c>
      <c r="E406" s="27" t="s">
        <v>198</v>
      </c>
      <c r="F406" s="27" t="s">
        <v>198</v>
      </c>
      <c r="G406" s="27" t="s">
        <v>220</v>
      </c>
      <c r="I406" s="28" t="s">
        <v>321</v>
      </c>
      <c r="J406" s="29"/>
      <c r="K406" s="29"/>
      <c r="L406" s="30"/>
      <c r="M406" s="30">
        <f>J406</f>
        <v>0</v>
      </c>
      <c r="N406" s="30">
        <f t="shared" ref="N406" si="147">K406</f>
        <v>0</v>
      </c>
    </row>
    <row r="407" spans="1:14" ht="12.5" thickBot="1" x14ac:dyDescent="0.35">
      <c r="A407" s="44" t="s">
        <v>386</v>
      </c>
      <c r="I407" s="40"/>
      <c r="J407" s="43">
        <f>SUM(J401:J406)</f>
        <v>0</v>
      </c>
      <c r="K407" s="43">
        <f>SUM(K401:K406)</f>
        <v>0</v>
      </c>
      <c r="L407" s="43">
        <f>SUM(L401:L406)</f>
        <v>0</v>
      </c>
      <c r="M407" s="43">
        <f>SUM(M401:M406)</f>
        <v>0</v>
      </c>
      <c r="N407" s="43">
        <f>SUM(N401:N406)</f>
        <v>0</v>
      </c>
    </row>
    <row r="408" spans="1:14" ht="12.5" thickTop="1" x14ac:dyDescent="0.3">
      <c r="A408" s="19"/>
      <c r="B408" s="44"/>
      <c r="C408" s="44"/>
      <c r="D408" s="44"/>
      <c r="I408" s="28"/>
      <c r="J408" s="30"/>
      <c r="K408" s="30"/>
      <c r="L408" s="30"/>
      <c r="M408" s="30"/>
      <c r="N408" s="30"/>
    </row>
    <row r="409" spans="1:14" x14ac:dyDescent="0.3">
      <c r="I409" s="28"/>
      <c r="J409" s="30"/>
      <c r="K409" s="30"/>
      <c r="L409" s="30"/>
      <c r="M409" s="30"/>
      <c r="N409" s="30"/>
    </row>
    <row r="410" spans="1:14" x14ac:dyDescent="0.3">
      <c r="A410" s="44" t="s">
        <v>98</v>
      </c>
      <c r="E410" s="27" t="s">
        <v>198</v>
      </c>
      <c r="F410" s="27" t="s">
        <v>197</v>
      </c>
      <c r="G410" s="27" t="s">
        <v>220</v>
      </c>
      <c r="I410" s="28" t="s">
        <v>210</v>
      </c>
      <c r="J410" s="29">
        <f>J406</f>
        <v>0</v>
      </c>
      <c r="K410" s="29">
        <f>K406</f>
        <v>0</v>
      </c>
      <c r="L410" s="41"/>
      <c r="M410" s="30">
        <f>-J410</f>
        <v>0</v>
      </c>
      <c r="N410" s="30">
        <f t="shared" ref="N410" si="148">-K410</f>
        <v>0</v>
      </c>
    </row>
    <row r="411" spans="1:14" x14ac:dyDescent="0.3">
      <c r="I411" s="28"/>
      <c r="J411" s="30"/>
      <c r="K411" s="30"/>
      <c r="L411" s="30"/>
      <c r="M411" s="30"/>
      <c r="N411" s="30"/>
    </row>
    <row r="412" spans="1:14" x14ac:dyDescent="0.3">
      <c r="A412" s="31" t="s">
        <v>387</v>
      </c>
      <c r="E412" s="27" t="s">
        <v>197</v>
      </c>
      <c r="F412" s="27" t="s">
        <v>197</v>
      </c>
      <c r="G412" s="27" t="s">
        <v>28</v>
      </c>
      <c r="I412" s="28" t="s">
        <v>28</v>
      </c>
      <c r="J412" s="29"/>
      <c r="K412" s="29"/>
      <c r="L412" s="29"/>
      <c r="M412" s="30">
        <f>-(K412-J412)</f>
        <v>0</v>
      </c>
      <c r="N412" s="30">
        <f>-(L412-K412)</f>
        <v>0</v>
      </c>
    </row>
    <row r="413" spans="1:14" x14ac:dyDescent="0.3">
      <c r="A413" s="31" t="s">
        <v>388</v>
      </c>
      <c r="E413" s="27" t="s">
        <v>198</v>
      </c>
      <c r="F413" s="27" t="s">
        <v>198</v>
      </c>
      <c r="G413" s="27" t="s">
        <v>220</v>
      </c>
      <c r="I413" s="28" t="s">
        <v>321</v>
      </c>
      <c r="J413" s="29"/>
      <c r="K413" s="29"/>
      <c r="L413" s="30"/>
      <c r="M413" s="30">
        <f>J413</f>
        <v>0</v>
      </c>
      <c r="N413" s="30">
        <f t="shared" ref="N413" si="149">K413</f>
        <v>0</v>
      </c>
    </row>
    <row r="414" spans="1:14" ht="12.5" thickBot="1" x14ac:dyDescent="0.35">
      <c r="A414" s="44" t="s">
        <v>17</v>
      </c>
      <c r="I414" s="28"/>
      <c r="J414" s="43">
        <f>SUM(J412:J413)</f>
        <v>0</v>
      </c>
      <c r="K414" s="43">
        <f t="shared" ref="K414:N414" si="150">SUM(K412:K413)</f>
        <v>0</v>
      </c>
      <c r="L414" s="43">
        <f t="shared" si="150"/>
        <v>0</v>
      </c>
      <c r="M414" s="43">
        <f t="shared" si="150"/>
        <v>0</v>
      </c>
      <c r="N414" s="43">
        <f t="shared" si="150"/>
        <v>0</v>
      </c>
    </row>
    <row r="415" spans="1:14" ht="12.5" thickTop="1" x14ac:dyDescent="0.3">
      <c r="I415" s="28"/>
      <c r="J415" s="30"/>
      <c r="K415" s="30"/>
      <c r="L415" s="30"/>
      <c r="M415" s="30"/>
      <c r="N415" s="30"/>
    </row>
    <row r="416" spans="1:14" x14ac:dyDescent="0.3">
      <c r="A416" s="44" t="s">
        <v>100</v>
      </c>
      <c r="E416" s="27" t="s">
        <v>198</v>
      </c>
      <c r="F416" s="27" t="s">
        <v>197</v>
      </c>
      <c r="G416" s="27" t="s">
        <v>220</v>
      </c>
      <c r="I416" s="28" t="s">
        <v>321</v>
      </c>
      <c r="J416" s="29"/>
      <c r="K416" s="29"/>
      <c r="L416" s="30"/>
      <c r="M416" s="30">
        <f>-J416</f>
        <v>0</v>
      </c>
      <c r="N416" s="30">
        <f t="shared" ref="N416" si="151">-K416</f>
        <v>0</v>
      </c>
    </row>
    <row r="417" spans="1:14" x14ac:dyDescent="0.3">
      <c r="I417" s="28"/>
      <c r="J417" s="47"/>
      <c r="K417" s="47"/>
      <c r="L417" s="47"/>
      <c r="M417" s="47"/>
      <c r="N417" s="47"/>
    </row>
    <row r="418" spans="1:14" x14ac:dyDescent="0.3">
      <c r="A418" s="19"/>
      <c r="B418" s="44"/>
      <c r="C418" s="44"/>
      <c r="D418" s="44"/>
      <c r="I418" s="28"/>
      <c r="J418" s="30"/>
      <c r="K418" s="30"/>
      <c r="L418" s="30"/>
      <c r="M418" s="30"/>
      <c r="N418" s="30"/>
    </row>
    <row r="419" spans="1:14" x14ac:dyDescent="0.3">
      <c r="I419" s="28"/>
      <c r="J419" s="30"/>
      <c r="K419" s="30"/>
      <c r="L419" s="30"/>
      <c r="M419" s="30"/>
      <c r="N419" s="30"/>
    </row>
    <row r="420" spans="1:14" x14ac:dyDescent="0.3">
      <c r="A420" s="31" t="s">
        <v>389</v>
      </c>
      <c r="E420" s="27" t="s">
        <v>197</v>
      </c>
      <c r="F420" s="27" t="s">
        <v>197</v>
      </c>
      <c r="G420" s="27" t="s">
        <v>28</v>
      </c>
      <c r="I420" s="28" t="s">
        <v>28</v>
      </c>
      <c r="J420" s="29"/>
      <c r="K420" s="29"/>
      <c r="L420" s="29"/>
      <c r="M420" s="30">
        <f t="shared" ref="M420:N424" si="152">-(K420-J420)</f>
        <v>0</v>
      </c>
      <c r="N420" s="30">
        <f t="shared" si="152"/>
        <v>0</v>
      </c>
    </row>
    <row r="421" spans="1:14" x14ac:dyDescent="0.3">
      <c r="A421" s="31" t="s">
        <v>390</v>
      </c>
      <c r="E421" s="27" t="s">
        <v>197</v>
      </c>
      <c r="F421" s="27" t="s">
        <v>197</v>
      </c>
      <c r="G421" s="27" t="s">
        <v>28</v>
      </c>
      <c r="I421" s="28" t="s">
        <v>28</v>
      </c>
      <c r="J421" s="29"/>
      <c r="K421" s="29"/>
      <c r="L421" s="29"/>
      <c r="M421" s="30">
        <f t="shared" si="152"/>
        <v>0</v>
      </c>
      <c r="N421" s="30">
        <f t="shared" si="152"/>
        <v>0</v>
      </c>
    </row>
    <row r="422" spans="1:14" x14ac:dyDescent="0.3">
      <c r="A422" s="31" t="s">
        <v>391</v>
      </c>
      <c r="E422" s="27" t="s">
        <v>197</v>
      </c>
      <c r="F422" s="27" t="s">
        <v>197</v>
      </c>
      <c r="G422" s="27" t="s">
        <v>28</v>
      </c>
      <c r="I422" s="28" t="s">
        <v>27</v>
      </c>
      <c r="J422" s="29"/>
      <c r="K422" s="29"/>
      <c r="L422" s="29"/>
      <c r="M422" s="30">
        <f t="shared" si="152"/>
        <v>0</v>
      </c>
      <c r="N422" s="30">
        <f t="shared" si="152"/>
        <v>0</v>
      </c>
    </row>
    <row r="423" spans="1:14" x14ac:dyDescent="0.3">
      <c r="A423" s="31" t="s">
        <v>392</v>
      </c>
      <c r="E423" s="27" t="s">
        <v>197</v>
      </c>
      <c r="F423" s="27" t="s">
        <v>197</v>
      </c>
      <c r="G423" s="27" t="s">
        <v>28</v>
      </c>
      <c r="I423" s="28" t="s">
        <v>27</v>
      </c>
      <c r="J423" s="29"/>
      <c r="K423" s="29"/>
      <c r="L423" s="29"/>
      <c r="M423" s="30">
        <f t="shared" si="152"/>
        <v>0</v>
      </c>
      <c r="N423" s="30">
        <f t="shared" si="152"/>
        <v>0</v>
      </c>
    </row>
    <row r="424" spans="1:14" x14ac:dyDescent="0.3">
      <c r="A424" s="31" t="s">
        <v>393</v>
      </c>
      <c r="E424" s="27" t="s">
        <v>197</v>
      </c>
      <c r="F424" s="27" t="s">
        <v>197</v>
      </c>
      <c r="G424" s="27" t="s">
        <v>28</v>
      </c>
      <c r="I424" s="28" t="s">
        <v>27</v>
      </c>
      <c r="J424" s="29"/>
      <c r="K424" s="29"/>
      <c r="L424" s="29"/>
      <c r="M424" s="30">
        <f t="shared" si="152"/>
        <v>0</v>
      </c>
      <c r="N424" s="30">
        <f t="shared" si="152"/>
        <v>0</v>
      </c>
    </row>
    <row r="425" spans="1:14" x14ac:dyDescent="0.3">
      <c r="A425" s="31" t="s">
        <v>394</v>
      </c>
      <c r="E425" s="27" t="s">
        <v>198</v>
      </c>
      <c r="F425" s="27" t="s">
        <v>197</v>
      </c>
      <c r="G425" s="27" t="s">
        <v>31</v>
      </c>
      <c r="I425" s="40" t="s">
        <v>210</v>
      </c>
      <c r="J425" s="29"/>
      <c r="K425" s="29"/>
      <c r="L425" s="30"/>
      <c r="M425" s="30">
        <f>-J425</f>
        <v>0</v>
      </c>
      <c r="N425" s="30">
        <f t="shared" ref="N425" si="153">-K425</f>
        <v>0</v>
      </c>
    </row>
    <row r="426" spans="1:14" x14ac:dyDescent="0.3">
      <c r="A426" s="35" t="s">
        <v>395</v>
      </c>
      <c r="B426" s="35"/>
      <c r="C426" s="35"/>
      <c r="D426" s="35"/>
      <c r="E426" s="27" t="s">
        <v>198</v>
      </c>
      <c r="F426" s="27" t="s">
        <v>198</v>
      </c>
      <c r="G426" s="27" t="s">
        <v>31</v>
      </c>
      <c r="I426" s="40" t="s">
        <v>210</v>
      </c>
      <c r="J426" s="29"/>
      <c r="K426" s="29"/>
      <c r="L426" s="30"/>
      <c r="M426" s="30">
        <f>J426</f>
        <v>0</v>
      </c>
      <c r="N426" s="30">
        <f>K426</f>
        <v>0</v>
      </c>
    </row>
    <row r="427" spans="1:14" x14ac:dyDescent="0.3">
      <c r="A427" s="31" t="s">
        <v>396</v>
      </c>
      <c r="E427" s="27" t="s">
        <v>197</v>
      </c>
      <c r="F427" s="27" t="s">
        <v>197</v>
      </c>
      <c r="G427" s="27" t="s">
        <v>26</v>
      </c>
      <c r="I427" s="28" t="s">
        <v>27</v>
      </c>
      <c r="J427" s="29"/>
      <c r="K427" s="29"/>
      <c r="L427" s="30"/>
      <c r="M427" s="30">
        <f t="shared" ref="M427:N427" si="154">-J427</f>
        <v>0</v>
      </c>
      <c r="N427" s="30">
        <f t="shared" si="154"/>
        <v>0</v>
      </c>
    </row>
    <row r="428" spans="1:14" x14ac:dyDescent="0.3">
      <c r="A428" s="31" t="s">
        <v>397</v>
      </c>
      <c r="E428" s="27" t="s">
        <v>198</v>
      </c>
      <c r="F428" s="27" t="s">
        <v>198</v>
      </c>
      <c r="G428" s="27" t="s">
        <v>220</v>
      </c>
      <c r="I428" s="28" t="s">
        <v>321</v>
      </c>
      <c r="J428" s="29"/>
      <c r="K428" s="29"/>
      <c r="L428" s="30"/>
      <c r="M428" s="30">
        <f>J428</f>
        <v>0</v>
      </c>
      <c r="N428" s="30">
        <f t="shared" ref="N428" si="155">K428</f>
        <v>0</v>
      </c>
    </row>
    <row r="429" spans="1:14" ht="12.5" thickBot="1" x14ac:dyDescent="0.35">
      <c r="A429" s="44" t="s">
        <v>467</v>
      </c>
      <c r="I429" s="40"/>
      <c r="J429" s="43">
        <f>SUM(J420:J428)</f>
        <v>0</v>
      </c>
      <c r="K429" s="43">
        <f>SUM(K420:K428)</f>
        <v>0</v>
      </c>
      <c r="L429" s="43">
        <f>SUM(L420:L428)</f>
        <v>0</v>
      </c>
      <c r="M429" s="43">
        <f>SUM(M420:M428)</f>
        <v>0</v>
      </c>
      <c r="N429" s="43">
        <f>SUM(N420:N428)</f>
        <v>0</v>
      </c>
    </row>
    <row r="430" spans="1:14" ht="12.5" thickTop="1" x14ac:dyDescent="0.3">
      <c r="A430" s="44"/>
      <c r="B430" s="44"/>
      <c r="C430" s="44"/>
      <c r="D430" s="44"/>
      <c r="I430" s="28"/>
      <c r="J430" s="30"/>
      <c r="K430" s="30"/>
      <c r="L430" s="30"/>
      <c r="M430" s="30"/>
      <c r="N430" s="30"/>
    </row>
    <row r="431" spans="1:14" x14ac:dyDescent="0.3">
      <c r="A431" s="44" t="s">
        <v>468</v>
      </c>
      <c r="E431" s="27" t="s">
        <v>198</v>
      </c>
      <c r="F431" s="27" t="s">
        <v>197</v>
      </c>
      <c r="G431" s="27" t="s">
        <v>220</v>
      </c>
      <c r="I431" s="28" t="s">
        <v>210</v>
      </c>
      <c r="J431" s="29">
        <f>J428</f>
        <v>0</v>
      </c>
      <c r="K431" s="29">
        <f>K428</f>
        <v>0</v>
      </c>
      <c r="L431" s="41"/>
      <c r="M431" s="30">
        <f>-J431</f>
        <v>0</v>
      </c>
      <c r="N431" s="30">
        <f t="shared" ref="N431" si="156">-K431</f>
        <v>0</v>
      </c>
    </row>
    <row r="432" spans="1:14" x14ac:dyDescent="0.3">
      <c r="I432" s="28"/>
      <c r="J432" s="30"/>
      <c r="K432" s="30"/>
      <c r="L432" s="30"/>
      <c r="M432" s="30"/>
      <c r="N432" s="30"/>
    </row>
    <row r="433" spans="1:14" x14ac:dyDescent="0.3">
      <c r="A433" s="23"/>
      <c r="B433" s="23"/>
      <c r="C433" s="23"/>
      <c r="D433" s="23"/>
      <c r="E433" s="23"/>
      <c r="F433" s="23"/>
      <c r="G433" s="23"/>
      <c r="H433" s="23"/>
      <c r="I433" s="30"/>
      <c r="J433" s="30"/>
      <c r="K433" s="30"/>
      <c r="L433" s="30"/>
      <c r="M433" s="30"/>
      <c r="N433" s="30"/>
    </row>
    <row r="434" spans="1:14" x14ac:dyDescent="0.3">
      <c r="A434" s="23"/>
      <c r="B434" s="23"/>
      <c r="C434" s="23"/>
      <c r="D434" s="23"/>
      <c r="E434" s="23"/>
      <c r="F434" s="23"/>
      <c r="G434" s="23"/>
      <c r="H434" s="23"/>
      <c r="I434" s="30"/>
      <c r="J434" s="30"/>
      <c r="K434" s="30"/>
      <c r="L434" s="30"/>
      <c r="M434" s="30"/>
      <c r="N434" s="30"/>
    </row>
    <row r="435" spans="1:14" x14ac:dyDescent="0.3">
      <c r="A435" s="19"/>
      <c r="B435" s="44"/>
      <c r="C435" s="44"/>
      <c r="D435" s="44"/>
      <c r="E435" s="23"/>
      <c r="F435" s="23"/>
      <c r="G435" s="23"/>
      <c r="H435" s="23"/>
      <c r="I435" s="28"/>
      <c r="J435" s="30"/>
      <c r="K435" s="30"/>
      <c r="L435" s="30"/>
      <c r="M435" s="30"/>
      <c r="N435" s="30"/>
    </row>
    <row r="436" spans="1:14" x14ac:dyDescent="0.3">
      <c r="I436" s="28"/>
      <c r="J436" s="30"/>
      <c r="K436" s="30"/>
      <c r="L436" s="30"/>
      <c r="M436" s="30"/>
      <c r="N436" s="30"/>
    </row>
    <row r="437" spans="1:14" x14ac:dyDescent="0.3">
      <c r="A437" s="31" t="s">
        <v>398</v>
      </c>
      <c r="E437" s="27" t="s">
        <v>197</v>
      </c>
      <c r="F437" s="27" t="s">
        <v>197</v>
      </c>
      <c r="G437" s="27" t="s">
        <v>26</v>
      </c>
      <c r="I437" s="28" t="s">
        <v>26</v>
      </c>
      <c r="J437" s="29"/>
      <c r="K437" s="29"/>
      <c r="L437" s="30"/>
      <c r="M437" s="30">
        <f>-J437</f>
        <v>0</v>
      </c>
      <c r="N437" s="30">
        <f t="shared" ref="N437:N440" si="157">-K437</f>
        <v>0</v>
      </c>
    </row>
    <row r="438" spans="1:14" x14ac:dyDescent="0.3">
      <c r="A438" s="31" t="s">
        <v>399</v>
      </c>
      <c r="E438" s="27" t="s">
        <v>197</v>
      </c>
      <c r="F438" s="27" t="s">
        <v>197</v>
      </c>
      <c r="G438" s="27" t="s">
        <v>26</v>
      </c>
      <c r="I438" s="28" t="s">
        <v>26</v>
      </c>
      <c r="J438" s="29"/>
      <c r="K438" s="29"/>
      <c r="L438" s="30"/>
      <c r="M438" s="30">
        <f t="shared" ref="M438:M440" si="158">-J438</f>
        <v>0</v>
      </c>
      <c r="N438" s="30">
        <f t="shared" si="157"/>
        <v>0</v>
      </c>
    </row>
    <row r="439" spans="1:14" x14ac:dyDescent="0.3">
      <c r="A439" s="31" t="s">
        <v>400</v>
      </c>
      <c r="E439" s="27" t="s">
        <v>197</v>
      </c>
      <c r="F439" s="27" t="s">
        <v>197</v>
      </c>
      <c r="G439" s="27" t="s">
        <v>26</v>
      </c>
      <c r="H439" s="27">
        <v>7</v>
      </c>
      <c r="I439" s="28" t="s">
        <v>26</v>
      </c>
      <c r="J439" s="29"/>
      <c r="K439" s="29"/>
      <c r="L439" s="30"/>
      <c r="M439" s="30">
        <f t="shared" si="158"/>
        <v>0</v>
      </c>
      <c r="N439" s="30">
        <f t="shared" si="157"/>
        <v>0</v>
      </c>
    </row>
    <row r="440" spans="1:14" x14ac:dyDescent="0.3">
      <c r="A440" s="31" t="s">
        <v>401</v>
      </c>
      <c r="E440" s="27" t="s">
        <v>197</v>
      </c>
      <c r="F440" s="27" t="s">
        <v>197</v>
      </c>
      <c r="G440" s="27" t="s">
        <v>28</v>
      </c>
      <c r="I440" s="40" t="s">
        <v>27</v>
      </c>
      <c r="J440" s="29"/>
      <c r="K440" s="29"/>
      <c r="L440" s="30"/>
      <c r="M440" s="30">
        <f t="shared" si="158"/>
        <v>0</v>
      </c>
      <c r="N440" s="30">
        <f t="shared" si="157"/>
        <v>0</v>
      </c>
    </row>
    <row r="441" spans="1:14" x14ac:dyDescent="0.3">
      <c r="A441" s="31" t="s">
        <v>402</v>
      </c>
      <c r="E441" s="27" t="s">
        <v>197</v>
      </c>
      <c r="F441" s="27" t="s">
        <v>197</v>
      </c>
      <c r="G441" s="27" t="s">
        <v>28</v>
      </c>
      <c r="I441" s="28" t="s">
        <v>27</v>
      </c>
      <c r="J441" s="29"/>
      <c r="K441" s="29"/>
      <c r="L441" s="29"/>
      <c r="M441" s="30">
        <f>-(K441-J441)</f>
        <v>0</v>
      </c>
      <c r="N441" s="30">
        <f>-(L441-K441)</f>
        <v>0</v>
      </c>
    </row>
    <row r="442" spans="1:14" x14ac:dyDescent="0.3">
      <c r="I442" s="28"/>
      <c r="J442" s="30"/>
      <c r="K442" s="30"/>
      <c r="L442" s="30"/>
      <c r="M442" s="30"/>
      <c r="N442" s="30"/>
    </row>
    <row r="443" spans="1:14" ht="12.5" thickBot="1" x14ac:dyDescent="0.35">
      <c r="A443" s="44" t="s">
        <v>469</v>
      </c>
      <c r="I443" s="28"/>
      <c r="J443" s="43">
        <f>SUM(J437:J441)</f>
        <v>0</v>
      </c>
      <c r="K443" s="43">
        <f t="shared" ref="K443:N443" si="159">SUM(K437:K441)</f>
        <v>0</v>
      </c>
      <c r="L443" s="43">
        <f t="shared" si="159"/>
        <v>0</v>
      </c>
      <c r="M443" s="43">
        <f t="shared" si="159"/>
        <v>0</v>
      </c>
      <c r="N443" s="43">
        <f t="shared" si="159"/>
        <v>0</v>
      </c>
    </row>
    <row r="444" spans="1:14" ht="12.5" thickTop="1" x14ac:dyDescent="0.3">
      <c r="A444" s="23"/>
      <c r="B444" s="23"/>
      <c r="C444" s="23"/>
      <c r="D444" s="23"/>
      <c r="E444" s="23"/>
      <c r="F444" s="23"/>
      <c r="G444" s="23"/>
      <c r="H444" s="23"/>
      <c r="I444" s="30"/>
      <c r="J444" s="30"/>
      <c r="K444" s="30"/>
      <c r="L444" s="30"/>
      <c r="M444" s="30"/>
      <c r="N444" s="30"/>
    </row>
    <row r="445" spans="1:14" x14ac:dyDescent="0.3">
      <c r="A445" s="19"/>
      <c r="B445" s="57"/>
      <c r="C445" s="57"/>
      <c r="D445" s="57"/>
      <c r="E445" s="48"/>
      <c r="F445" s="48"/>
      <c r="G445" s="48"/>
      <c r="H445" s="48">
        <v>3</v>
      </c>
      <c r="I445" s="49"/>
      <c r="J445" s="41"/>
      <c r="K445" s="41"/>
      <c r="L445" s="41"/>
      <c r="M445" s="41"/>
      <c r="N445" s="41"/>
    </row>
    <row r="446" spans="1:14" x14ac:dyDescent="0.3">
      <c r="A446" s="31" t="s">
        <v>376</v>
      </c>
      <c r="E446" s="27" t="s">
        <v>197</v>
      </c>
      <c r="F446" s="27" t="s">
        <v>197</v>
      </c>
      <c r="G446" s="27" t="s">
        <v>28</v>
      </c>
      <c r="I446" s="28" t="s">
        <v>28</v>
      </c>
      <c r="J446" s="29"/>
      <c r="K446" s="29"/>
      <c r="L446" s="29"/>
      <c r="M446" s="30">
        <f t="shared" ref="M446:N446" si="160">-(K446-J446)</f>
        <v>0</v>
      </c>
      <c r="N446" s="30">
        <f t="shared" si="160"/>
        <v>0</v>
      </c>
    </row>
    <row r="447" spans="1:14" x14ac:dyDescent="0.3">
      <c r="A447" s="31" t="s">
        <v>403</v>
      </c>
      <c r="E447" s="27" t="s">
        <v>198</v>
      </c>
      <c r="F447" s="27" t="s">
        <v>197</v>
      </c>
      <c r="G447" s="27" t="s">
        <v>31</v>
      </c>
      <c r="I447" s="40" t="s">
        <v>210</v>
      </c>
      <c r="J447" s="29"/>
      <c r="K447" s="29"/>
      <c r="L447" s="41"/>
      <c r="M447" s="30">
        <f>-J447</f>
        <v>0</v>
      </c>
      <c r="N447" s="30">
        <f t="shared" ref="N447" si="161">-K447</f>
        <v>0</v>
      </c>
    </row>
    <row r="448" spans="1:14" ht="23.5" x14ac:dyDescent="0.3">
      <c r="A448" s="35" t="s">
        <v>404</v>
      </c>
      <c r="B448" s="35"/>
      <c r="C448" s="35"/>
      <c r="D448" s="35"/>
      <c r="E448" s="27" t="s">
        <v>198</v>
      </c>
      <c r="F448" s="27" t="s">
        <v>198</v>
      </c>
      <c r="G448" s="27" t="s">
        <v>31</v>
      </c>
      <c r="I448" s="40" t="s">
        <v>210</v>
      </c>
      <c r="J448" s="29"/>
      <c r="K448" s="29"/>
      <c r="L448" s="41"/>
      <c r="M448" s="30">
        <f>J448</f>
        <v>0</v>
      </c>
      <c r="N448" s="30">
        <f>K448</f>
        <v>0</v>
      </c>
    </row>
    <row r="449" spans="1:14" x14ac:dyDescent="0.3">
      <c r="A449" s="31" t="s">
        <v>405</v>
      </c>
      <c r="E449" s="27" t="s">
        <v>198</v>
      </c>
      <c r="F449" s="27" t="s">
        <v>198</v>
      </c>
      <c r="G449" s="27" t="s">
        <v>220</v>
      </c>
      <c r="I449" s="28" t="s">
        <v>321</v>
      </c>
      <c r="J449" s="29"/>
      <c r="K449" s="29"/>
      <c r="L449" s="41"/>
      <c r="M449" s="30">
        <f>J449</f>
        <v>0</v>
      </c>
      <c r="N449" s="30">
        <f t="shared" ref="N449" si="162">K449</f>
        <v>0</v>
      </c>
    </row>
    <row r="450" spans="1:14" ht="12.5" thickBot="1" x14ac:dyDescent="0.35">
      <c r="A450" s="57" t="s">
        <v>103</v>
      </c>
      <c r="I450" s="28"/>
      <c r="J450" s="43">
        <f>SUM(J446:J449)</f>
        <v>0</v>
      </c>
      <c r="K450" s="43">
        <f>SUM(K446:K449)</f>
        <v>0</v>
      </c>
      <c r="L450" s="43">
        <f>SUM(L446:L449)</f>
        <v>0</v>
      </c>
      <c r="M450" s="43">
        <f>SUM(M446:M449)</f>
        <v>0</v>
      </c>
      <c r="N450" s="43">
        <f>SUM(N446:N449)</f>
        <v>0</v>
      </c>
    </row>
    <row r="451" spans="1:14" ht="12.5" thickTop="1" x14ac:dyDescent="0.3">
      <c r="I451" s="28"/>
      <c r="J451" s="41"/>
      <c r="K451" s="41"/>
      <c r="L451" s="41"/>
      <c r="M451" s="30"/>
      <c r="N451" s="30"/>
    </row>
    <row r="452" spans="1:14" x14ac:dyDescent="0.3">
      <c r="A452" s="44" t="s">
        <v>104</v>
      </c>
      <c r="B452" s="44"/>
      <c r="C452" s="44"/>
      <c r="D452" s="44"/>
      <c r="H452" s="27">
        <v>3</v>
      </c>
      <c r="I452" s="28"/>
      <c r="J452" s="30"/>
      <c r="K452" s="30"/>
      <c r="L452" s="30"/>
      <c r="M452" s="30"/>
      <c r="N452" s="30"/>
    </row>
    <row r="453" spans="1:14" x14ac:dyDescent="0.3">
      <c r="I453" s="28"/>
      <c r="J453" s="30"/>
      <c r="K453" s="30"/>
      <c r="L453" s="30"/>
      <c r="M453" s="30"/>
      <c r="N453" s="30"/>
    </row>
    <row r="454" spans="1:14" x14ac:dyDescent="0.3">
      <c r="A454" s="31" t="s">
        <v>104</v>
      </c>
      <c r="E454" s="27" t="s">
        <v>198</v>
      </c>
      <c r="F454" s="27" t="s">
        <v>197</v>
      </c>
      <c r="G454" s="27" t="s">
        <v>220</v>
      </c>
      <c r="I454" s="28" t="s">
        <v>210</v>
      </c>
      <c r="J454" s="29" t="e">
        <f>#REF!</f>
        <v>#REF!</v>
      </c>
      <c r="K454" s="29" t="e">
        <f>#REF!</f>
        <v>#REF!</v>
      </c>
      <c r="L454" s="41"/>
      <c r="M454" s="30" t="e">
        <f>-J454</f>
        <v>#REF!</v>
      </c>
      <c r="N454" s="30" t="e">
        <f t="shared" ref="N454" si="163">-K454</f>
        <v>#REF!</v>
      </c>
    </row>
    <row r="455" spans="1:14" x14ac:dyDescent="0.3">
      <c r="I455" s="28"/>
      <c r="J455" s="41"/>
      <c r="K455" s="41"/>
      <c r="L455" s="41"/>
      <c r="M455" s="30"/>
      <c r="N455" s="30"/>
    </row>
    <row r="456" spans="1:14" x14ac:dyDescent="0.3">
      <c r="I456" s="28"/>
      <c r="J456" s="30"/>
      <c r="K456" s="30"/>
      <c r="L456" s="30"/>
      <c r="M456" s="30"/>
      <c r="N456" s="30"/>
    </row>
    <row r="457" spans="1:14" x14ac:dyDescent="0.3">
      <c r="A457" s="44" t="s">
        <v>53</v>
      </c>
      <c r="B457" s="44"/>
      <c r="C457" s="44"/>
      <c r="D457" s="44"/>
      <c r="I457" s="28"/>
      <c r="J457" s="30"/>
      <c r="K457" s="30"/>
      <c r="L457" s="30"/>
      <c r="M457" s="30"/>
      <c r="N457" s="30"/>
    </row>
    <row r="458" spans="1:14" x14ac:dyDescent="0.3">
      <c r="I458" s="28"/>
      <c r="J458" s="30"/>
      <c r="K458" s="30"/>
      <c r="L458" s="30"/>
      <c r="M458" s="30"/>
      <c r="N458" s="30"/>
    </row>
    <row r="459" spans="1:14" x14ac:dyDescent="0.3">
      <c r="A459" s="31" t="s">
        <v>406</v>
      </c>
      <c r="E459" s="27" t="s">
        <v>197</v>
      </c>
      <c r="F459" s="27" t="s">
        <v>197</v>
      </c>
      <c r="G459" s="27" t="s">
        <v>28</v>
      </c>
      <c r="I459" s="28" t="s">
        <v>28</v>
      </c>
      <c r="J459" s="29"/>
      <c r="K459" s="29"/>
      <c r="L459" s="29"/>
      <c r="M459" s="30">
        <f t="shared" ref="M459:N460" si="164">-(K459-J459)</f>
        <v>0</v>
      </c>
      <c r="N459" s="30">
        <f t="shared" si="164"/>
        <v>0</v>
      </c>
    </row>
    <row r="460" spans="1:14" x14ac:dyDescent="0.3">
      <c r="A460" s="31" t="s">
        <v>407</v>
      </c>
      <c r="E460" s="27" t="s">
        <v>197</v>
      </c>
      <c r="F460" s="27" t="s">
        <v>197</v>
      </c>
      <c r="G460" s="27" t="s">
        <v>28</v>
      </c>
      <c r="I460" s="28" t="s">
        <v>28</v>
      </c>
      <c r="J460" s="29"/>
      <c r="K460" s="29"/>
      <c r="L460" s="29"/>
      <c r="M460" s="30">
        <f t="shared" si="164"/>
        <v>0</v>
      </c>
      <c r="N460" s="30">
        <f t="shared" si="164"/>
        <v>0</v>
      </c>
    </row>
    <row r="461" spans="1:14" x14ac:dyDescent="0.3">
      <c r="A461" s="31" t="s">
        <v>408</v>
      </c>
      <c r="E461" s="27" t="s">
        <v>197</v>
      </c>
      <c r="F461" s="27" t="s">
        <v>197</v>
      </c>
      <c r="G461" s="27" t="s">
        <v>28</v>
      </c>
      <c r="H461" s="27">
        <v>10</v>
      </c>
      <c r="I461" s="28" t="s">
        <v>28</v>
      </c>
      <c r="J461" s="29"/>
      <c r="K461" s="29"/>
      <c r="L461" s="41"/>
      <c r="M461" s="30">
        <f>-J461</f>
        <v>0</v>
      </c>
      <c r="N461" s="30">
        <f t="shared" ref="N461:N462" si="165">-K461</f>
        <v>0</v>
      </c>
    </row>
    <row r="462" spans="1:14" x14ac:dyDescent="0.3">
      <c r="A462" s="31" t="s">
        <v>409</v>
      </c>
      <c r="E462" s="27" t="s">
        <v>197</v>
      </c>
      <c r="F462" s="27" t="s">
        <v>197</v>
      </c>
      <c r="G462" s="27" t="s">
        <v>28</v>
      </c>
      <c r="H462" s="27">
        <v>10</v>
      </c>
      <c r="I462" s="28" t="s">
        <v>210</v>
      </c>
      <c r="J462" s="29"/>
      <c r="K462" s="29"/>
      <c r="L462" s="41"/>
      <c r="M462" s="30">
        <f>-J462</f>
        <v>0</v>
      </c>
      <c r="N462" s="30">
        <f t="shared" si="165"/>
        <v>0</v>
      </c>
    </row>
    <row r="463" spans="1:14" x14ac:dyDescent="0.3">
      <c r="A463" s="31" t="s">
        <v>410</v>
      </c>
      <c r="E463" s="27" t="s">
        <v>197</v>
      </c>
      <c r="F463" s="27" t="s">
        <v>197</v>
      </c>
      <c r="G463" s="27" t="s">
        <v>28</v>
      </c>
      <c r="H463" s="27">
        <v>10</v>
      </c>
      <c r="I463" s="28" t="s">
        <v>210</v>
      </c>
      <c r="J463" s="29"/>
      <c r="K463" s="29"/>
      <c r="L463" s="41"/>
      <c r="M463" s="30">
        <f t="shared" ref="M463:N465" si="166">J463</f>
        <v>0</v>
      </c>
      <c r="N463" s="30">
        <f t="shared" si="166"/>
        <v>0</v>
      </c>
    </row>
    <row r="464" spans="1:14" x14ac:dyDescent="0.3">
      <c r="A464" s="31" t="s">
        <v>411</v>
      </c>
      <c r="E464" s="27" t="s">
        <v>197</v>
      </c>
      <c r="F464" s="27" t="s">
        <v>197</v>
      </c>
      <c r="G464" s="27" t="s">
        <v>28</v>
      </c>
      <c r="I464" s="28" t="s">
        <v>28</v>
      </c>
      <c r="J464" s="29"/>
      <c r="K464" s="29"/>
      <c r="L464" s="41"/>
      <c r="M464" s="30">
        <f t="shared" si="166"/>
        <v>0</v>
      </c>
      <c r="N464" s="30">
        <f t="shared" si="166"/>
        <v>0</v>
      </c>
    </row>
    <row r="465" spans="1:14" x14ac:dyDescent="0.3">
      <c r="A465" s="31" t="s">
        <v>412</v>
      </c>
      <c r="E465" s="27" t="s">
        <v>197</v>
      </c>
      <c r="F465" s="27" t="s">
        <v>198</v>
      </c>
      <c r="G465" s="27" t="s">
        <v>26</v>
      </c>
      <c r="I465" s="28" t="s">
        <v>27</v>
      </c>
      <c r="J465" s="29"/>
      <c r="K465" s="29"/>
      <c r="L465" s="30"/>
      <c r="M465" s="30">
        <f t="shared" si="166"/>
        <v>0</v>
      </c>
      <c r="N465" s="30">
        <f t="shared" si="166"/>
        <v>0</v>
      </c>
    </row>
    <row r="466" spans="1:14" x14ac:dyDescent="0.3">
      <c r="I466" s="28"/>
      <c r="J466" s="30"/>
      <c r="K466" s="30"/>
      <c r="L466" s="30"/>
      <c r="M466" s="30"/>
      <c r="N466" s="30"/>
    </row>
    <row r="467" spans="1:14" ht="12.5" thickBot="1" x14ac:dyDescent="0.35">
      <c r="I467" s="28"/>
      <c r="J467" s="43">
        <f>SUM(J458:J465)</f>
        <v>0</v>
      </c>
      <c r="K467" s="43">
        <f t="shared" ref="K467:N467" si="167">SUM(K458:K465)</f>
        <v>0</v>
      </c>
      <c r="L467" s="43">
        <f t="shared" si="167"/>
        <v>0</v>
      </c>
      <c r="M467" s="43">
        <f t="shared" si="167"/>
        <v>0</v>
      </c>
      <c r="N467" s="43">
        <f t="shared" si="167"/>
        <v>0</v>
      </c>
    </row>
    <row r="468" spans="1:14" ht="12.5" thickTop="1" x14ac:dyDescent="0.3">
      <c r="I468" s="28"/>
      <c r="J468" s="30"/>
      <c r="K468" s="30"/>
      <c r="L468" s="30"/>
      <c r="M468" s="30"/>
      <c r="N468" s="30"/>
    </row>
    <row r="469" spans="1:14" x14ac:dyDescent="0.3">
      <c r="A469" s="19"/>
      <c r="B469" s="38"/>
      <c r="C469" s="38"/>
      <c r="D469" s="38"/>
      <c r="I469" s="28"/>
      <c r="J469" s="30"/>
      <c r="K469" s="30"/>
      <c r="L469" s="30"/>
      <c r="M469" s="30"/>
      <c r="N469" s="30"/>
    </row>
    <row r="470" spans="1:14" x14ac:dyDescent="0.3">
      <c r="A470" s="52" t="s">
        <v>413</v>
      </c>
      <c r="B470" s="52"/>
      <c r="C470" s="52"/>
      <c r="D470" s="52"/>
      <c r="E470" s="27" t="s">
        <v>197</v>
      </c>
      <c r="F470" s="27" t="s">
        <v>197</v>
      </c>
      <c r="G470" s="27" t="s">
        <v>28</v>
      </c>
      <c r="I470" s="34" t="s">
        <v>28</v>
      </c>
      <c r="J470" s="29"/>
      <c r="K470" s="29"/>
      <c r="L470" s="29"/>
      <c r="M470" s="30">
        <f>-(K470-J470)</f>
        <v>0</v>
      </c>
      <c r="N470" s="30">
        <f>-(L470-K470)</f>
        <v>0</v>
      </c>
    </row>
    <row r="471" spans="1:14" x14ac:dyDescent="0.3">
      <c r="A471" s="31" t="s">
        <v>414</v>
      </c>
      <c r="E471" s="27" t="s">
        <v>198</v>
      </c>
      <c r="F471" s="27" t="s">
        <v>197</v>
      </c>
      <c r="G471" s="27" t="s">
        <v>31</v>
      </c>
      <c r="I471" s="40" t="s">
        <v>210</v>
      </c>
      <c r="J471" s="29"/>
      <c r="K471" s="29"/>
      <c r="L471" s="30"/>
      <c r="M471" s="30">
        <f>-J471</f>
        <v>0</v>
      </c>
      <c r="N471" s="30">
        <f t="shared" ref="N471" si="168">-K471</f>
        <v>0</v>
      </c>
    </row>
    <row r="472" spans="1:14" ht="23.5" x14ac:dyDescent="0.3">
      <c r="A472" s="35" t="s">
        <v>415</v>
      </c>
      <c r="B472" s="35"/>
      <c r="C472" s="35"/>
      <c r="D472" s="35"/>
      <c r="E472" s="27" t="s">
        <v>198</v>
      </c>
      <c r="F472" s="27" t="s">
        <v>198</v>
      </c>
      <c r="G472" s="27" t="s">
        <v>31</v>
      </c>
      <c r="I472" s="40" t="s">
        <v>210</v>
      </c>
      <c r="J472" s="29"/>
      <c r="K472" s="29"/>
      <c r="L472" s="30"/>
      <c r="M472" s="30">
        <f>J472</f>
        <v>0</v>
      </c>
      <c r="N472" s="30">
        <f>K472</f>
        <v>0</v>
      </c>
    </row>
    <row r="473" spans="1:14" x14ac:dyDescent="0.3">
      <c r="A473" s="31" t="s">
        <v>416</v>
      </c>
      <c r="E473" s="27" t="s">
        <v>197</v>
      </c>
      <c r="F473" s="27" t="s">
        <v>197</v>
      </c>
      <c r="G473" s="27" t="s">
        <v>28</v>
      </c>
      <c r="I473" s="40" t="s">
        <v>27</v>
      </c>
      <c r="J473" s="29"/>
      <c r="K473" s="29"/>
      <c r="L473" s="29"/>
      <c r="M473" s="30">
        <f>-(K473-J473)</f>
        <v>0</v>
      </c>
      <c r="N473" s="30">
        <f>-(L473-K473)</f>
        <v>0</v>
      </c>
    </row>
    <row r="474" spans="1:14" x14ac:dyDescent="0.3">
      <c r="A474" s="54" t="s">
        <v>417</v>
      </c>
      <c r="B474" s="54"/>
      <c r="C474" s="54"/>
      <c r="D474" s="54"/>
      <c r="E474" s="27" t="s">
        <v>197</v>
      </c>
      <c r="F474" s="27" t="s">
        <v>197</v>
      </c>
      <c r="G474" s="27" t="s">
        <v>26</v>
      </c>
      <c r="I474" s="34" t="s">
        <v>27</v>
      </c>
      <c r="J474" s="29"/>
      <c r="K474" s="29"/>
      <c r="L474" s="30"/>
      <c r="M474" s="30">
        <f t="shared" ref="M474:N474" si="169">-J474</f>
        <v>0</v>
      </c>
      <c r="N474" s="30">
        <f t="shared" si="169"/>
        <v>0</v>
      </c>
    </row>
    <row r="475" spans="1:14" x14ac:dyDescent="0.3">
      <c r="A475" s="54" t="s">
        <v>418</v>
      </c>
      <c r="B475" s="54"/>
      <c r="C475" s="54"/>
      <c r="D475" s="54"/>
      <c r="E475" s="27" t="s">
        <v>197</v>
      </c>
      <c r="F475" s="27" t="s">
        <v>198</v>
      </c>
      <c r="G475" s="27" t="s">
        <v>26</v>
      </c>
      <c r="I475" s="34" t="s">
        <v>27</v>
      </c>
      <c r="J475" s="29"/>
      <c r="K475" s="29"/>
      <c r="L475" s="30"/>
      <c r="M475" s="30">
        <f t="shared" ref="M475:N475" si="170">J475</f>
        <v>0</v>
      </c>
      <c r="N475" s="30">
        <f t="shared" si="170"/>
        <v>0</v>
      </c>
    </row>
    <row r="476" spans="1:14" ht="12.5" thickBot="1" x14ac:dyDescent="0.35">
      <c r="A476" s="38" t="s">
        <v>30</v>
      </c>
      <c r="B476" s="38"/>
      <c r="C476" s="38"/>
      <c r="D476" s="38"/>
      <c r="I476" s="28"/>
      <c r="J476" s="43">
        <f>SUM(J470:J474)</f>
        <v>0</v>
      </c>
      <c r="K476" s="43">
        <f>SUM(K470:K474)</f>
        <v>0</v>
      </c>
      <c r="L476" s="43">
        <f>SUM(L470:L474)</f>
        <v>0</v>
      </c>
      <c r="M476" s="43">
        <f>SUM(M470:M474)</f>
        <v>0</v>
      </c>
      <c r="N476" s="43">
        <f>SUM(N470:N474)</f>
        <v>0</v>
      </c>
    </row>
    <row r="477" spans="1:14" ht="12.5" thickTop="1" x14ac:dyDescent="0.3">
      <c r="A477" s="23"/>
      <c r="B477" s="23"/>
      <c r="C477" s="23"/>
      <c r="D477" s="23"/>
      <c r="E477" s="23"/>
      <c r="F477" s="23"/>
      <c r="G477" s="23"/>
      <c r="H477" s="23"/>
      <c r="I477" s="30"/>
      <c r="J477" s="30"/>
      <c r="K477" s="30"/>
      <c r="L477" s="30"/>
      <c r="M477" s="30"/>
      <c r="N477" s="30"/>
    </row>
    <row r="478" spans="1:14" x14ac:dyDescent="0.3">
      <c r="A478" s="19"/>
      <c r="B478" s="44"/>
      <c r="C478" s="44"/>
      <c r="D478" s="44"/>
      <c r="I478" s="28"/>
      <c r="J478" s="30"/>
      <c r="K478" s="30"/>
      <c r="L478" s="30"/>
      <c r="M478" s="30"/>
      <c r="N478" s="30"/>
    </row>
    <row r="479" spans="1:14" x14ac:dyDescent="0.3">
      <c r="A479" s="31" t="s">
        <v>419</v>
      </c>
      <c r="E479" s="27" t="s">
        <v>197</v>
      </c>
      <c r="F479" s="27" t="s">
        <v>197</v>
      </c>
      <c r="G479" s="27" t="s">
        <v>28</v>
      </c>
      <c r="I479" s="40" t="s">
        <v>28</v>
      </c>
      <c r="J479" s="29"/>
      <c r="K479" s="29"/>
      <c r="L479" s="29"/>
      <c r="M479" s="30">
        <f t="shared" ref="M479:N480" si="171">-(K479-J479)</f>
        <v>0</v>
      </c>
      <c r="N479" s="30">
        <f t="shared" si="171"/>
        <v>0</v>
      </c>
    </row>
    <row r="480" spans="1:14" x14ac:dyDescent="0.3">
      <c r="A480" s="31" t="s">
        <v>420</v>
      </c>
      <c r="E480" s="27" t="s">
        <v>197</v>
      </c>
      <c r="F480" s="27" t="s">
        <v>197</v>
      </c>
      <c r="G480" s="27" t="s">
        <v>28</v>
      </c>
      <c r="I480" s="40" t="s">
        <v>28</v>
      </c>
      <c r="J480" s="29"/>
      <c r="K480" s="29"/>
      <c r="L480" s="29"/>
      <c r="M480" s="30">
        <f t="shared" si="171"/>
        <v>0</v>
      </c>
      <c r="N480" s="30">
        <f t="shared" si="171"/>
        <v>0</v>
      </c>
    </row>
    <row r="481" spans="1:14" x14ac:dyDescent="0.3">
      <c r="A481" s="31" t="s">
        <v>421</v>
      </c>
      <c r="E481" s="27" t="s">
        <v>197</v>
      </c>
      <c r="F481" s="27" t="s">
        <v>198</v>
      </c>
      <c r="G481" s="27" t="s">
        <v>28</v>
      </c>
      <c r="I481" s="40" t="s">
        <v>27</v>
      </c>
      <c r="J481" s="29"/>
      <c r="K481" s="29"/>
      <c r="L481" s="29"/>
      <c r="M481" s="30">
        <f>K481-J481</f>
        <v>0</v>
      </c>
      <c r="N481" s="30">
        <f t="shared" ref="N481:N486" si="172">L481-K481</f>
        <v>0</v>
      </c>
    </row>
    <row r="482" spans="1:14" ht="23.5" x14ac:dyDescent="0.3">
      <c r="A482" s="31" t="s">
        <v>422</v>
      </c>
      <c r="E482" s="27" t="s">
        <v>198</v>
      </c>
      <c r="F482" s="27" t="s">
        <v>197</v>
      </c>
      <c r="G482" s="27" t="s">
        <v>31</v>
      </c>
      <c r="I482" s="40" t="s">
        <v>210</v>
      </c>
      <c r="J482" s="29"/>
      <c r="K482" s="29"/>
      <c r="L482" s="30"/>
      <c r="M482" s="30">
        <f>-J482</f>
        <v>0</v>
      </c>
      <c r="N482" s="30">
        <f t="shared" ref="N482" si="173">-K482</f>
        <v>0</v>
      </c>
    </row>
    <row r="483" spans="1:14" ht="23.5" x14ac:dyDescent="0.3">
      <c r="A483" s="35" t="s">
        <v>423</v>
      </c>
      <c r="B483" s="35"/>
      <c r="C483" s="35"/>
      <c r="D483" s="35"/>
      <c r="E483" s="27" t="s">
        <v>198</v>
      </c>
      <c r="F483" s="27" t="s">
        <v>198</v>
      </c>
      <c r="G483" s="27" t="s">
        <v>31</v>
      </c>
      <c r="I483" s="40" t="s">
        <v>210</v>
      </c>
      <c r="J483" s="29"/>
      <c r="K483" s="29"/>
      <c r="L483" s="30"/>
      <c r="M483" s="30">
        <f>J483</f>
        <v>0</v>
      </c>
      <c r="N483" s="30">
        <f>K483</f>
        <v>0</v>
      </c>
    </row>
    <row r="484" spans="1:14" x14ac:dyDescent="0.3">
      <c r="A484" s="31" t="s">
        <v>424</v>
      </c>
      <c r="E484" s="27" t="s">
        <v>197</v>
      </c>
      <c r="F484" s="27" t="s">
        <v>198</v>
      </c>
      <c r="G484" s="27" t="s">
        <v>28</v>
      </c>
      <c r="I484" s="40" t="s">
        <v>27</v>
      </c>
      <c r="J484" s="29"/>
      <c r="K484" s="29"/>
      <c r="L484" s="29"/>
      <c r="M484" s="30">
        <f>K484-J484</f>
        <v>0</v>
      </c>
      <c r="N484" s="30">
        <f t="shared" si="172"/>
        <v>0</v>
      </c>
    </row>
    <row r="485" spans="1:14" x14ac:dyDescent="0.3">
      <c r="A485" s="31" t="s">
        <v>425</v>
      </c>
      <c r="E485" s="27" t="s">
        <v>197</v>
      </c>
      <c r="F485" s="27" t="s">
        <v>198</v>
      </c>
      <c r="G485" s="27" t="s">
        <v>28</v>
      </c>
      <c r="I485" s="40" t="s">
        <v>27</v>
      </c>
      <c r="J485" s="29"/>
      <c r="K485" s="29"/>
      <c r="L485" s="29"/>
      <c r="M485" s="30">
        <f t="shared" ref="M485:M486" si="174">K485-J485</f>
        <v>0</v>
      </c>
      <c r="N485" s="30">
        <f t="shared" si="172"/>
        <v>0</v>
      </c>
    </row>
    <row r="486" spans="1:14" x14ac:dyDescent="0.3">
      <c r="A486" s="31" t="s">
        <v>426</v>
      </c>
      <c r="E486" s="27" t="s">
        <v>197</v>
      </c>
      <c r="F486" s="27" t="s">
        <v>198</v>
      </c>
      <c r="G486" s="27" t="s">
        <v>28</v>
      </c>
      <c r="I486" s="40" t="s">
        <v>27</v>
      </c>
      <c r="J486" s="29"/>
      <c r="K486" s="29"/>
      <c r="L486" s="29"/>
      <c r="M486" s="30">
        <f t="shared" si="174"/>
        <v>0</v>
      </c>
      <c r="N486" s="30">
        <f t="shared" si="172"/>
        <v>0</v>
      </c>
    </row>
    <row r="487" spans="1:14" x14ac:dyDescent="0.3">
      <c r="A487" s="31" t="s">
        <v>427</v>
      </c>
      <c r="E487" s="27" t="s">
        <v>197</v>
      </c>
      <c r="F487" s="27" t="s">
        <v>198</v>
      </c>
      <c r="G487" s="27" t="s">
        <v>26</v>
      </c>
      <c r="I487" s="40" t="s">
        <v>27</v>
      </c>
      <c r="J487" s="29"/>
      <c r="K487" s="29"/>
      <c r="L487" s="30"/>
      <c r="M487" s="30">
        <f t="shared" ref="M487:N487" si="175">J487</f>
        <v>0</v>
      </c>
      <c r="N487" s="30">
        <f t="shared" si="175"/>
        <v>0</v>
      </c>
    </row>
    <row r="488" spans="1:14" x14ac:dyDescent="0.3">
      <c r="A488" s="31" t="s">
        <v>428</v>
      </c>
      <c r="E488" s="27" t="s">
        <v>197</v>
      </c>
      <c r="F488" s="27" t="s">
        <v>198</v>
      </c>
      <c r="G488" s="27" t="s">
        <v>28</v>
      </c>
      <c r="I488" s="40" t="s">
        <v>27</v>
      </c>
      <c r="J488" s="29"/>
      <c r="K488" s="29"/>
      <c r="L488" s="29"/>
      <c r="M488" s="30">
        <f>K488-J488</f>
        <v>0</v>
      </c>
      <c r="N488" s="30">
        <f t="shared" ref="N488:N490" si="176">L488-K488</f>
        <v>0</v>
      </c>
    </row>
    <row r="489" spans="1:14" x14ac:dyDescent="0.3">
      <c r="A489" s="31" t="s">
        <v>429</v>
      </c>
      <c r="E489" s="27" t="s">
        <v>197</v>
      </c>
      <c r="F489" s="27" t="s">
        <v>198</v>
      </c>
      <c r="G489" s="27" t="s">
        <v>28</v>
      </c>
      <c r="I489" s="40" t="s">
        <v>27</v>
      </c>
      <c r="J489" s="29"/>
      <c r="K489" s="29"/>
      <c r="L489" s="29"/>
      <c r="M489" s="30">
        <f>K489-J489</f>
        <v>0</v>
      </c>
      <c r="N489" s="30">
        <f t="shared" si="176"/>
        <v>0</v>
      </c>
    </row>
    <row r="490" spans="1:14" x14ac:dyDescent="0.3">
      <c r="A490" s="31" t="s">
        <v>430</v>
      </c>
      <c r="E490" s="27" t="s">
        <v>197</v>
      </c>
      <c r="F490" s="27" t="s">
        <v>198</v>
      </c>
      <c r="G490" s="27" t="s">
        <v>28</v>
      </c>
      <c r="I490" s="40" t="s">
        <v>27</v>
      </c>
      <c r="J490" s="29"/>
      <c r="K490" s="29"/>
      <c r="L490" s="29"/>
      <c r="M490" s="30">
        <f>K490-J490</f>
        <v>0</v>
      </c>
      <c r="N490" s="30">
        <f t="shared" si="176"/>
        <v>0</v>
      </c>
    </row>
    <row r="491" spans="1:14" x14ac:dyDescent="0.3">
      <c r="A491" s="31" t="s">
        <v>431</v>
      </c>
      <c r="E491" s="27" t="s">
        <v>198</v>
      </c>
      <c r="F491" s="27" t="s">
        <v>198</v>
      </c>
      <c r="G491" s="27" t="s">
        <v>26</v>
      </c>
      <c r="I491" s="40" t="s">
        <v>321</v>
      </c>
      <c r="J491" s="29"/>
      <c r="K491" s="29"/>
      <c r="L491" s="30"/>
      <c r="M491" s="30">
        <f t="shared" ref="M491:N492" si="177">J491</f>
        <v>0</v>
      </c>
      <c r="N491" s="30">
        <f t="shared" si="177"/>
        <v>0</v>
      </c>
    </row>
    <row r="492" spans="1:14" x14ac:dyDescent="0.3">
      <c r="A492" s="31" t="s">
        <v>432</v>
      </c>
      <c r="E492" s="27" t="s">
        <v>198</v>
      </c>
      <c r="F492" s="27" t="s">
        <v>198</v>
      </c>
      <c r="G492" s="27" t="s">
        <v>26</v>
      </c>
      <c r="I492" s="40" t="s">
        <v>321</v>
      </c>
      <c r="J492" s="29"/>
      <c r="K492" s="29"/>
      <c r="L492" s="30"/>
      <c r="M492" s="30">
        <f t="shared" si="177"/>
        <v>0</v>
      </c>
      <c r="N492" s="30">
        <f t="shared" si="177"/>
        <v>0</v>
      </c>
    </row>
    <row r="493" spans="1:14" x14ac:dyDescent="0.3">
      <c r="A493" s="31" t="s">
        <v>416</v>
      </c>
      <c r="E493" s="27" t="s">
        <v>197</v>
      </c>
      <c r="F493" s="27" t="s">
        <v>197</v>
      </c>
      <c r="G493" s="27" t="s">
        <v>28</v>
      </c>
      <c r="I493" s="40" t="s">
        <v>27</v>
      </c>
      <c r="J493" s="29"/>
      <c r="K493" s="29"/>
      <c r="L493" s="29"/>
      <c r="M493" s="30">
        <f>-(K493-J493)</f>
        <v>0</v>
      </c>
      <c r="N493" s="30">
        <f>-(L493-K493)</f>
        <v>0</v>
      </c>
    </row>
    <row r="494" spans="1:14" ht="12.5" thickBot="1" x14ac:dyDescent="0.35">
      <c r="A494" s="44" t="s">
        <v>40</v>
      </c>
      <c r="I494" s="28"/>
      <c r="J494" s="43">
        <f>SUM(J479:J493)</f>
        <v>0</v>
      </c>
      <c r="K494" s="43">
        <f>SUM(K479:K493)</f>
        <v>0</v>
      </c>
      <c r="L494" s="43">
        <f>SUM(L479:L493)</f>
        <v>0</v>
      </c>
      <c r="M494" s="43">
        <f>SUM(M479:M493)</f>
        <v>0</v>
      </c>
      <c r="N494" s="43">
        <f>SUM(N479:N493)</f>
        <v>0</v>
      </c>
    </row>
    <row r="495" spans="1:14" ht="12.5" thickTop="1" x14ac:dyDescent="0.3">
      <c r="I495" s="28"/>
      <c r="J495" s="30"/>
      <c r="K495" s="30"/>
      <c r="L495" s="30"/>
      <c r="M495" s="30"/>
      <c r="N495" s="30"/>
    </row>
    <row r="496" spans="1:14" x14ac:dyDescent="0.3">
      <c r="I496" s="28"/>
      <c r="J496" s="30"/>
      <c r="K496" s="30"/>
      <c r="L496" s="30"/>
      <c r="M496" s="30"/>
      <c r="N496" s="30"/>
    </row>
    <row r="497" spans="1:14" x14ac:dyDescent="0.3">
      <c r="A497" s="19"/>
      <c r="B497" s="44"/>
      <c r="C497" s="44"/>
      <c r="D497" s="44"/>
      <c r="I497" s="28"/>
      <c r="J497" s="30"/>
      <c r="K497" s="30"/>
      <c r="L497" s="30"/>
      <c r="M497" s="30"/>
      <c r="N497" s="30"/>
    </row>
    <row r="498" spans="1:14" x14ac:dyDescent="0.3">
      <c r="A498" s="31" t="s">
        <v>419</v>
      </c>
      <c r="E498" s="27" t="s">
        <v>197</v>
      </c>
      <c r="F498" s="27" t="s">
        <v>197</v>
      </c>
      <c r="G498" s="27" t="s">
        <v>28</v>
      </c>
      <c r="I498" s="40" t="s">
        <v>28</v>
      </c>
      <c r="J498" s="29"/>
      <c r="K498" s="29"/>
      <c r="L498" s="29"/>
      <c r="M498" s="30">
        <f t="shared" ref="M498:N499" si="178">-(K498-J498)</f>
        <v>0</v>
      </c>
      <c r="N498" s="30">
        <f t="shared" si="178"/>
        <v>0</v>
      </c>
    </row>
    <row r="499" spans="1:14" x14ac:dyDescent="0.3">
      <c r="A499" s="31" t="s">
        <v>420</v>
      </c>
      <c r="E499" s="27" t="s">
        <v>197</v>
      </c>
      <c r="F499" s="27" t="s">
        <v>197</v>
      </c>
      <c r="G499" s="27" t="s">
        <v>28</v>
      </c>
      <c r="I499" s="40" t="s">
        <v>28</v>
      </c>
      <c r="J499" s="29"/>
      <c r="K499" s="29"/>
      <c r="L499" s="29"/>
      <c r="M499" s="30">
        <f t="shared" si="178"/>
        <v>0</v>
      </c>
      <c r="N499" s="30">
        <f t="shared" si="178"/>
        <v>0</v>
      </c>
    </row>
    <row r="500" spans="1:14" ht="12.5" thickBot="1" x14ac:dyDescent="0.35">
      <c r="A500" s="44" t="s">
        <v>41</v>
      </c>
      <c r="I500" s="28"/>
      <c r="J500" s="43">
        <f>SUM(J498:J499)</f>
        <v>0</v>
      </c>
      <c r="K500" s="43">
        <f t="shared" ref="K500:N500" si="179">SUM(K498:K499)</f>
        <v>0</v>
      </c>
      <c r="L500" s="43">
        <f t="shared" si="179"/>
        <v>0</v>
      </c>
      <c r="M500" s="43">
        <f t="shared" si="179"/>
        <v>0</v>
      </c>
      <c r="N500" s="43">
        <f t="shared" si="179"/>
        <v>0</v>
      </c>
    </row>
    <row r="501" spans="1:14" ht="12.5" thickTop="1" x14ac:dyDescent="0.3">
      <c r="I501" s="28"/>
      <c r="J501" s="30"/>
      <c r="K501" s="30"/>
      <c r="L501" s="30"/>
      <c r="M501" s="30"/>
      <c r="N501" s="30"/>
    </row>
    <row r="502" spans="1:14" x14ac:dyDescent="0.3">
      <c r="I502" s="28"/>
      <c r="J502" s="30"/>
      <c r="K502" s="30"/>
      <c r="L502" s="30"/>
      <c r="M502" s="30"/>
      <c r="N502" s="30"/>
    </row>
    <row r="503" spans="1:14" x14ac:dyDescent="0.3">
      <c r="A503" s="19"/>
      <c r="B503" s="44"/>
      <c r="C503" s="44"/>
      <c r="D503" s="44"/>
      <c r="G503" s="24"/>
      <c r="H503" s="24"/>
      <c r="I503" s="30"/>
      <c r="J503" s="30"/>
      <c r="K503" s="30"/>
      <c r="L503" s="30"/>
      <c r="M503" s="30"/>
      <c r="N503" s="30"/>
    </row>
    <row r="504" spans="1:14" x14ac:dyDescent="0.3">
      <c r="A504" s="31" t="s">
        <v>433</v>
      </c>
      <c r="E504" s="27" t="s">
        <v>197</v>
      </c>
      <c r="F504" s="23" t="s">
        <v>197</v>
      </c>
      <c r="G504" s="27" t="s">
        <v>28</v>
      </c>
      <c r="I504" s="40" t="s">
        <v>28</v>
      </c>
      <c r="J504" s="29"/>
      <c r="K504" s="29"/>
      <c r="L504" s="29"/>
      <c r="M504" s="30">
        <f>-(K504-J504)</f>
        <v>0</v>
      </c>
      <c r="N504" s="30">
        <f t="shared" ref="N504:N505" si="180">-(L504-K504)</f>
        <v>0</v>
      </c>
    </row>
    <row r="505" spans="1:14" x14ac:dyDescent="0.3">
      <c r="A505" s="31" t="s">
        <v>434</v>
      </c>
      <c r="E505" s="27" t="s">
        <v>197</v>
      </c>
      <c r="F505" s="23" t="s">
        <v>197</v>
      </c>
      <c r="G505" s="27" t="s">
        <v>28</v>
      </c>
      <c r="I505" s="40" t="s">
        <v>28</v>
      </c>
      <c r="J505" s="29"/>
      <c r="K505" s="29"/>
      <c r="L505" s="29"/>
      <c r="M505" s="30">
        <f t="shared" ref="M505" si="181">-(K505-J505)</f>
        <v>0</v>
      </c>
      <c r="N505" s="30">
        <f t="shared" si="180"/>
        <v>0</v>
      </c>
    </row>
    <row r="506" spans="1:14" x14ac:dyDescent="0.3">
      <c r="A506" s="31" t="s">
        <v>435</v>
      </c>
      <c r="E506" s="27" t="s">
        <v>197</v>
      </c>
      <c r="F506" s="23"/>
      <c r="G506" s="27" t="s">
        <v>26</v>
      </c>
      <c r="I506" s="40" t="s">
        <v>26</v>
      </c>
      <c r="J506" s="29"/>
      <c r="K506" s="29"/>
      <c r="L506" s="41"/>
      <c r="M506" s="30">
        <f>J506</f>
        <v>0</v>
      </c>
      <c r="N506" s="30">
        <f>K506</f>
        <v>0</v>
      </c>
    </row>
    <row r="507" spans="1:14" x14ac:dyDescent="0.3">
      <c r="A507" s="31" t="s">
        <v>436</v>
      </c>
      <c r="E507" s="27" t="s">
        <v>197</v>
      </c>
      <c r="F507" s="23"/>
      <c r="G507" s="27" t="s">
        <v>26</v>
      </c>
      <c r="I507" s="40" t="s">
        <v>26</v>
      </c>
      <c r="J507" s="29"/>
      <c r="K507" s="29"/>
      <c r="L507" s="41"/>
      <c r="M507" s="30">
        <f>-J507</f>
        <v>0</v>
      </c>
      <c r="N507" s="30">
        <f t="shared" ref="N507" si="182">-K507</f>
        <v>0</v>
      </c>
    </row>
    <row r="508" spans="1:14" ht="12.5" thickBot="1" x14ac:dyDescent="0.35">
      <c r="A508" s="44" t="s">
        <v>74</v>
      </c>
      <c r="F508" s="23"/>
      <c r="I508" s="28"/>
      <c r="J508" s="43">
        <f t="shared" ref="J508:M508" si="183">SUM(J504:J507)</f>
        <v>0</v>
      </c>
      <c r="K508" s="43">
        <f t="shared" si="183"/>
        <v>0</v>
      </c>
      <c r="L508" s="43">
        <f t="shared" si="183"/>
        <v>0</v>
      </c>
      <c r="M508" s="43">
        <f t="shared" si="183"/>
        <v>0</v>
      </c>
      <c r="N508" s="43">
        <f>SUM(N504:N507)</f>
        <v>0</v>
      </c>
    </row>
    <row r="509" spans="1:14" ht="12.5" thickTop="1" x14ac:dyDescent="0.3">
      <c r="I509" s="28"/>
      <c r="J509" s="30"/>
      <c r="K509" s="30"/>
      <c r="L509" s="30"/>
      <c r="M509" s="30"/>
      <c r="N509" s="30"/>
    </row>
    <row r="510" spans="1:14" x14ac:dyDescent="0.3">
      <c r="A510" s="19"/>
      <c r="B510" s="44"/>
      <c r="C510" s="44"/>
      <c r="D510" s="44"/>
      <c r="I510" s="28"/>
      <c r="J510" s="30"/>
      <c r="K510" s="30"/>
      <c r="L510" s="30"/>
      <c r="M510" s="30"/>
      <c r="N510" s="30"/>
    </row>
    <row r="511" spans="1:14" x14ac:dyDescent="0.3">
      <c r="A511" s="31" t="s">
        <v>437</v>
      </c>
      <c r="E511" s="27" t="s">
        <v>197</v>
      </c>
      <c r="F511" s="27" t="s">
        <v>197</v>
      </c>
      <c r="G511" s="27" t="s">
        <v>28</v>
      </c>
      <c r="I511" s="40" t="s">
        <v>28</v>
      </c>
      <c r="J511" s="29"/>
      <c r="K511" s="29"/>
      <c r="L511" s="29"/>
      <c r="M511" s="30">
        <f t="shared" ref="M511:N512" si="184">-(K511-J511)</f>
        <v>0</v>
      </c>
      <c r="N511" s="30">
        <f t="shared" si="184"/>
        <v>0</v>
      </c>
    </row>
    <row r="512" spans="1:14" x14ac:dyDescent="0.3">
      <c r="A512" s="31" t="s">
        <v>255</v>
      </c>
      <c r="E512" s="27" t="s">
        <v>197</v>
      </c>
      <c r="F512" s="27" t="s">
        <v>197</v>
      </c>
      <c r="G512" s="27" t="s">
        <v>28</v>
      </c>
      <c r="I512" s="40" t="s">
        <v>28</v>
      </c>
      <c r="J512" s="29"/>
      <c r="K512" s="29"/>
      <c r="L512" s="29"/>
      <c r="M512" s="30">
        <f t="shared" si="184"/>
        <v>0</v>
      </c>
      <c r="N512" s="30">
        <f t="shared" si="184"/>
        <v>0</v>
      </c>
    </row>
    <row r="513" spans="1:14" x14ac:dyDescent="0.3">
      <c r="A513" s="31" t="s">
        <v>438</v>
      </c>
      <c r="E513" s="27" t="s">
        <v>198</v>
      </c>
      <c r="F513" s="27" t="s">
        <v>197</v>
      </c>
      <c r="G513" s="27" t="s">
        <v>31</v>
      </c>
      <c r="I513" s="40" t="s">
        <v>210</v>
      </c>
      <c r="J513" s="29"/>
      <c r="K513" s="29"/>
      <c r="L513" s="30"/>
      <c r="M513" s="30">
        <f>-J513</f>
        <v>0</v>
      </c>
      <c r="N513" s="30">
        <f t="shared" ref="N513" si="185">-K513</f>
        <v>0</v>
      </c>
    </row>
    <row r="514" spans="1:14" x14ac:dyDescent="0.3">
      <c r="A514" s="35" t="s">
        <v>439</v>
      </c>
      <c r="B514" s="35"/>
      <c r="C514" s="35"/>
      <c r="D514" s="35"/>
      <c r="E514" s="27" t="s">
        <v>198</v>
      </c>
      <c r="F514" s="27" t="s">
        <v>198</v>
      </c>
      <c r="G514" s="27" t="s">
        <v>31</v>
      </c>
      <c r="I514" s="40" t="s">
        <v>210</v>
      </c>
      <c r="J514" s="29"/>
      <c r="K514" s="29"/>
      <c r="L514" s="30"/>
      <c r="M514" s="30">
        <f>J514</f>
        <v>0</v>
      </c>
      <c r="N514" s="30">
        <f>K514</f>
        <v>0</v>
      </c>
    </row>
    <row r="515" spans="1:14" ht="12.5" thickBot="1" x14ac:dyDescent="0.35">
      <c r="A515" s="44" t="s">
        <v>39</v>
      </c>
      <c r="I515" s="28"/>
      <c r="J515" s="43">
        <f>SUM(J511:J514)</f>
        <v>0</v>
      </c>
      <c r="K515" s="43">
        <f>SUM(K511:K514)</f>
        <v>0</v>
      </c>
      <c r="L515" s="43">
        <f>SUM(L511:L514)</f>
        <v>0</v>
      </c>
      <c r="M515" s="43">
        <f>SUM(M511:M514)</f>
        <v>0</v>
      </c>
      <c r="N515" s="43">
        <f>SUM(N511:N514)</f>
        <v>0</v>
      </c>
    </row>
    <row r="516" spans="1:14" ht="12.5" thickTop="1" x14ac:dyDescent="0.3">
      <c r="I516" s="28"/>
      <c r="J516" s="30"/>
      <c r="K516" s="30"/>
      <c r="L516" s="30"/>
      <c r="M516" s="30"/>
      <c r="N516" s="30"/>
    </row>
    <row r="517" spans="1:14" x14ac:dyDescent="0.3">
      <c r="A517" s="19"/>
      <c r="B517" s="44"/>
      <c r="C517" s="44"/>
      <c r="D517" s="44"/>
      <c r="I517" s="28"/>
      <c r="J517" s="30"/>
      <c r="K517" s="30"/>
      <c r="L517" s="30"/>
      <c r="M517" s="30"/>
      <c r="N517" s="30"/>
    </row>
    <row r="518" spans="1:14" x14ac:dyDescent="0.3">
      <c r="A518" s="31" t="s">
        <v>440</v>
      </c>
      <c r="E518" s="27" t="s">
        <v>197</v>
      </c>
      <c r="F518" s="27" t="s">
        <v>197</v>
      </c>
      <c r="G518" s="27" t="s">
        <v>28</v>
      </c>
      <c r="I518" s="40" t="s">
        <v>28</v>
      </c>
      <c r="J518" s="29"/>
      <c r="K518" s="29"/>
      <c r="L518" s="29"/>
      <c r="M518" s="30">
        <f t="shared" ref="M518:N519" si="186">-(K518-J518)</f>
        <v>0</v>
      </c>
      <c r="N518" s="30">
        <f t="shared" si="186"/>
        <v>0</v>
      </c>
    </row>
    <row r="519" spans="1:14" x14ac:dyDescent="0.3">
      <c r="A519" s="31" t="s">
        <v>441</v>
      </c>
      <c r="E519" s="27" t="s">
        <v>197</v>
      </c>
      <c r="F519" s="27" t="s">
        <v>197</v>
      </c>
      <c r="G519" s="27" t="s">
        <v>28</v>
      </c>
      <c r="I519" s="40" t="s">
        <v>28</v>
      </c>
      <c r="J519" s="29"/>
      <c r="K519" s="29"/>
      <c r="L519" s="29"/>
      <c r="M519" s="30">
        <f t="shared" si="186"/>
        <v>0</v>
      </c>
      <c r="N519" s="30">
        <f t="shared" si="186"/>
        <v>0</v>
      </c>
    </row>
    <row r="520" spans="1:14" x14ac:dyDescent="0.3">
      <c r="A520" s="31" t="s">
        <v>442</v>
      </c>
      <c r="E520" s="27" t="s">
        <v>198</v>
      </c>
      <c r="F520" s="27" t="s">
        <v>197</v>
      </c>
      <c r="G520" s="27" t="s">
        <v>31</v>
      </c>
      <c r="I520" s="40" t="s">
        <v>210</v>
      </c>
      <c r="J520" s="29"/>
      <c r="K520" s="29"/>
      <c r="L520" s="30"/>
      <c r="M520" s="30">
        <f>-J520</f>
        <v>0</v>
      </c>
      <c r="N520" s="30">
        <f t="shared" ref="N520" si="187">-K520</f>
        <v>0</v>
      </c>
    </row>
    <row r="521" spans="1:14" ht="23.5" x14ac:dyDescent="0.3">
      <c r="A521" s="35" t="s">
        <v>443</v>
      </c>
      <c r="B521" s="35"/>
      <c r="C521" s="35"/>
      <c r="D521" s="35"/>
      <c r="E521" s="27" t="s">
        <v>198</v>
      </c>
      <c r="F521" s="27" t="s">
        <v>198</v>
      </c>
      <c r="G521" s="27" t="s">
        <v>31</v>
      </c>
      <c r="I521" s="40" t="s">
        <v>210</v>
      </c>
      <c r="J521" s="29"/>
      <c r="K521" s="29"/>
      <c r="L521" s="30"/>
      <c r="M521" s="30">
        <f>J521</f>
        <v>0</v>
      </c>
      <c r="N521" s="30">
        <f>K521</f>
        <v>0</v>
      </c>
    </row>
    <row r="522" spans="1:14" ht="12.5" thickBot="1" x14ac:dyDescent="0.35">
      <c r="A522" s="44" t="s">
        <v>43</v>
      </c>
      <c r="B522" s="35"/>
      <c r="C522" s="35"/>
      <c r="D522" s="35"/>
      <c r="I522" s="40"/>
      <c r="J522" s="58">
        <f>SUM(J518:J521)</f>
        <v>0</v>
      </c>
      <c r="K522" s="58">
        <f t="shared" ref="K522:N522" si="188">SUM(K518:K521)</f>
        <v>0</v>
      </c>
      <c r="L522" s="58">
        <f t="shared" si="188"/>
        <v>0</v>
      </c>
      <c r="M522" s="58">
        <f t="shared" si="188"/>
        <v>0</v>
      </c>
      <c r="N522" s="58">
        <f t="shared" si="188"/>
        <v>0</v>
      </c>
    </row>
    <row r="523" spans="1:14" ht="12.5" thickTop="1" x14ac:dyDescent="0.3">
      <c r="I523" s="28"/>
      <c r="J523" s="30"/>
      <c r="K523" s="30"/>
      <c r="L523" s="30"/>
      <c r="M523" s="30"/>
      <c r="N523" s="30"/>
    </row>
    <row r="524" spans="1:14" x14ac:dyDescent="0.3">
      <c r="A524" s="19"/>
      <c r="B524" s="44"/>
      <c r="C524" s="44"/>
      <c r="D524" s="44"/>
      <c r="I524" s="28"/>
      <c r="J524" s="30"/>
      <c r="K524" s="30"/>
      <c r="L524" s="30"/>
      <c r="M524" s="30"/>
      <c r="N524" s="30"/>
    </row>
    <row r="525" spans="1:14" x14ac:dyDescent="0.3">
      <c r="I525" s="28"/>
      <c r="J525" s="30"/>
      <c r="K525" s="30"/>
      <c r="L525" s="30"/>
      <c r="M525" s="30"/>
      <c r="N525" s="30"/>
    </row>
    <row r="526" spans="1:14" x14ac:dyDescent="0.3">
      <c r="A526" s="31" t="s">
        <v>444</v>
      </c>
      <c r="E526" s="27" t="s">
        <v>197</v>
      </c>
      <c r="F526" s="27" t="s">
        <v>197</v>
      </c>
      <c r="G526" s="27" t="s">
        <v>28</v>
      </c>
      <c r="I526" s="40" t="s">
        <v>28</v>
      </c>
      <c r="J526" s="29"/>
      <c r="K526" s="29"/>
      <c r="L526" s="29"/>
      <c r="M526" s="30">
        <f>-(K526-J526)</f>
        <v>0</v>
      </c>
      <c r="N526" s="30">
        <f>-(L526-K526)</f>
        <v>0</v>
      </c>
    </row>
    <row r="527" spans="1:14" x14ac:dyDescent="0.3">
      <c r="A527" s="31" t="s">
        <v>445</v>
      </c>
      <c r="E527" s="27" t="s">
        <v>197</v>
      </c>
      <c r="F527" s="27" t="s">
        <v>198</v>
      </c>
      <c r="G527" s="27" t="s">
        <v>28</v>
      </c>
      <c r="I527" s="40" t="s">
        <v>28</v>
      </c>
      <c r="J527" s="29"/>
      <c r="K527" s="29"/>
      <c r="L527" s="29"/>
      <c r="M527" s="30">
        <f>K527-J527</f>
        <v>0</v>
      </c>
      <c r="N527" s="30">
        <f t="shared" ref="N527:N529" si="189">L527-K527</f>
        <v>0</v>
      </c>
    </row>
    <row r="528" spans="1:14" x14ac:dyDescent="0.3">
      <c r="A528" s="31" t="s">
        <v>446</v>
      </c>
      <c r="E528" s="27" t="s">
        <v>197</v>
      </c>
      <c r="F528" s="27" t="s">
        <v>198</v>
      </c>
      <c r="G528" s="27" t="s">
        <v>28</v>
      </c>
      <c r="I528" s="40" t="s">
        <v>28</v>
      </c>
      <c r="J528" s="29"/>
      <c r="K528" s="29"/>
      <c r="L528" s="29"/>
      <c r="M528" s="30">
        <f>K528-J528</f>
        <v>0</v>
      </c>
      <c r="N528" s="30">
        <f t="shared" si="189"/>
        <v>0</v>
      </c>
    </row>
    <row r="529" spans="1:14" x14ac:dyDescent="0.3">
      <c r="A529" s="31" t="s">
        <v>447</v>
      </c>
      <c r="E529" s="27" t="s">
        <v>197</v>
      </c>
      <c r="F529" s="27" t="s">
        <v>198</v>
      </c>
      <c r="G529" s="27" t="s">
        <v>28</v>
      </c>
      <c r="I529" s="40" t="s">
        <v>28</v>
      </c>
      <c r="J529" s="29"/>
      <c r="K529" s="29"/>
      <c r="L529" s="29"/>
      <c r="M529" s="30">
        <f>K529-J529</f>
        <v>0</v>
      </c>
      <c r="N529" s="30">
        <f t="shared" si="189"/>
        <v>0</v>
      </c>
    </row>
    <row r="530" spans="1:14" x14ac:dyDescent="0.3">
      <c r="A530" s="31" t="s">
        <v>448</v>
      </c>
      <c r="I530" s="28"/>
      <c r="J530" s="30"/>
      <c r="K530" s="30"/>
      <c r="L530" s="30"/>
      <c r="M530" s="30"/>
      <c r="N530" s="30"/>
    </row>
    <row r="531" spans="1:14" x14ac:dyDescent="0.3">
      <c r="A531" s="59" t="s">
        <v>449</v>
      </c>
      <c r="B531" s="59"/>
      <c r="C531" s="59"/>
      <c r="D531" s="59"/>
      <c r="E531" s="27" t="s">
        <v>197</v>
      </c>
      <c r="F531" s="27" t="s">
        <v>198</v>
      </c>
      <c r="G531" s="27" t="s">
        <v>26</v>
      </c>
      <c r="I531" s="40" t="s">
        <v>26</v>
      </c>
      <c r="J531" s="29"/>
      <c r="K531" s="29"/>
      <c r="L531" s="30"/>
      <c r="M531" s="30">
        <f>-J531</f>
        <v>0</v>
      </c>
      <c r="N531" s="30">
        <f t="shared" ref="N531:N533" si="190">-K531</f>
        <v>0</v>
      </c>
    </row>
    <row r="532" spans="1:14" x14ac:dyDescent="0.3">
      <c r="A532" s="59" t="s">
        <v>450</v>
      </c>
      <c r="B532" s="59"/>
      <c r="C532" s="59"/>
      <c r="D532" s="59"/>
      <c r="E532" s="27" t="s">
        <v>197</v>
      </c>
      <c r="F532" s="27" t="s">
        <v>198</v>
      </c>
      <c r="G532" s="27" t="s">
        <v>26</v>
      </c>
      <c r="I532" s="40" t="s">
        <v>26</v>
      </c>
      <c r="J532" s="29"/>
      <c r="K532" s="29"/>
      <c r="L532" s="30"/>
      <c r="M532" s="30">
        <f t="shared" ref="M532:M533" si="191">-J532</f>
        <v>0</v>
      </c>
      <c r="N532" s="30">
        <f t="shared" si="190"/>
        <v>0</v>
      </c>
    </row>
    <row r="533" spans="1:14" x14ac:dyDescent="0.3">
      <c r="A533" s="59" t="s">
        <v>451</v>
      </c>
      <c r="B533" s="59"/>
      <c r="C533" s="59"/>
      <c r="D533" s="59"/>
      <c r="E533" s="27" t="s">
        <v>197</v>
      </c>
      <c r="F533" s="27" t="s">
        <v>198</v>
      </c>
      <c r="G533" s="27" t="s">
        <v>26</v>
      </c>
      <c r="I533" s="40" t="s">
        <v>26</v>
      </c>
      <c r="J533" s="29"/>
      <c r="K533" s="29"/>
      <c r="L533" s="41"/>
      <c r="M533" s="30">
        <f t="shared" si="191"/>
        <v>0</v>
      </c>
      <c r="N533" s="30">
        <f t="shared" si="190"/>
        <v>0</v>
      </c>
    </row>
    <row r="534" spans="1:14" ht="12.5" thickBot="1" x14ac:dyDescent="0.35">
      <c r="A534" s="44" t="s">
        <v>470</v>
      </c>
      <c r="I534" s="28"/>
      <c r="J534" s="43">
        <f>SUM(J526:J533)</f>
        <v>0</v>
      </c>
      <c r="K534" s="43">
        <f t="shared" ref="K534:N534" si="192">SUM(K526:K533)</f>
        <v>0</v>
      </c>
      <c r="L534" s="43">
        <f t="shared" si="192"/>
        <v>0</v>
      </c>
      <c r="M534" s="43">
        <f t="shared" si="192"/>
        <v>0</v>
      </c>
      <c r="N534" s="43">
        <f t="shared" si="192"/>
        <v>0</v>
      </c>
    </row>
    <row r="535" spans="1:14" ht="12.5" thickTop="1" x14ac:dyDescent="0.3">
      <c r="I535" s="28"/>
      <c r="J535" s="30"/>
      <c r="K535" s="30"/>
      <c r="L535" s="30"/>
      <c r="M535" s="30"/>
      <c r="N535" s="30"/>
    </row>
    <row r="536" spans="1:14" x14ac:dyDescent="0.3">
      <c r="A536" s="23"/>
      <c r="B536" s="23"/>
      <c r="C536" s="23"/>
      <c r="D536" s="23"/>
      <c r="E536" s="23"/>
      <c r="F536" s="23"/>
      <c r="G536" s="23"/>
      <c r="H536" s="23"/>
      <c r="I536" s="30"/>
      <c r="J536" s="30"/>
      <c r="K536" s="30"/>
      <c r="L536" s="30"/>
      <c r="M536" s="30"/>
      <c r="N536" s="30"/>
    </row>
    <row r="537" spans="1:14" x14ac:dyDescent="0.3">
      <c r="A537" s="31" t="s">
        <v>107</v>
      </c>
      <c r="E537" s="27" t="s">
        <v>197</v>
      </c>
      <c r="F537" s="27" t="s">
        <v>198</v>
      </c>
      <c r="G537" s="27" t="s">
        <v>26</v>
      </c>
      <c r="H537" s="27">
        <v>5</v>
      </c>
      <c r="I537" s="28" t="s">
        <v>27</v>
      </c>
      <c r="J537" s="29"/>
      <c r="K537" s="29"/>
      <c r="L537" s="30"/>
      <c r="M537" s="30">
        <f t="shared" ref="M537:N537" si="193">J537</f>
        <v>0</v>
      </c>
      <c r="N537" s="30">
        <f t="shared" si="193"/>
        <v>0</v>
      </c>
    </row>
    <row r="538" spans="1:14" x14ac:dyDescent="0.3">
      <c r="I538" s="28"/>
      <c r="J538" s="30"/>
      <c r="K538" s="30"/>
      <c r="L538" s="30"/>
      <c r="M538" s="30"/>
      <c r="N538" s="30"/>
    </row>
    <row r="539" spans="1:14" x14ac:dyDescent="0.3">
      <c r="I539" s="28"/>
      <c r="J539" s="30"/>
      <c r="K539" s="30"/>
      <c r="L539" s="30"/>
      <c r="M539" s="30"/>
      <c r="N539" s="30"/>
    </row>
    <row r="540" spans="1:14" s="90" customFormat="1" x14ac:dyDescent="0.3">
      <c r="A540" s="44" t="s">
        <v>8</v>
      </c>
      <c r="B540" s="44"/>
      <c r="C540" s="44"/>
      <c r="D540" s="44"/>
      <c r="E540" s="60" t="s">
        <v>198</v>
      </c>
      <c r="F540" s="60" t="s">
        <v>198</v>
      </c>
      <c r="G540" s="60" t="s">
        <v>220</v>
      </c>
      <c r="H540" s="60"/>
      <c r="I540" s="61" t="s">
        <v>210</v>
      </c>
      <c r="J540" s="88"/>
      <c r="K540" s="88"/>
      <c r="L540" s="89"/>
      <c r="M540" s="89">
        <f>J540</f>
        <v>0</v>
      </c>
      <c r="N540" s="89">
        <f>K540</f>
        <v>0</v>
      </c>
    </row>
    <row r="541" spans="1:14" x14ac:dyDescent="0.3">
      <c r="I541" s="28"/>
      <c r="J541" s="30"/>
      <c r="K541" s="30"/>
      <c r="L541" s="30"/>
      <c r="M541" s="30"/>
      <c r="N541" s="30"/>
    </row>
    <row r="542" spans="1:14" x14ac:dyDescent="0.3">
      <c r="A542" s="23"/>
      <c r="B542" s="23"/>
      <c r="C542" s="23"/>
      <c r="D542" s="23"/>
      <c r="E542" s="23"/>
      <c r="F542" s="23"/>
      <c r="G542" s="23"/>
      <c r="H542" s="23"/>
      <c r="I542" s="30"/>
      <c r="J542" s="30"/>
      <c r="K542" s="30"/>
      <c r="L542" s="30"/>
      <c r="M542" s="30"/>
      <c r="N542" s="30"/>
    </row>
    <row r="543" spans="1:14" x14ac:dyDescent="0.3">
      <c r="A543" s="27"/>
      <c r="B543" s="27"/>
      <c r="C543" s="27"/>
      <c r="D543" s="27"/>
      <c r="I543" s="40"/>
      <c r="J543" s="40"/>
      <c r="K543" s="40"/>
      <c r="L543" s="40"/>
      <c r="M543" s="40"/>
      <c r="N543" s="40"/>
    </row>
    <row r="544" spans="1:14" x14ac:dyDescent="0.3">
      <c r="A544" s="44" t="s">
        <v>452</v>
      </c>
      <c r="B544" s="44"/>
      <c r="C544" s="44"/>
      <c r="D544" s="44"/>
      <c r="I544" s="28"/>
      <c r="J544" s="30"/>
      <c r="K544" s="30"/>
      <c r="L544" s="30"/>
      <c r="M544" s="30"/>
      <c r="N544" s="30"/>
    </row>
    <row r="545" spans="1:14" x14ac:dyDescent="0.3">
      <c r="I545" s="28"/>
      <c r="J545" s="30"/>
      <c r="K545" s="30"/>
      <c r="L545" s="30"/>
      <c r="M545" s="30"/>
      <c r="N545" s="30"/>
    </row>
    <row r="546" spans="1:14" x14ac:dyDescent="0.3">
      <c r="A546" s="31" t="s">
        <v>453</v>
      </c>
      <c r="E546" s="27" t="s">
        <v>197</v>
      </c>
      <c r="F546" s="27" t="s">
        <v>198</v>
      </c>
      <c r="G546" s="27" t="s">
        <v>28</v>
      </c>
      <c r="I546" s="40" t="s">
        <v>28</v>
      </c>
      <c r="J546" s="29"/>
      <c r="K546" s="29"/>
      <c r="L546" s="29"/>
      <c r="M546" s="30"/>
      <c r="N546" s="30"/>
    </row>
    <row r="547" spans="1:14" x14ac:dyDescent="0.3">
      <c r="A547" s="31" t="s">
        <v>454</v>
      </c>
      <c r="E547" s="27" t="s">
        <v>197</v>
      </c>
      <c r="F547" s="27" t="s">
        <v>198</v>
      </c>
      <c r="G547" s="27" t="s">
        <v>28</v>
      </c>
      <c r="H547" s="27">
        <v>3</v>
      </c>
      <c r="I547" s="40" t="s">
        <v>28</v>
      </c>
      <c r="J547" s="29"/>
      <c r="K547" s="29"/>
      <c r="L547" s="29"/>
      <c r="M547" s="30"/>
      <c r="N547" s="30"/>
    </row>
    <row r="548" spans="1:14" x14ac:dyDescent="0.3">
      <c r="I548" s="28"/>
      <c r="J548" s="30"/>
      <c r="K548" s="30"/>
      <c r="L548" s="30"/>
      <c r="M548" s="30"/>
      <c r="N548" s="30"/>
    </row>
    <row r="549" spans="1:14" ht="12.5" thickBot="1" x14ac:dyDescent="0.35">
      <c r="A549" s="44" t="s">
        <v>452</v>
      </c>
      <c r="B549" s="44"/>
      <c r="C549" s="44"/>
      <c r="D549" s="44"/>
      <c r="E549" s="60"/>
      <c r="F549" s="60"/>
      <c r="G549" s="60"/>
      <c r="H549" s="60"/>
      <c r="I549" s="61"/>
      <c r="J549" s="43">
        <f>SUM(J546:J548)</f>
        <v>0</v>
      </c>
      <c r="K549" s="43">
        <f t="shared" ref="K549:L549" si="194">SUM(K546:K548)</f>
        <v>0</v>
      </c>
      <c r="L549" s="43">
        <f t="shared" si="194"/>
        <v>0</v>
      </c>
      <c r="M549" s="30"/>
      <c r="N549" s="30"/>
    </row>
    <row r="550" spans="1:14" ht="12.5" thickTop="1" x14ac:dyDescent="0.3">
      <c r="I550" s="28"/>
      <c r="J550" s="30"/>
      <c r="K550" s="30"/>
      <c r="L550" s="30"/>
      <c r="M550" s="30"/>
      <c r="N550" s="30"/>
    </row>
    <row r="551" spans="1:14" x14ac:dyDescent="0.3">
      <c r="I551" s="28"/>
      <c r="J551" s="30"/>
      <c r="K551" s="30"/>
      <c r="L551" s="30"/>
      <c r="M551" s="30"/>
      <c r="N551" s="30"/>
    </row>
    <row r="552" spans="1:14" x14ac:dyDescent="0.3">
      <c r="A552" s="44" t="s">
        <v>455</v>
      </c>
      <c r="B552" s="44"/>
      <c r="C552" s="44"/>
      <c r="D552" s="44"/>
      <c r="I552" s="28"/>
      <c r="J552" s="30"/>
      <c r="K552" s="30"/>
      <c r="L552" s="30"/>
      <c r="M552" s="30"/>
      <c r="N552" s="30"/>
    </row>
    <row r="553" spans="1:14" x14ac:dyDescent="0.3">
      <c r="A553" s="44"/>
      <c r="B553" s="44"/>
      <c r="C553" s="44"/>
      <c r="D553" s="44"/>
      <c r="I553" s="28"/>
      <c r="J553" s="30"/>
      <c r="K553" s="30"/>
      <c r="L553" s="30"/>
      <c r="M553" s="30"/>
      <c r="N553" s="30"/>
    </row>
    <row r="554" spans="1:14" x14ac:dyDescent="0.3">
      <c r="A554" s="62" t="s">
        <v>456</v>
      </c>
      <c r="B554" s="62"/>
      <c r="C554" s="62"/>
      <c r="D554" s="62"/>
      <c r="E554" s="63">
        <v>43555</v>
      </c>
      <c r="G554" s="63">
        <v>43921</v>
      </c>
      <c r="H554" s="64"/>
      <c r="I554" s="28"/>
      <c r="J554" s="30"/>
      <c r="K554" s="30"/>
      <c r="L554" s="30"/>
      <c r="M554" s="30"/>
      <c r="N554" s="30"/>
    </row>
    <row r="555" spans="1:14" x14ac:dyDescent="0.3">
      <c r="A555" s="22" t="s">
        <v>457</v>
      </c>
      <c r="B555" s="22"/>
      <c r="C555" s="22"/>
      <c r="D555" s="22"/>
      <c r="E555" s="65">
        <f>'[140]Cashflow - SFS'!J2</f>
        <v>1</v>
      </c>
      <c r="G555" s="65">
        <f>'[140]Cashflow - SFS'!K2</f>
        <v>1</v>
      </c>
      <c r="H555" s="66"/>
      <c r="I555" s="28"/>
      <c r="J555" s="30"/>
      <c r="K555" s="30"/>
      <c r="L555" s="30"/>
      <c r="M555" s="30"/>
      <c r="N555" s="30"/>
    </row>
    <row r="556" spans="1:14" x14ac:dyDescent="0.3">
      <c r="A556" s="22" t="s">
        <v>458</v>
      </c>
      <c r="B556" s="22"/>
      <c r="C556" s="22"/>
      <c r="D556" s="22"/>
      <c r="E556" s="65">
        <f>'[140]Cashflow - SFS'!J3</f>
        <v>1</v>
      </c>
      <c r="G556" s="65">
        <f>'[140]Cashflow - SFS'!K3</f>
        <v>1</v>
      </c>
      <c r="H556" s="66"/>
      <c r="I556" s="28"/>
      <c r="J556" s="30"/>
      <c r="K556" s="30"/>
      <c r="L556" s="30"/>
      <c r="M556" s="30"/>
      <c r="N556" s="30"/>
    </row>
    <row r="557" spans="1:14" x14ac:dyDescent="0.3">
      <c r="A557" s="22" t="s">
        <v>459</v>
      </c>
      <c r="B557" s="22"/>
      <c r="C557" s="22"/>
      <c r="D557" s="22"/>
      <c r="E557" s="65">
        <f>'[140]Cashflow - SFS'!J4</f>
        <v>1</v>
      </c>
      <c r="G557" s="65">
        <f>'[140]Cashflow - SFS'!K4</f>
        <v>1</v>
      </c>
      <c r="H557" s="66"/>
      <c r="I557" s="28"/>
      <c r="J557" s="30"/>
      <c r="K557" s="30"/>
      <c r="L557" s="30"/>
      <c r="M557" s="30"/>
      <c r="N557" s="30"/>
    </row>
    <row r="558" spans="1:14" x14ac:dyDescent="0.3">
      <c r="A558" s="44"/>
      <c r="B558" s="44"/>
      <c r="C558" s="44"/>
      <c r="D558" s="44"/>
      <c r="I558" s="28"/>
      <c r="J558" s="30"/>
      <c r="K558" s="30"/>
      <c r="L558" s="30"/>
      <c r="M558" s="30"/>
      <c r="N558" s="30"/>
    </row>
    <row r="559" spans="1:14" x14ac:dyDescent="0.3">
      <c r="A559" s="44"/>
      <c r="B559" s="44"/>
      <c r="C559" s="44"/>
      <c r="D559" s="44"/>
      <c r="I559" s="28"/>
      <c r="J559" s="30"/>
      <c r="K559" s="30"/>
      <c r="L559" s="30"/>
      <c r="M559" s="30"/>
      <c r="N559" s="30"/>
    </row>
    <row r="560" spans="1:14" x14ac:dyDescent="0.3">
      <c r="A560" s="44"/>
      <c r="B560" s="44"/>
      <c r="C560" s="44"/>
      <c r="D560" s="44"/>
    </row>
    <row r="561" spans="1:14" x14ac:dyDescent="0.3">
      <c r="A561" s="91"/>
      <c r="B561" s="67"/>
      <c r="C561" s="67"/>
      <c r="D561" s="67"/>
      <c r="E561" s="93">
        <v>43555</v>
      </c>
      <c r="F561" s="93"/>
      <c r="G561" s="93"/>
      <c r="H561" s="93"/>
      <c r="I561" s="93">
        <v>43921</v>
      </c>
      <c r="J561" s="93"/>
      <c r="K561" s="93"/>
      <c r="L561" s="19"/>
      <c r="M561" s="68"/>
      <c r="N561" s="68"/>
    </row>
    <row r="562" spans="1:14" x14ac:dyDescent="0.3">
      <c r="A562" s="92"/>
      <c r="B562" s="69"/>
      <c r="C562" s="69"/>
      <c r="D562" s="69"/>
      <c r="E562" s="70" t="s">
        <v>460</v>
      </c>
      <c r="F562" s="71"/>
      <c r="G562" s="70" t="s">
        <v>461</v>
      </c>
      <c r="H562" s="70" t="s">
        <v>462</v>
      </c>
      <c r="I562" s="70" t="s">
        <v>460</v>
      </c>
      <c r="J562" s="70" t="s">
        <v>461</v>
      </c>
      <c r="K562" s="70" t="s">
        <v>462</v>
      </c>
      <c r="L562" s="19"/>
      <c r="M562" s="68"/>
      <c r="N562" s="68"/>
    </row>
    <row r="563" spans="1:14" x14ac:dyDescent="0.3">
      <c r="A563" s="72" t="s">
        <v>463</v>
      </c>
      <c r="B563" s="73"/>
      <c r="C563" s="73"/>
      <c r="D563" s="73"/>
      <c r="E563" s="74">
        <f>'[140]Cashflow - SFS'!F149</f>
        <v>0</v>
      </c>
      <c r="G563" s="75">
        <f>E557-E555</f>
        <v>0</v>
      </c>
      <c r="H563" s="76">
        <f>E563*G563</f>
        <v>0</v>
      </c>
      <c r="I563" s="77">
        <f>'[140]Cashflow - SFS'!D149</f>
        <v>0</v>
      </c>
      <c r="J563" s="78">
        <f>G557-G555</f>
        <v>0</v>
      </c>
      <c r="K563" s="75">
        <f>I563*J563</f>
        <v>0</v>
      </c>
      <c r="L563" s="19"/>
    </row>
    <row r="564" spans="1:14" x14ac:dyDescent="0.3">
      <c r="A564" s="73"/>
      <c r="B564" s="73"/>
      <c r="C564" s="73"/>
      <c r="D564" s="73"/>
      <c r="E564" s="74"/>
      <c r="G564" s="74"/>
      <c r="H564" s="76"/>
      <c r="I564" s="79"/>
      <c r="J564" s="78"/>
      <c r="K564" s="80"/>
      <c r="L564" s="19"/>
    </row>
    <row r="565" spans="1:14" x14ac:dyDescent="0.3">
      <c r="A565" s="73" t="s">
        <v>464</v>
      </c>
      <c r="B565" s="73"/>
      <c r="C565" s="73"/>
      <c r="D565" s="73"/>
      <c r="E565" s="74">
        <f>'[140]Cashflow - SFS'!F74</f>
        <v>0</v>
      </c>
      <c r="G565" s="74">
        <f>$E$557-$E$556</f>
        <v>0</v>
      </c>
      <c r="H565" s="76">
        <f>E565*G565</f>
        <v>0</v>
      </c>
      <c r="I565" s="79">
        <f>'[140]Cashflow - SFS'!D74</f>
        <v>0</v>
      </c>
      <c r="J565" s="78">
        <f>$G$557-$G$556</f>
        <v>0</v>
      </c>
      <c r="K565" s="74">
        <f t="shared" ref="K565:K567" si="195">I565*J565</f>
        <v>0</v>
      </c>
      <c r="L565" s="19"/>
    </row>
    <row r="566" spans="1:14" x14ac:dyDescent="0.3">
      <c r="A566" s="73" t="s">
        <v>465</v>
      </c>
      <c r="B566" s="73"/>
      <c r="C566" s="73"/>
      <c r="D566" s="73"/>
      <c r="E566" s="74">
        <f>'[140]Cashflow - SFS'!F120</f>
        <v>0</v>
      </c>
      <c r="G566" s="74">
        <f t="shared" ref="G566:G567" si="196">$E$557-$E$556</f>
        <v>0</v>
      </c>
      <c r="H566" s="76">
        <f>E566*G566</f>
        <v>0</v>
      </c>
      <c r="I566" s="79">
        <f>'[140]Cashflow - SFS'!D120</f>
        <v>0</v>
      </c>
      <c r="J566" s="78">
        <f>$G$557-$G$556</f>
        <v>0</v>
      </c>
      <c r="K566" s="74">
        <f t="shared" si="195"/>
        <v>0</v>
      </c>
      <c r="L566" s="19"/>
    </row>
    <row r="567" spans="1:14" x14ac:dyDescent="0.3">
      <c r="A567" s="73" t="s">
        <v>466</v>
      </c>
      <c r="B567" s="73"/>
      <c r="C567" s="73"/>
      <c r="D567" s="73"/>
      <c r="E567" s="74">
        <f>'[140]Cashflow - SFS'!F145</f>
        <v>0</v>
      </c>
      <c r="G567" s="74">
        <f t="shared" si="196"/>
        <v>0</v>
      </c>
      <c r="H567" s="76">
        <f>E567*G567</f>
        <v>0</v>
      </c>
      <c r="I567" s="79">
        <f>'[140]Cashflow - SFS'!D145</f>
        <v>0</v>
      </c>
      <c r="J567" s="78">
        <f>$G$557-$G$556</f>
        <v>0</v>
      </c>
      <c r="K567" s="74">
        <f t="shared" si="195"/>
        <v>0</v>
      </c>
      <c r="L567" s="19"/>
    </row>
    <row r="568" spans="1:14" x14ac:dyDescent="0.3">
      <c r="A568" s="73"/>
      <c r="B568" s="73"/>
      <c r="C568" s="73"/>
      <c r="D568" s="73"/>
      <c r="E568" s="74"/>
      <c r="G568" s="74"/>
      <c r="H568" s="76"/>
      <c r="I568" s="79"/>
      <c r="J568" s="78"/>
      <c r="K568" s="74"/>
      <c r="L568" s="19"/>
    </row>
    <row r="569" spans="1:14" ht="12.5" thickBot="1" x14ac:dyDescent="0.35">
      <c r="A569" s="73"/>
      <c r="B569" s="73"/>
      <c r="C569" s="73"/>
      <c r="D569" s="73"/>
      <c r="E569" s="81">
        <f>SUM(E563:E567)</f>
        <v>0</v>
      </c>
      <c r="G569" s="82"/>
      <c r="H569" s="82">
        <f t="shared" ref="H569:K569" si="197">SUM(H563:H567)</f>
        <v>0</v>
      </c>
      <c r="I569" s="82">
        <f t="shared" si="197"/>
        <v>0</v>
      </c>
      <c r="J569" s="82"/>
      <c r="K569" s="81">
        <f t="shared" si="197"/>
        <v>0</v>
      </c>
      <c r="L569" s="19"/>
    </row>
    <row r="570" spans="1:14" ht="12.5" thickTop="1" x14ac:dyDescent="0.3">
      <c r="A570" s="83"/>
      <c r="B570" s="83"/>
      <c r="C570" s="83"/>
      <c r="D570" s="83"/>
      <c r="E570" s="84"/>
      <c r="G570" s="84"/>
      <c r="H570" s="85"/>
      <c r="I570" s="85"/>
      <c r="J570" s="86"/>
      <c r="K570" s="87"/>
      <c r="L570" s="19"/>
    </row>
    <row r="571" spans="1:14" x14ac:dyDescent="0.3">
      <c r="I571" s="27"/>
      <c r="J571" s="24"/>
    </row>
    <row r="572" spans="1:14" x14ac:dyDescent="0.3">
      <c r="I572" s="27"/>
      <c r="J572" s="24"/>
    </row>
    <row r="573" spans="1:14" x14ac:dyDescent="0.3">
      <c r="I573" s="27"/>
      <c r="J573" s="24"/>
    </row>
    <row r="574" spans="1:14" x14ac:dyDescent="0.3">
      <c r="I574" s="27"/>
      <c r="J574" s="24"/>
    </row>
  </sheetData>
  <mergeCells count="3">
    <mergeCell ref="A561:A562"/>
    <mergeCell ref="E561:H561"/>
    <mergeCell ref="I561:K561"/>
  </mergeCells>
  <dataValidations count="2">
    <dataValidation type="list" allowBlank="1" showInputMessage="1" showErrorMessage="1" sqref="E503:E508">
      <formula1>#REF!</formula1>
    </dataValidation>
    <dataValidation type="list" allowBlank="1" showInputMessage="1" showErrorMessage="1" sqref="E575:F1048576 E436:F443 E544:F553 G440:H440 E554 G573:H574 E573:E574 E558:F560 G554:H554 B49 E445:F476 E3:F432 E478:F541">
      <formula1>#REF!</formula1>
    </dataValidation>
  </dataValidation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vt:lpstr>
      <vt:lpstr>Master Database</vt:lpstr>
      <vt:lpstr>Balance Sheet</vt:lpstr>
      <vt:lpstr>Income Statement</vt:lpstr>
      <vt:lpstr>CFS</vt:lpstr>
      <vt:lpstr>Notes to Financial Statements</vt:lpstr>
      <vt:lpstr>cfsrules</vt:lpstr>
      <vt:lpstr>org</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user</cp:lastModifiedBy>
  <cp:lastPrinted>2020-06-10T20:49:45Z</cp:lastPrinted>
  <dcterms:created xsi:type="dcterms:W3CDTF">2020-05-27T03:59:05Z</dcterms:created>
  <dcterms:modified xsi:type="dcterms:W3CDTF">2023-05-16T07:19:55Z</dcterms:modified>
</cp:coreProperties>
</file>