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hubh\OneDrive\Desktop\2026\Excel P1\"/>
    </mc:Choice>
  </mc:AlternateContent>
  <xr:revisionPtr revIDLastSave="0" documentId="13_ncr:1_{10F5039D-FFE1-4C2B-A693-8D519139F28E}" xr6:coauthVersionLast="47" xr6:coauthVersionMax="47" xr10:uidLastSave="{00000000-0000-0000-0000-000000000000}"/>
  <bookViews>
    <workbookView xWindow="-108" yWindow="-108" windowWidth="23256" windowHeight="12456" xr2:uid="{F8420BDF-C08E-4FBB-891B-F574F63AC6D0}"/>
  </bookViews>
  <sheets>
    <sheet name="Design" sheetId="2" r:id="rId1"/>
    <sheet name="Dashboard" sheetId="3" r:id="rId2"/>
    <sheet name="BlinkIT Grocery Data" sheetId="1" r:id="rId3"/>
  </sheets>
  <definedNames>
    <definedName name="_xlchart.v2.0" hidden="1">Design!$D$86:$D$88</definedName>
    <definedName name="_xlchart.v2.1" hidden="1">Design!$E$85</definedName>
    <definedName name="_xlchart.v2.2" hidden="1">Design!$E$86:$E$88</definedName>
    <definedName name="_xlchart.v2.3" hidden="1">Design!$D$86:$D$88</definedName>
    <definedName name="_xlchart.v2.4" hidden="1">Design!$E$85</definedName>
    <definedName name="_xlchart.v2.5" hidden="1">Design!$E$86:$E$88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7" i="2" l="1"/>
  <c r="D88" i="2"/>
  <c r="D86" i="2"/>
  <c r="E87" i="2"/>
  <c r="E88" i="2"/>
  <c r="E86" i="2"/>
  <c r="D7" i="2"/>
  <c r="C7" i="2"/>
  <c r="B7" i="2"/>
  <c r="A7" i="2"/>
</calcChain>
</file>

<file path=xl/sharedStrings.xml><?xml version="1.0" encoding="utf-8"?>
<sst xmlns="http://schemas.openxmlformats.org/spreadsheetml/2006/main" count="59753" uniqueCount="1631">
  <si>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</si>
  <si>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</si>
  <si>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</si>
  <si>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</si>
  <si>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</si>
  <si>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</si>
  <si>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</si>
  <si>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</si>
  <si>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</si>
  <si>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</si>
  <si>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</si>
  <si>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</si>
  <si>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</si>
  <si>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</si>
  <si>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</si>
  <si>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</si>
  <si>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</si>
  <si>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</si>
  <si>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</si>
  <si>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</si>
  <si>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</si>
  <si>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</si>
  <si>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</si>
  <si>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</si>
  <si>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</si>
  <si>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</si>
  <si>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</si>
  <si>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</si>
  <si>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</si>
  <si>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</si>
  <si>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</si>
  <si>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</si>
  <si>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</si>
  <si>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</si>
  <si>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</si>
  <si>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</si>
  <si>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</si>
  <si>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</si>
  <si>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</si>
  <si>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</si>
  <si>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</si>
  <si>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</si>
  <si>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</si>
  <si>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</si>
  <si>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</si>
  <si>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</si>
  <si>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</si>
  <si>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</si>
  <si>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</si>
  <si>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</si>
  <si>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</si>
  <si>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</si>
  <si>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</si>
  <si>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</si>
  <si>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</si>
  <si>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</si>
  <si>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</si>
  <si>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</si>
  <si>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</si>
  <si>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</si>
  <si>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</si>
  <si>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</si>
  <si>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</si>
  <si>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</si>
  <si>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</si>
  <si>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</si>
  <si>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</si>
  <si>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</si>
  <si>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</si>
  <si>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</si>
  <si>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</si>
  <si>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</si>
  <si>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</si>
  <si>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</si>
  <si>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</si>
  <si>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</si>
  <si>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</si>
  <si>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</si>
  <si>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</si>
  <si>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</si>
  <si>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</si>
  <si>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</si>
  <si>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</si>
  <si>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</si>
  <si>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</si>
  <si>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</si>
  <si>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</si>
  <si>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</si>
  <si>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</si>
  <si>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</si>
  <si>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</si>
  <si>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</si>
  <si>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</si>
  <si>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</si>
  <si>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</si>
  <si>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</si>
  <si>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</si>
  <si>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</si>
  <si>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</si>
  <si>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</si>
  <si>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</si>
  <si>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</si>
  <si>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</si>
  <si>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</si>
  <si>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</si>
  <si>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</si>
  <si>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</si>
  <si>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</si>
  <si>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</si>
  <si>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</si>
  <si>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</si>
  <si>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</si>
  <si>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</si>
  <si>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</si>
  <si>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</si>
  <si>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</si>
  <si>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</si>
  <si>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</si>
  <si>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</si>
  <si>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</si>
  <si>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</si>
  <si>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</si>
  <si>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</si>
  <si>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</si>
  <si>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</si>
  <si>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</si>
  <si>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</si>
  <si>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</si>
  <si>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</si>
  <si>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</si>
  <si>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</si>
  <si>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</si>
  <si>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</si>
  <si>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</si>
  <si>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</si>
  <si>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</si>
  <si>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</si>
  <si>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</si>
  <si>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</si>
  <si>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</si>
  <si>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</si>
  <si>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</si>
  <si>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</si>
  <si>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</si>
  <si>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</si>
  <si>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</si>
  <si>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</si>
  <si>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</si>
  <si>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</si>
  <si>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</si>
  <si>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</si>
  <si>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</si>
  <si>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</si>
  <si>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</si>
  <si>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</si>
  <si>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</si>
  <si>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</si>
  <si>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</si>
  <si>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</si>
  <si>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</si>
  <si>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</si>
  <si>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</si>
  <si>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</si>
  <si>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</si>
  <si>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</si>
  <si>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</si>
  <si>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</si>
  <si>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</si>
  <si>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</si>
  <si>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</si>
  <si>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</si>
  <si>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</si>
  <si>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</si>
  <si>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</si>
  <si>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</si>
  <si>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</si>
  <si>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</si>
  <si>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</si>
  <si>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</si>
  <si>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</si>
  <si>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</si>
  <si>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</si>
  <si>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</si>
  <si>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</si>
  <si>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</si>
  <si>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</si>
  <si>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</si>
  <si>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</si>
  <si>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</si>
  <si>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</si>
  <si>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</si>
  <si>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</si>
  <si>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</si>
  <si>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</si>
  <si>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</si>
  <si>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</si>
  <si>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</si>
  <si>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</si>
  <si>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</si>
  <si>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</si>
  <si>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</si>
  <si>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</si>
  <si>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</si>
  <si>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</si>
  <si>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</si>
  <si>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</si>
  <si>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</si>
  <si>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</si>
  <si>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</si>
  <si>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</si>
  <si>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</si>
  <si>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</si>
  <si>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</si>
  <si>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</si>
  <si>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</si>
  <si>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</si>
  <si>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</si>
  <si>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</si>
  <si>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</si>
  <si>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</si>
  <si>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</si>
  <si>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</si>
  <si>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</si>
  <si>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</si>
  <si>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</si>
  <si>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</si>
  <si>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</si>
  <si>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</si>
  <si>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</si>
  <si>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</si>
  <si>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</si>
  <si>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</si>
  <si>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</si>
  <si>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</si>
  <si>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</si>
  <si>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</si>
  <si>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</si>
  <si>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</si>
  <si>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</si>
  <si>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</si>
  <si>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</si>
  <si>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</si>
  <si>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</si>
  <si>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</si>
  <si>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</si>
  <si>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</si>
  <si>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</si>
  <si>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</si>
  <si>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</si>
  <si>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</si>
  <si>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</si>
  <si>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</si>
  <si>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</si>
  <si>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</si>
  <si>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</si>
  <si>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</si>
  <si>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</si>
  <si>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</si>
  <si>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</si>
  <si>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</si>
  <si>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</si>
  <si>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</si>
  <si>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</si>
  <si>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</si>
  <si>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</si>
  <si>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</si>
  <si>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</si>
  <si>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</si>
  <si>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</si>
  <si>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</si>
  <si>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</si>
  <si>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</si>
  <si>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</si>
  <si>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</si>
  <si>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</si>
  <si>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</si>
  <si>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</si>
  <si>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</si>
  <si>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</si>
  <si>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</si>
  <si>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</si>
  <si>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</si>
  <si>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</si>
  <si>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</si>
  <si>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</si>
  <si>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</si>
  <si>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</si>
  <si>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</si>
  <si>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</si>
  <si>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</si>
  <si>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</si>
  <si>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</si>
  <si>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</si>
  <si>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</si>
  <si>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</si>
  <si>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</si>
  <si>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</si>
  <si>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</si>
  <si>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</si>
  <si>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</si>
  <si>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</si>
  <si>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</si>
  <si>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</si>
  <si>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</si>
  <si>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</si>
  <si>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</si>
  <si>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</si>
  <si>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</si>
  <si>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</si>
  <si>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</si>
  <si>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</si>
  <si>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</si>
  <si>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</si>
  <si>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</si>
  <si>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</si>
  <si>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</si>
  <si>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</si>
  <si>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</si>
  <si>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</si>
  <si>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</si>
  <si>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</si>
  <si>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</si>
  <si>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</si>
  <si>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</si>
  <si>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</si>
  <si>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</si>
  <si>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</si>
  <si>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</si>
  <si>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</si>
  <si>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</si>
  <si>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</si>
  <si>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</si>
  <si>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</si>
  <si>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</si>
  <si>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</si>
  <si>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</si>
  <si>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</si>
  <si>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</si>
  <si>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</si>
  <si>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</si>
  <si>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</si>
  <si>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</si>
  <si>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</si>
  <si>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</si>
  <si>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</si>
  <si>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</si>
  <si>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</si>
  <si>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</si>
  <si>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</si>
  <si>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</si>
  <si>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</si>
  <si>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</si>
  <si>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</si>
  <si>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</si>
  <si>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</si>
  <si>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</si>
  <si>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</si>
  <si>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</si>
  <si>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</si>
  <si>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</si>
  <si>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</si>
  <si>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</si>
  <si>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</si>
  <si>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</si>
  <si>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</si>
  <si>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</si>
  <si>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</si>
  <si>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</si>
  <si>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</si>
  <si>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</si>
  <si>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</si>
  <si>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</si>
  <si>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</si>
  <si>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</si>
  <si>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</si>
  <si>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</si>
  <si>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</si>
  <si>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</si>
  <si>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</si>
  <si>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</si>
  <si>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</si>
  <si>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</si>
  <si>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</si>
  <si>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</si>
  <si>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</si>
  <si>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</si>
  <si>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</si>
  <si>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</si>
  <si>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</si>
  <si>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</si>
  <si>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</si>
  <si>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</si>
  <si>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</si>
  <si>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</si>
  <si>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</si>
  <si>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</si>
  <si>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</si>
  <si>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</si>
  <si>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</si>
  <si>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</si>
  <si>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</si>
  <si>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</si>
  <si>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</si>
  <si>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</si>
  <si>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</si>
  <si>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</si>
  <si>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</si>
  <si>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</si>
  <si>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</si>
  <si>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</si>
  <si>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</si>
  <si>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</si>
  <si>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</si>
  <si>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</si>
  <si>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</si>
  <si>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</si>
  <si>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</si>
  <si>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</si>
  <si>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</si>
  <si>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</si>
  <si>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</si>
  <si>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</si>
  <si>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</si>
  <si>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</si>
  <si>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</si>
  <si>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</si>
  <si>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</si>
  <si>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</si>
  <si>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</si>
  <si>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</si>
  <si>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</si>
  <si>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</si>
  <si>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</si>
  <si>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</si>
  <si>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</si>
  <si>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</si>
  <si>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</si>
  <si>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</si>
  <si>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</si>
  <si>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</si>
  <si>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</si>
  <si>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</si>
  <si>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</si>
  <si>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</si>
  <si>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</si>
  <si>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</si>
  <si>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</si>
  <si>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</si>
  <si>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</si>
  <si>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</si>
  <si>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</si>
  <si>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</si>
  <si>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</si>
  <si>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</si>
  <si>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</si>
  <si>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</si>
  <si>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</si>
  <si>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</si>
  <si>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</si>
  <si>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</si>
  <si>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</si>
  <si>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</si>
  <si>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</si>
  <si>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</si>
  <si>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</si>
  <si>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</si>
  <si>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</si>
  <si>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</si>
  <si>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</si>
  <si>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</si>
  <si>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</si>
  <si>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</si>
  <si>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</si>
  <si>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</si>
  <si>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</si>
  <si>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</si>
  <si>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</si>
  <si>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</si>
  <si>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</si>
  <si>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</si>
  <si>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</si>
  <si>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</si>
  <si>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</si>
  <si>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</si>
  <si>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</si>
  <si>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</si>
  <si>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</si>
  <si>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</si>
  <si>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</si>
  <si>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</si>
  <si>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</si>
  <si>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</si>
  <si>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</si>
  <si>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</si>
  <si>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</si>
  <si>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</si>
  <si>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</si>
  <si>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</si>
  <si>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</si>
  <si>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</si>
  <si>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</si>
  <si>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</si>
  <si>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</si>
  <si>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</si>
  <si>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</si>
  <si>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</si>
  <si>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</si>
  <si>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</si>
  <si>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</si>
  <si>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</si>
  <si>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</si>
  <si>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</si>
  <si>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</si>
  <si>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</si>
  <si>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</si>
  <si>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</si>
  <si>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</si>
  <si>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</si>
  <si>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</si>
  <si>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</si>
  <si>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</si>
  <si>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</si>
  <si>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</si>
  <si>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</si>
  <si>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</si>
  <si>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</si>
  <si>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</si>
  <si>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</si>
  <si>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</si>
  <si>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</si>
  <si>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</si>
  <si>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</si>
  <si>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</si>
  <si>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</si>
  <si>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</si>
  <si>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</si>
  <si>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</si>
  <si>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</si>
  <si>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</si>
  <si>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</si>
  <si>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</si>
  <si>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</si>
  <si>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</si>
  <si>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</si>
  <si>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</si>
  <si>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</si>
  <si>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</si>
  <si>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</si>
  <si>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</si>
  <si>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</si>
  <si>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</si>
  <si>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</si>
  <si>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</si>
  <si>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</si>
  <si>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</si>
  <si>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</si>
  <si>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</si>
  <si>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</si>
  <si>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</si>
  <si>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</si>
  <si>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</si>
  <si>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</si>
  <si>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</si>
  <si>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</si>
  <si>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</si>
  <si>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</si>
  <si>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</si>
  <si>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</si>
  <si>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</si>
  <si>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</si>
  <si>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</si>
  <si>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</si>
  <si>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</si>
  <si>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</si>
  <si>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</si>
  <si>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</si>
  <si>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</si>
  <si>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</si>
  <si>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</si>
  <si>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</si>
  <si>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</si>
  <si>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</si>
  <si>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</si>
  <si>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</si>
  <si>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</si>
  <si>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</si>
  <si>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</si>
  <si>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</si>
  <si>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</si>
  <si>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</si>
  <si>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</si>
  <si>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</si>
  <si>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</si>
  <si>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</si>
  <si>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</si>
  <si>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</si>
  <si>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</si>
  <si>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</si>
  <si>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</si>
  <si>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</si>
  <si>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</si>
  <si>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</si>
  <si>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</si>
  <si>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</si>
  <si>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</si>
  <si>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</si>
  <si>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</si>
  <si>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</si>
  <si>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</si>
  <si>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</si>
  <si>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</si>
  <si>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</si>
  <si>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</si>
  <si>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</si>
  <si>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</si>
  <si>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</si>
  <si>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</si>
  <si>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</si>
  <si>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</si>
  <si>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</si>
  <si>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</si>
  <si>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</si>
  <si>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</si>
  <si>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</si>
  <si>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</si>
  <si>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</si>
  <si>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</si>
  <si>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</si>
  <si>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</si>
  <si>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</si>
  <si>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</si>
  <si>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</si>
  <si>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</si>
  <si>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</si>
  <si>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</si>
  <si>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</si>
  <si>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</si>
  <si>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</si>
  <si>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</si>
  <si>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</si>
  <si>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</si>
  <si>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</si>
  <si>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</si>
  <si>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</si>
  <si>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</si>
  <si>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</si>
  <si>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</si>
  <si>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</si>
  <si>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</si>
  <si>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</si>
  <si>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</si>
  <si>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</si>
  <si>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</si>
  <si>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</si>
  <si>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</si>
  <si>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</si>
  <si>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</si>
  <si>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</si>
  <si>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</si>
  <si>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</si>
  <si>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</si>
  <si>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</si>
  <si>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</si>
  <si>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</si>
  <si>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</si>
  <si>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</si>
  <si>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</si>
  <si>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</si>
  <si>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</si>
  <si>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</si>
  <si>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</si>
  <si>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</si>
  <si>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</si>
  <si>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</si>
  <si>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</si>
  <si>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</si>
  <si>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</si>
  <si>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</si>
  <si>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</si>
  <si>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</si>
  <si>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</si>
  <si>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</si>
  <si>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</si>
  <si>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</si>
  <si>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</si>
  <si>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</si>
  <si>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</si>
  <si>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</si>
  <si>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</si>
  <si>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</si>
  <si>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</si>
  <si>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</si>
  <si>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</si>
  <si>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</si>
  <si>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</si>
  <si>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</si>
  <si>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</si>
  <si>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</si>
  <si>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</si>
  <si>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</si>
  <si>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</si>
  <si>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</si>
  <si>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</si>
  <si>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</si>
  <si>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</si>
  <si>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</si>
  <si>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</si>
  <si>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</si>
  <si>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</si>
  <si>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</si>
  <si>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</si>
  <si>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</si>
  <si>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</si>
  <si>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</si>
  <si>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</si>
  <si>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</si>
  <si>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</si>
  <si>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</si>
  <si>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</si>
  <si>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</si>
  <si>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</si>
  <si>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</si>
  <si>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</si>
  <si>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</si>
  <si>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</si>
  <si>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</si>
  <si>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</si>
  <si>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</si>
  <si>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</si>
  <si>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</si>
  <si>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</si>
  <si>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</si>
  <si>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</si>
  <si>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</si>
  <si>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</si>
  <si>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</si>
  <si>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</si>
  <si>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</si>
  <si>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</si>
  <si>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</si>
  <si>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</si>
  <si>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</si>
  <si>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</si>
  <si>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</si>
  <si>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</si>
  <si>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</si>
  <si>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</si>
  <si>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</si>
  <si>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</si>
  <si>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</si>
  <si>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</si>
  <si>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</si>
  <si>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</si>
  <si>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</si>
  <si>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</si>
  <si>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</si>
  <si>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</si>
  <si>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</si>
  <si>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</si>
  <si>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</si>
  <si>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</si>
  <si>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</si>
  <si>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</si>
  <si>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</si>
  <si>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</si>
  <si>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</si>
  <si>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</si>
  <si>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</si>
  <si>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</si>
  <si>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</si>
  <si>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</si>
  <si>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</si>
  <si>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</si>
  <si>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</si>
  <si>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</si>
  <si>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</si>
  <si>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</si>
  <si>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</si>
  <si>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</si>
  <si>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</si>
  <si>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</si>
  <si>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</si>
  <si>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</si>
  <si>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</si>
  <si>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</si>
  <si>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</si>
  <si>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</si>
  <si>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</si>
  <si>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</si>
  <si>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</si>
  <si>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</si>
  <si>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</si>
  <si>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</si>
  <si>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</si>
  <si>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</si>
  <si>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</si>
  <si>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</si>
  <si>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</si>
  <si>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</si>
  <si>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</si>
  <si>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</si>
  <si>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</si>
  <si>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</si>
  <si>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</si>
  <si>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</si>
  <si>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</si>
  <si>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</si>
  <si>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</si>
  <si>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</si>
  <si>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</si>
  <si>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</si>
  <si>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</si>
  <si>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</si>
  <si>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</si>
  <si>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</si>
  <si>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</si>
  <si>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</si>
  <si>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</si>
  <si>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</si>
  <si>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</si>
  <si>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</si>
  <si>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</si>
  <si>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</si>
  <si>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</si>
  <si>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</si>
  <si>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</si>
  <si>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</si>
  <si>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</si>
  <si>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</si>
  <si>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</si>
  <si>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</si>
  <si>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</si>
  <si>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</si>
  <si>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</si>
  <si>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</si>
  <si>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</si>
  <si>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</si>
  <si>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</si>
  <si>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</si>
  <si>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</si>
  <si>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</si>
  <si>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</si>
  <si>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</si>
  <si>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</si>
  <si>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</si>
  <si>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</si>
  <si>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</si>
  <si>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</si>
  <si>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</si>
  <si>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</si>
  <si>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</si>
  <si>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</si>
  <si>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</si>
  <si>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</si>
  <si>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</si>
  <si>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</si>
  <si>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</si>
  <si>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</si>
  <si>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</si>
  <si>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</si>
  <si>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</si>
  <si>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</si>
  <si>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</si>
  <si>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</si>
  <si>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</si>
  <si>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</si>
  <si>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</si>
  <si>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</si>
  <si>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</si>
  <si>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</si>
  <si>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</si>
  <si>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</si>
  <si>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</si>
  <si>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</si>
  <si>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</si>
  <si>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</si>
  <si>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</si>
  <si>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</si>
  <si>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</si>
  <si>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</si>
  <si>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</si>
  <si>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</si>
  <si>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</si>
  <si>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</si>
  <si>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</si>
  <si>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</si>
  <si>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</si>
  <si>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</si>
  <si>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</si>
  <si>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</si>
  <si>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</si>
  <si>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</si>
  <si>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</si>
  <si>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</si>
  <si>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</si>
  <si>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</si>
  <si>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</si>
  <si>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</si>
  <si>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</si>
  <si>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</si>
  <si>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</si>
  <si>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</si>
  <si>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</si>
  <si>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</si>
  <si>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</si>
  <si>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</si>
  <si>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</si>
  <si>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</si>
  <si>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</si>
  <si>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</si>
  <si>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</si>
  <si>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</si>
  <si>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</si>
  <si>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</si>
  <si>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</si>
  <si>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</si>
  <si>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</si>
  <si>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</si>
  <si>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</si>
  <si>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</si>
  <si>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</si>
  <si>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</si>
  <si>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</si>
  <si>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</si>
  <si>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</si>
  <si>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</si>
  <si>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</si>
  <si>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</si>
  <si>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</si>
  <si>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</si>
  <si>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</si>
  <si>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</si>
  <si>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</si>
  <si>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</si>
  <si>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</si>
  <si>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</si>
  <si>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</si>
  <si>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</si>
  <si>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</si>
  <si>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</si>
  <si>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</si>
  <si>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</si>
  <si>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</si>
  <si>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</si>
  <si>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</si>
  <si>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</si>
  <si>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</si>
  <si>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</si>
  <si>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</si>
  <si>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</si>
  <si>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</si>
  <si>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</si>
  <si>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</si>
  <si>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</si>
  <si>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</si>
  <si>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</si>
  <si>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</si>
  <si>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</si>
  <si>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</si>
  <si>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</si>
  <si>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</si>
  <si>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</si>
  <si>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</si>
  <si>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</si>
  <si>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</si>
  <si>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</si>
  <si>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</si>
  <si>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</si>
  <si>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</si>
  <si>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</si>
  <si>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</si>
  <si>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</si>
  <si>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</si>
  <si>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</si>
  <si>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</si>
  <si>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</si>
  <si>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</si>
  <si>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</si>
  <si>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</si>
  <si>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</si>
  <si>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</si>
  <si>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</si>
  <si>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</si>
  <si>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</si>
  <si>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</si>
  <si>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</si>
  <si>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</si>
  <si>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</si>
  <si>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</si>
  <si>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</si>
  <si>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</si>
  <si>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</si>
  <si>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</si>
  <si>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</si>
  <si>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</si>
  <si>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</si>
  <si>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</si>
  <si>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</si>
  <si>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</si>
  <si>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</si>
  <si>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</si>
  <si>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</si>
  <si>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</si>
  <si>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</si>
  <si>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</si>
  <si>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</si>
  <si>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</si>
  <si>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</si>
  <si>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</si>
  <si>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</si>
  <si>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</si>
  <si>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</si>
  <si>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</si>
  <si>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</si>
  <si>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</si>
  <si>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</si>
  <si>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</si>
  <si>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</si>
  <si>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</si>
  <si>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</si>
  <si>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</si>
  <si>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</si>
  <si>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</si>
  <si>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</si>
  <si>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</si>
  <si>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</si>
  <si>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</si>
  <si>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</si>
  <si>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</si>
  <si>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</si>
  <si>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</si>
  <si>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</si>
  <si>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</si>
  <si>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</si>
  <si>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</si>
  <si>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</si>
  <si>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</si>
  <si>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</si>
  <si>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</si>
  <si>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</si>
  <si>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</si>
  <si>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</si>
  <si>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</si>
  <si>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</si>
  <si>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</si>
  <si>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</si>
  <si>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</si>
  <si>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</si>
  <si>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</si>
  <si>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</si>
  <si>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</si>
  <si>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</si>
  <si>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</si>
  <si>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</si>
  <si>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</si>
  <si>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</si>
  <si>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</si>
  <si>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</si>
  <si>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</si>
  <si>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</si>
  <si>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</si>
  <si>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</si>
  <si>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</si>
  <si>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</si>
  <si>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</si>
  <si>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</si>
  <si>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</si>
  <si>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</si>
  <si>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</si>
  <si>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</si>
  <si>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</si>
  <si>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</si>
  <si>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</si>
  <si>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</si>
  <si>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</si>
  <si>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</si>
  <si>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</si>
  <si>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</si>
  <si>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</si>
  <si>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</si>
  <si>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</si>
  <si>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</si>
  <si>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</si>
  <si>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</si>
  <si>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</si>
  <si>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</si>
  <si>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</si>
  <si>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</si>
  <si>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</si>
  <si>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</si>
  <si>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</si>
  <si>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</si>
  <si>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</si>
  <si>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</si>
  <si>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</si>
  <si>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</si>
  <si>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</si>
  <si>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</si>
  <si>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</si>
  <si>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</si>
  <si>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</si>
  <si>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</si>
  <si>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</si>
  <si>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</si>
  <si>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</si>
  <si>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</si>
  <si>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</si>
  <si>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</si>
  <si>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</si>
  <si>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</si>
  <si>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</si>
  <si>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</si>
  <si>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</si>
  <si>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</si>
  <si>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</si>
  <si>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</si>
  <si>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</si>
  <si>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</si>
  <si>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</si>
  <si>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</si>
  <si>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</si>
  <si>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</si>
  <si>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</si>
  <si>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</si>
  <si>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</si>
  <si>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</si>
  <si>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</si>
  <si>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</si>
  <si>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</si>
  <si>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</si>
  <si>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</si>
  <si>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</si>
  <si>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</si>
  <si>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</si>
  <si>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</si>
  <si>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</si>
  <si>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</si>
  <si>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</si>
  <si>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</si>
  <si>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</si>
  <si>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</si>
  <si>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</si>
  <si>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</si>
  <si>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</si>
  <si>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</si>
  <si>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</si>
  <si>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</si>
  <si>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</si>
  <si>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</si>
  <si>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</si>
  <si>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</si>
  <si>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</si>
  <si>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</si>
  <si>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</si>
  <si>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</si>
  <si>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</si>
  <si>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</si>
  <si>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</si>
  <si>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</si>
  <si>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</si>
  <si>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</si>
  <si>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</si>
  <si>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</si>
  <si>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</si>
  <si>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</si>
  <si>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</si>
  <si>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</si>
  <si>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</si>
  <si>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</si>
  <si>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</si>
  <si>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</si>
  <si>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</si>
  <si>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</si>
  <si>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</si>
  <si>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</si>
  <si>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</si>
  <si>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</si>
  <si>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</si>
  <si>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</si>
  <si>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</si>
  <si>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</si>
  <si>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</si>
  <si>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</si>
  <si>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</si>
  <si>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</si>
  <si>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</si>
  <si>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</si>
  <si>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</si>
  <si>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</si>
  <si>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</si>
  <si>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</si>
  <si>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</si>
  <si>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</si>
  <si>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</si>
  <si>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</si>
  <si>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</si>
  <si>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</si>
  <si>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</si>
  <si>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</si>
  <si>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</si>
  <si>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</si>
  <si>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</si>
  <si>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</si>
  <si>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</si>
  <si>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</si>
  <si>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</si>
  <si>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</si>
  <si>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</si>
  <si>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</si>
  <si>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</si>
  <si>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</si>
  <si>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</si>
  <si>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</si>
  <si>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</si>
  <si>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</si>
  <si>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</si>
  <si>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</si>
  <si>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</si>
  <si>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</si>
  <si>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</si>
  <si>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</si>
  <si>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</si>
  <si>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</si>
  <si>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</si>
  <si>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</si>
  <si>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</si>
  <si>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</si>
  <si>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</si>
  <si>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</si>
  <si>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</si>
  <si>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</si>
  <si>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</si>
  <si>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</si>
  <si>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</si>
  <si>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</si>
  <si>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</si>
  <si>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</si>
  <si>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</si>
  <si>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</si>
  <si>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</si>
  <si>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</si>
  <si>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</si>
  <si>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</si>
  <si>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</si>
  <si>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</si>
  <si>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</si>
  <si>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</si>
  <si>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</si>
  <si>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</si>
  <si>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</si>
  <si>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</si>
  <si>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</si>
  <si>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</si>
  <si>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</si>
  <si>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</si>
  <si>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</si>
  <si>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</si>
  <si>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</si>
  <si>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</si>
  <si>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</si>
  <si>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</si>
  <si>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</si>
  <si>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</si>
  <si>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</si>
  <si>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</si>
  <si>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</si>
  <si>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</si>
  <si>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</si>
  <si>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</si>
  <si>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</si>
  <si>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</si>
  <si>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</si>
  <si>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</si>
  <si>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</si>
  <si>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</si>
  <si>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</si>
  <si>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</si>
  <si>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</si>
  <si>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</si>
  <si>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</si>
  <si>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</si>
  <si>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</si>
  <si>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</si>
  <si>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</si>
  <si>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</si>
  <si>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</si>
  <si>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</si>
  <si>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</si>
  <si>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</si>
  <si>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</si>
  <si>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</si>
  <si>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</si>
  <si>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</si>
  <si>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</si>
  <si>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</si>
  <si>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</si>
  <si>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</si>
  <si>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</si>
  <si>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</si>
  <si>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</si>
  <si>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</si>
  <si>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</si>
  <si>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</si>
  <si>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</si>
  <si>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</si>
  <si>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</si>
  <si>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</si>
  <si>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</si>
  <si>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</si>
  <si>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</si>
  <si>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</si>
  <si>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</si>
  <si>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</si>
  <si>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</si>
  <si>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</si>
  <si>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</si>
  <si>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</si>
  <si>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</si>
  <si>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</si>
  <si>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</si>
  <si>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</si>
  <si>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</si>
  <si>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</si>
  <si>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</si>
  <si>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</si>
  <si>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</si>
  <si>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</si>
  <si>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</si>
  <si>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</si>
  <si>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</si>
  <si>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</si>
  <si>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</si>
  <si>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</si>
  <si>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</si>
  <si>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</si>
  <si>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</si>
  <si>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</si>
  <si>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</si>
  <si>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</si>
  <si>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</si>
  <si>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</si>
  <si>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</si>
  <si>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</si>
  <si>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</si>
  <si>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</si>
  <si>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</si>
  <si>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</si>
  <si>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</si>
  <si>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</si>
  <si>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</si>
  <si>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</si>
  <si>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</si>
  <si>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</si>
  <si>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</si>
  <si>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</si>
  <si>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</si>
  <si>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</si>
  <si>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</si>
  <si>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</si>
  <si>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</si>
  <si>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</si>
  <si>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</si>
  <si>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</si>
  <si>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</si>
  <si>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</si>
  <si>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</si>
  <si>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</si>
  <si>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</si>
  <si>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</si>
  <si>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</si>
  <si>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</si>
  <si>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</si>
  <si>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</si>
  <si>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</si>
  <si>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</si>
  <si>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</si>
  <si>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</si>
  <si>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</si>
  <si>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</si>
  <si>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</si>
  <si>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</si>
  <si>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</si>
  <si>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</si>
  <si>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</si>
  <si>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</si>
  <si>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</si>
  <si>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</si>
  <si>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</si>
  <si>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</si>
  <si>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</si>
  <si>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</si>
  <si>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</si>
  <si>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</si>
  <si>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</si>
  <si>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</si>
  <si>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</si>
  <si>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</si>
  <si>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</si>
  <si>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</si>
  <si>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</si>
  <si>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</si>
  <si>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</si>
  <si>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</si>
  <si>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</si>
  <si>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</si>
  <si>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</si>
  <si>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</si>
  <si>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</si>
  <si>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</si>
  <si>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</si>
  <si>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</si>
  <si>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</si>
  <si>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</si>
  <si>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</si>
  <si>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</si>
  <si>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</si>
  <si>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</si>
  <si>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</si>
  <si>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</si>
  <si>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</si>
  <si>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</si>
  <si>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</si>
  <si>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</si>
  <si>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</si>
  <si>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</si>
  <si>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</si>
  <si>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</si>
  <si>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</si>
  <si>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</si>
  <si>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</si>
  <si>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</si>
  <si>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</si>
  <si>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</si>
  <si>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</si>
  <si>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</si>
  <si>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</si>
  <si>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</si>
  <si>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</si>
  <si>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</si>
  <si>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</si>
  <si>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</si>
  <si>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</si>
  <si>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</si>
  <si>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</si>
  <si>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</si>
  <si>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</si>
  <si>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</si>
  <si>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</si>
  <si>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</si>
  <si>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</si>
  <si>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</si>
  <si>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</si>
  <si>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</si>
  <si>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</si>
  <si>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</si>
  <si>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</si>
  <si>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</si>
  <si>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</si>
  <si>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</si>
  <si>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</si>
  <si>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</si>
  <si>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</si>
  <si>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</si>
  <si>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</si>
  <si>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</si>
  <si>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</si>
  <si>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</si>
  <si>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</si>
  <si>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</si>
  <si>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</si>
  <si>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</si>
  <si>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</si>
  <si>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</si>
  <si>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</si>
  <si>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</si>
  <si>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</si>
  <si>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</si>
  <si>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</si>
  <si>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</si>
  <si>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</si>
  <si>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</si>
  <si>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</si>
  <si>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</si>
  <si>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</si>
  <si>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</si>
  <si>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</si>
  <si>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</si>
  <si>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</si>
  <si>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</si>
  <si>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</si>
  <si>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</si>
  <si>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</si>
  <si>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</si>
  <si>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</si>
  <si>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</si>
  <si>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</si>
  <si>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</si>
  <si>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</si>
  <si>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</si>
  <si>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</si>
  <si>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</si>
  <si>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</si>
  <si>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</si>
  <si>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</si>
  <si>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</si>
  <si>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</si>
  <si>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</si>
  <si>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</si>
  <si>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</si>
  <si>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</si>
  <si>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</si>
  <si>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</si>
  <si>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</si>
  <si>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</si>
  <si>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</si>
  <si>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</si>
  <si>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</si>
  <si>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</si>
  <si>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</si>
  <si>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</si>
  <si>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</si>
  <si>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</si>
  <si>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</si>
  <si>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</si>
  <si>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</si>
  <si>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</si>
  <si>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</si>
  <si>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</si>
  <si>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</si>
  <si>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</si>
  <si>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</si>
  <si>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</si>
  <si>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</si>
  <si>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</si>
  <si>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</si>
  <si>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</si>
  <si>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</si>
  <si>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</si>
  <si>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</si>
  <si>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</si>
  <si>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</si>
  <si>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</si>
  <si>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</si>
  <si>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</si>
  <si>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</si>
  <si>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</si>
  <si>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</si>
  <si>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</si>
  <si>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</si>
  <si>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</si>
  <si>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</si>
  <si>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</si>
  <si>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</si>
  <si>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</si>
  <si>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</si>
  <si>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</si>
  <si>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</si>
  <si>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</si>
  <si>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</si>
  <si>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</si>
  <si>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</si>
  <si>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</si>
  <si>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</si>
  <si>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</si>
  <si>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</si>
  <si>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</si>
  <si>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</si>
  <si>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</si>
  <si>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</si>
  <si>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</si>
  <si>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</si>
  <si>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</si>
  <si>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</si>
  <si>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</si>
  <si>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</si>
  <si>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</si>
  <si>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</si>
  <si>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</si>
  <si>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</si>
  <si>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</si>
  <si>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</si>
  <si>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</si>
  <si>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</si>
  <si>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</si>
  <si>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</si>
  <si>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</si>
  <si>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</si>
  <si>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</si>
  <si>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</si>
  <si>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</si>
  <si>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</si>
  <si>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</si>
  <si>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</si>
  <si>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</si>
  <si>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</si>
  <si>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</si>
  <si>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</si>
  <si>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</si>
  <si>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</si>
  <si>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</si>
  <si>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</si>
  <si>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</si>
  <si>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</si>
  <si>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</si>
  <si>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</si>
  <si>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</si>
  <si>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</si>
  <si>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</si>
  <si>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</si>
  <si>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</si>
  <si>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</si>
  <si>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Total Sales</t>
  </si>
  <si>
    <t>Sr.no</t>
  </si>
  <si>
    <t>Average of Rating</t>
  </si>
  <si>
    <t>No. of Items</t>
  </si>
  <si>
    <t>Avg. Sales</t>
  </si>
  <si>
    <t>Avg. Rating</t>
  </si>
  <si>
    <t>KPI's Requirements</t>
  </si>
  <si>
    <t>Row Labels</t>
  </si>
  <si>
    <t>Grand Total</t>
  </si>
  <si>
    <t>Sum of Sales</t>
  </si>
  <si>
    <t>Total Sales by Fat Content</t>
  </si>
  <si>
    <t>Total Sales by Item Type</t>
  </si>
  <si>
    <t>Column Labels</t>
  </si>
  <si>
    <t>Fat Content by Item Type</t>
  </si>
  <si>
    <t>Total Sales by Outlet Establishment</t>
  </si>
  <si>
    <t>Sales by Outlet Size</t>
  </si>
  <si>
    <t>Outlet location</t>
  </si>
  <si>
    <t>Average of Sales</t>
  </si>
  <si>
    <t>Count of Sr.no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</si>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</sst>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4" xfId="0" applyBorder="1"/>
    <xf numFmtId="0" fontId="0" fillId="0" borderId="0" xfId="0" applyBorder="1"/>
    <xf numFmtId="0" fontId="0" fillId="0" borderId="15" xfId="0" applyBorder="1"/>
    <xf numFmtId="165" fontId="0" fillId="0" borderId="17" xfId="0" applyNumberFormat="1" applyBorder="1"/>
    <xf numFmtId="0" fontId="0" fillId="0" borderId="17" xfId="0" applyBorder="1"/>
    <xf numFmtId="164" fontId="0" fillId="0" borderId="18" xfId="0" applyNumberFormat="1" applyBorder="1"/>
    <xf numFmtId="0" fontId="16" fillId="0" borderId="14" xfId="0" applyFont="1" applyBorder="1"/>
    <xf numFmtId="0" fontId="16" fillId="0" borderId="0" xfId="0" applyFont="1" applyBorder="1"/>
    <xf numFmtId="0" fontId="16" fillId="0" borderId="15" xfId="0" applyFont="1" applyBorder="1"/>
    <xf numFmtId="0" fontId="0" fillId="0" borderId="11" xfId="0" applyBorder="1"/>
    <xf numFmtId="0" fontId="0" fillId="0" borderId="12" xfId="0" applyBorder="1"/>
    <xf numFmtId="0" fontId="0" fillId="0" borderId="13"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3"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167" fontId="0" fillId="0" borderId="22" xfId="0" applyNumberFormat="1" applyBorder="1"/>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0" xfId="0" applyBorder="1"/>
    <xf numFmtId="167" fontId="0" fillId="0" borderId="11" xfId="0" applyNumberFormat="1" applyBorder="1"/>
    <xf numFmtId="167" fontId="0" fillId="0" borderId="13" xfId="0" applyNumberFormat="1" applyBorder="1"/>
    <xf numFmtId="167" fontId="0" fillId="0" borderId="15" xfId="0" applyNumberFormat="1" applyBorder="1"/>
    <xf numFmtId="167" fontId="0" fillId="0" borderId="18" xfId="0" applyNumberFormat="1" applyBorder="1"/>
    <xf numFmtId="167" fontId="0" fillId="0" borderId="14" xfId="0" applyNumberFormat="1" applyBorder="1"/>
    <xf numFmtId="167" fontId="0" fillId="0" borderId="16" xfId="0" applyNumberFormat="1" applyBorder="1"/>
    <xf numFmtId="167" fontId="0" fillId="0" borderId="24" xfId="0" applyNumberFormat="1" applyBorder="1"/>
    <xf numFmtId="167" fontId="0" fillId="0" borderId="23" xfId="0" applyNumberFormat="1" applyBorder="1"/>
    <xf numFmtId="167" fontId="0" fillId="0" borderId="0"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0BAEDECF-5E9F-4821-9141-86A5E0639AC6}">
      <tableStyleElement type="wholeTable" dxfId="158"/>
      <tableStyleElement type="headerRow" dxfId="157"/>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3D-4ED9-91DB-615F5A8A5A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3D-4ED9-91DB-615F5A8A5AD6}"/>
              </c:ext>
            </c:extLst>
          </c:dPt>
          <c:cat>
            <c:strRef>
              <c:f>Design!$A$11:$A$13</c:f>
              <c:strCache>
                <c:ptCount val="2"/>
                <c:pt idx="0">
                  <c:v>Low Fat</c:v>
                </c:pt>
                <c:pt idx="1">
                  <c:v>Regular</c:v>
                </c:pt>
              </c:strCache>
            </c:strRef>
          </c:cat>
          <c:val>
            <c:numRef>
              <c:f>Design!$B$11:$B$13</c:f>
              <c:numCache>
                <c:formatCode>"$"0.0,"K"</c:formatCode>
                <c:ptCount val="2"/>
                <c:pt idx="0">
                  <c:v>776319.68840000057</c:v>
                </c:pt>
                <c:pt idx="1">
                  <c:v>425361.8043999995</c:v>
                </c:pt>
              </c:numCache>
            </c:numRef>
          </c:val>
          <c:extLst>
            <c:ext xmlns:c16="http://schemas.microsoft.com/office/drawing/2014/chart" uri="{C3380CC4-5D6E-409C-BE32-E72D297353CC}">
              <c16:uniqueId val="{00000000-237D-4506-AB0A-1C8D72A4A7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Design!$B$21:$B$22</c:f>
              <c:strCache>
                <c:ptCount val="1"/>
                <c:pt idx="0">
                  <c:v>Regular</c:v>
                </c:pt>
              </c:strCache>
            </c:strRef>
          </c:tx>
          <c:spPr>
            <a:solidFill>
              <a:schemeClr val="accent1"/>
            </a:solidFill>
            <a:ln>
              <a:noFill/>
            </a:ln>
            <a:effectLst/>
          </c:spPr>
          <c:invertIfNegative val="0"/>
          <c:cat>
            <c:strRef>
              <c:f>Design!$A$23:$A$25</c:f>
              <c:strCache>
                <c:ptCount val="3"/>
                <c:pt idx="0">
                  <c:v>Tier 1</c:v>
                </c:pt>
                <c:pt idx="1">
                  <c:v>Tier 2</c:v>
                </c:pt>
                <c:pt idx="2">
                  <c:v>Tier 3</c:v>
                </c:pt>
              </c:strCache>
            </c:strRef>
          </c:cat>
          <c:val>
            <c:numRef>
              <c:f>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883-41E7-B123-4214C17BB565}"/>
            </c:ext>
          </c:extLst>
        </c:ser>
        <c:ser>
          <c:idx val="1"/>
          <c:order val="1"/>
          <c:tx>
            <c:strRef>
              <c:f>Design!$C$21:$C$22</c:f>
              <c:strCache>
                <c:ptCount val="1"/>
                <c:pt idx="0">
                  <c:v>Low Fat</c:v>
                </c:pt>
              </c:strCache>
            </c:strRef>
          </c:tx>
          <c:spPr>
            <a:solidFill>
              <a:schemeClr val="accent2"/>
            </a:solidFill>
            <a:ln>
              <a:noFill/>
            </a:ln>
            <a:effectLst/>
          </c:spPr>
          <c:invertIfNegative val="0"/>
          <c:cat>
            <c:strRef>
              <c:f>Design!$A$23:$A$25</c:f>
              <c:strCache>
                <c:ptCount val="3"/>
                <c:pt idx="0">
                  <c:v>Tier 1</c:v>
                </c:pt>
                <c:pt idx="1">
                  <c:v>Tier 2</c:v>
                </c:pt>
                <c:pt idx="2">
                  <c:v>Tier 3</c:v>
                </c:pt>
              </c:strCache>
            </c:strRef>
          </c:cat>
          <c:val>
            <c:numRef>
              <c:f>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883-41E7-B123-4214C17BB565}"/>
            </c:ext>
          </c:extLst>
        </c:ser>
        <c:dLbls>
          <c:showLegendKey val="0"/>
          <c:showVal val="0"/>
          <c:showCatName val="0"/>
          <c:showSerName val="0"/>
          <c:showPercent val="0"/>
          <c:showBubbleSize val="0"/>
        </c:dLbls>
        <c:gapWidth val="182"/>
        <c:axId val="706809472"/>
        <c:axId val="706807808"/>
      </c:barChart>
      <c:catAx>
        <c:axId val="70680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07808"/>
        <c:crosses val="autoZero"/>
        <c:auto val="1"/>
        <c:lblAlgn val="ctr"/>
        <c:lblOffset val="100"/>
        <c:noMultiLvlLbl val="0"/>
      </c:catAx>
      <c:valAx>
        <c:axId val="706807808"/>
        <c:scaling>
          <c:orientation val="minMax"/>
        </c:scaling>
        <c:delete val="1"/>
        <c:axPos val="b"/>
        <c:numFmt formatCode="&quot;$&quot;0.0,&quot;K&quot;" sourceLinked="1"/>
        <c:majorTickMark val="none"/>
        <c:minorTickMark val="none"/>
        <c:tickLblPos val="nextTo"/>
        <c:crossAx val="706809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Design!$B$32</c:f>
              <c:strCache>
                <c:ptCount val="1"/>
                <c:pt idx="0">
                  <c:v>Total</c:v>
                </c:pt>
              </c:strCache>
            </c:strRef>
          </c:tx>
          <c:spPr>
            <a:solidFill>
              <a:schemeClr val="accent1"/>
            </a:solidFill>
            <a:ln>
              <a:noFill/>
            </a:ln>
            <a:effectLst/>
          </c:spPr>
          <c:invertIfNegative val="0"/>
          <c:cat>
            <c:strRef>
              <c:f>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739-459E-9F2F-E5C1ADF7FBCD}"/>
            </c:ext>
          </c:extLst>
        </c:ser>
        <c:dLbls>
          <c:showLegendKey val="0"/>
          <c:showVal val="0"/>
          <c:showCatName val="0"/>
          <c:showSerName val="0"/>
          <c:showPercent val="0"/>
          <c:showBubbleSize val="0"/>
        </c:dLbls>
        <c:gapWidth val="182"/>
        <c:axId val="569005776"/>
        <c:axId val="569006192"/>
      </c:barChart>
      <c:catAx>
        <c:axId val="56900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006192"/>
        <c:crosses val="autoZero"/>
        <c:auto val="1"/>
        <c:lblAlgn val="ctr"/>
        <c:lblOffset val="100"/>
        <c:noMultiLvlLbl val="0"/>
      </c:catAx>
      <c:valAx>
        <c:axId val="569006192"/>
        <c:scaling>
          <c:orientation val="minMax"/>
        </c:scaling>
        <c:delete val="1"/>
        <c:axPos val="b"/>
        <c:numFmt formatCode="&quot;$&quot;0.0,&quot;K&quot;" sourceLinked="1"/>
        <c:majorTickMark val="none"/>
        <c:minorTickMark val="none"/>
        <c:tickLblPos val="nextTo"/>
        <c:crossAx val="5690057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Design!$B$53</c:f>
              <c:strCache>
                <c:ptCount val="1"/>
                <c:pt idx="0">
                  <c:v>Total</c:v>
                </c:pt>
              </c:strCache>
            </c:strRef>
          </c:tx>
          <c:spPr>
            <a:solidFill>
              <a:schemeClr val="accent1"/>
            </a:solidFill>
            <a:ln>
              <a:noFill/>
            </a:ln>
            <a:effectLst/>
          </c:spPr>
          <c:cat>
            <c:strRef>
              <c:f>Design!$A$54:$A$62</c:f>
              <c:strCache>
                <c:ptCount val="9"/>
                <c:pt idx="0">
                  <c:v>2011</c:v>
                </c:pt>
                <c:pt idx="1">
                  <c:v>2012</c:v>
                </c:pt>
                <c:pt idx="2">
                  <c:v>2014</c:v>
                </c:pt>
                <c:pt idx="3">
                  <c:v>2015</c:v>
                </c:pt>
                <c:pt idx="4">
                  <c:v>2016</c:v>
                </c:pt>
                <c:pt idx="5">
                  <c:v>2017</c:v>
                </c:pt>
                <c:pt idx="6">
                  <c:v>2018</c:v>
                </c:pt>
                <c:pt idx="7">
                  <c:v>2020</c:v>
                </c:pt>
                <c:pt idx="8">
                  <c:v>2022</c:v>
                </c:pt>
              </c:strCache>
            </c:strRef>
          </c:cat>
          <c:val>
            <c:numRef>
              <c:f>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A12-468B-8E9B-AC2D1406F179}"/>
            </c:ext>
          </c:extLst>
        </c:ser>
        <c:dLbls>
          <c:showLegendKey val="0"/>
          <c:showVal val="0"/>
          <c:showCatName val="0"/>
          <c:showSerName val="0"/>
          <c:showPercent val="0"/>
          <c:showBubbleSize val="0"/>
        </c:dLbls>
        <c:axId val="909737776"/>
        <c:axId val="909746096"/>
      </c:areaChart>
      <c:catAx>
        <c:axId val="909737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746096"/>
        <c:crosses val="autoZero"/>
        <c:auto val="1"/>
        <c:lblAlgn val="ctr"/>
        <c:lblOffset val="100"/>
        <c:noMultiLvlLbl val="0"/>
      </c:catAx>
      <c:valAx>
        <c:axId val="909746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7377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Ex.xlsx]Design!PivotTable6</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Design!$B$70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5B-4179-B88F-7E57B0A38D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5B-4179-B88F-7E57B0A38D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5B-4179-B88F-7E57B0A38DA6}"/>
              </c:ext>
            </c:extLst>
          </c:dPt>
          <c:cat>
            <c:strRef>
              <c:f>Design!$A$71:$A$73</c:f>
              <c:strCache>
                <c:ptCount val="3"/>
                <c:pt idx="0">
                  <c:v>High</c:v>
                </c:pt>
                <c:pt idx="1">
                  <c:v>Medium</c:v>
                </c:pt>
                <c:pt idx="2">
                  <c:v>Small</c:v>
                </c:pt>
              </c:strCache>
            </c:strRef>
          </c:cat>
          <c:val>
            <c:numRef>
              <c:f>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B9B-44BE-9696-E3501DA0EDB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Design!$B$96</c:f>
              <c:strCache>
                <c:ptCount val="1"/>
                <c:pt idx="0">
                  <c:v>Total</c:v>
                </c:pt>
              </c:strCache>
            </c:strRef>
          </c:tx>
          <c:spPr>
            <a:solidFill>
              <a:schemeClr val="accent1"/>
            </a:solidFill>
            <a:ln>
              <a:noFill/>
            </a:ln>
            <a:effectLst/>
          </c:spPr>
          <c:invertIfNegative val="0"/>
          <c:cat>
            <c:strRef>
              <c:f>Design!$A$97:$A$100</c:f>
              <c:strCache>
                <c:ptCount val="4"/>
                <c:pt idx="0">
                  <c:v>Grocery Store</c:v>
                </c:pt>
                <c:pt idx="1">
                  <c:v>Supermarket Type3</c:v>
                </c:pt>
                <c:pt idx="2">
                  <c:v>Supermarket Type2</c:v>
                </c:pt>
                <c:pt idx="3">
                  <c:v>Supermarket Type1</c:v>
                </c:pt>
              </c:strCache>
            </c:strRef>
          </c:cat>
          <c:val>
            <c:numRef>
              <c:f>Design!$B$97:$B$100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98F-4239-8441-04A41AAC9419}"/>
            </c:ext>
          </c:extLst>
        </c:ser>
        <c:dLbls>
          <c:showLegendKey val="0"/>
          <c:showVal val="0"/>
          <c:showCatName val="0"/>
          <c:showSerName val="0"/>
          <c:showPercent val="0"/>
          <c:showBubbleSize val="0"/>
        </c:dLbls>
        <c:gapWidth val="182"/>
        <c:axId val="708407616"/>
        <c:axId val="708408032"/>
      </c:barChart>
      <c:catAx>
        <c:axId val="70840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408032"/>
        <c:crosses val="autoZero"/>
        <c:auto val="1"/>
        <c:lblAlgn val="ctr"/>
        <c:lblOffset val="100"/>
        <c:noMultiLvlLbl val="0"/>
      </c:catAx>
      <c:valAx>
        <c:axId val="708408032"/>
        <c:scaling>
          <c:orientation val="minMax"/>
        </c:scaling>
        <c:delete val="1"/>
        <c:axPos val="b"/>
        <c:numFmt formatCode="&quot;$&quot;0.0,&quot;K&quot;" sourceLinked="1"/>
        <c:majorTickMark val="none"/>
        <c:minorTickMark val="none"/>
        <c:tickLblPos val="nextTo"/>
        <c:crossAx val="70840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Design!$B$104</c:f>
              <c:strCache>
                <c:ptCount val="1"/>
                <c:pt idx="0">
                  <c:v>Total</c:v>
                </c:pt>
              </c:strCache>
            </c:strRef>
          </c:tx>
          <c:spPr>
            <a:solidFill>
              <a:schemeClr val="accent1"/>
            </a:solidFill>
            <a:ln>
              <a:noFill/>
            </a:ln>
            <a:effectLst/>
          </c:spPr>
          <c:invertIfNegative val="0"/>
          <c:cat>
            <c:strRef>
              <c:f>Design!$A$105:$A$108</c:f>
              <c:strCache>
                <c:ptCount val="4"/>
                <c:pt idx="0">
                  <c:v>Grocery Store</c:v>
                </c:pt>
                <c:pt idx="1">
                  <c:v>Supermarket Type3</c:v>
                </c:pt>
                <c:pt idx="2">
                  <c:v>Supermarket Type2</c:v>
                </c:pt>
                <c:pt idx="3">
                  <c:v>Supermarket Type1</c:v>
                </c:pt>
              </c:strCache>
            </c:strRef>
          </c:cat>
          <c:val>
            <c:numRef>
              <c:f>Design!$B$105:$B$108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906-463B-AB88-7DCBAC64528A}"/>
            </c:ext>
          </c:extLst>
        </c:ser>
        <c:dLbls>
          <c:showLegendKey val="0"/>
          <c:showVal val="0"/>
          <c:showCatName val="0"/>
          <c:showSerName val="0"/>
          <c:showPercent val="0"/>
          <c:showBubbleSize val="0"/>
        </c:dLbls>
        <c:gapWidth val="182"/>
        <c:axId val="569001616"/>
        <c:axId val="569004944"/>
      </c:barChart>
      <c:catAx>
        <c:axId val="56900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004944"/>
        <c:crosses val="autoZero"/>
        <c:auto val="1"/>
        <c:lblAlgn val="ctr"/>
        <c:lblOffset val="100"/>
        <c:noMultiLvlLbl val="0"/>
      </c:catAx>
      <c:valAx>
        <c:axId val="569004944"/>
        <c:scaling>
          <c:orientation val="minMax"/>
        </c:scaling>
        <c:delete val="1"/>
        <c:axPos val="b"/>
        <c:numFmt formatCode="\$0" sourceLinked="1"/>
        <c:majorTickMark val="none"/>
        <c:minorTickMark val="none"/>
        <c:tickLblPos val="nextTo"/>
        <c:crossAx val="56900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Design!$B$115</c:f>
              <c:strCache>
                <c:ptCount val="1"/>
                <c:pt idx="0">
                  <c:v>Total</c:v>
                </c:pt>
              </c:strCache>
            </c:strRef>
          </c:tx>
          <c:spPr>
            <a:solidFill>
              <a:schemeClr val="accent1"/>
            </a:solidFill>
            <a:ln>
              <a:noFill/>
            </a:ln>
            <a:effectLst/>
          </c:spPr>
          <c:invertIfNegative val="0"/>
          <c:cat>
            <c:strRef>
              <c:f>Design!$A$116:$A$119</c:f>
              <c:strCache>
                <c:ptCount val="4"/>
                <c:pt idx="0">
                  <c:v>Grocery Store</c:v>
                </c:pt>
                <c:pt idx="1">
                  <c:v>Supermarket Type3</c:v>
                </c:pt>
                <c:pt idx="2">
                  <c:v>Supermarket Type2</c:v>
                </c:pt>
                <c:pt idx="3">
                  <c:v>Supermarket Type1</c:v>
                </c:pt>
              </c:strCache>
            </c:strRef>
          </c:cat>
          <c:val>
            <c:numRef>
              <c:f>Design!$B$116:$B$119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6C6-4F89-86A1-077E525FF4B2}"/>
            </c:ext>
          </c:extLst>
        </c:ser>
        <c:dLbls>
          <c:showLegendKey val="0"/>
          <c:showVal val="0"/>
          <c:showCatName val="0"/>
          <c:showSerName val="0"/>
          <c:showPercent val="0"/>
          <c:showBubbleSize val="0"/>
        </c:dLbls>
        <c:gapWidth val="182"/>
        <c:axId val="624090848"/>
        <c:axId val="624090016"/>
      </c:barChart>
      <c:catAx>
        <c:axId val="62409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90016"/>
        <c:crosses val="autoZero"/>
        <c:auto val="1"/>
        <c:lblAlgn val="ctr"/>
        <c:lblOffset val="100"/>
        <c:noMultiLvlLbl val="0"/>
      </c:catAx>
      <c:valAx>
        <c:axId val="624090016"/>
        <c:scaling>
          <c:orientation val="minMax"/>
        </c:scaling>
        <c:delete val="1"/>
        <c:axPos val="b"/>
        <c:numFmt formatCode="0" sourceLinked="1"/>
        <c:majorTickMark val="none"/>
        <c:minorTickMark val="none"/>
        <c:tickLblPos val="nextTo"/>
        <c:crossAx val="624090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4692004070334733"/>
              <c:y val="5.3418867616148481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7.9110791147956314E-2"/>
              <c:y val="-0.2060442036622870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211765367965751"/>
          <c:y val="0.18602554460205487"/>
          <c:w val="0.52511531264138511"/>
          <c:h val="0.79790555540218711"/>
        </c:manualLayout>
      </c:layout>
      <c:doughnutChart>
        <c:varyColors val="1"/>
        <c:ser>
          <c:idx val="0"/>
          <c:order val="0"/>
          <c:tx>
            <c:strRef>
              <c:f>Design!$B$10</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827-4350-8E95-EA9968F9150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827-4350-8E95-EA9968F9150C}"/>
              </c:ext>
            </c:extLst>
          </c:dPt>
          <c:dLbls>
            <c:dLbl>
              <c:idx val="0"/>
              <c:layout>
                <c:manualLayout>
                  <c:x val="0.14692004070334733"/>
                  <c:y val="5.34188676161484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827-4350-8E95-EA9968F9150C}"/>
                </c:ext>
              </c:extLst>
            </c:dLbl>
            <c:dLbl>
              <c:idx val="1"/>
              <c:layout>
                <c:manualLayout>
                  <c:x val="-7.9110791147956314E-2"/>
                  <c:y val="-0.2060442036622870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827-4350-8E95-EA9968F9150C}"/>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Design!$A$11:$A$13</c:f>
              <c:strCache>
                <c:ptCount val="2"/>
                <c:pt idx="0">
                  <c:v>Low Fat</c:v>
                </c:pt>
                <c:pt idx="1">
                  <c:v>Regular</c:v>
                </c:pt>
              </c:strCache>
            </c:strRef>
          </c:cat>
          <c:val>
            <c:numRef>
              <c:f>Design!$B$11:$B$13</c:f>
              <c:numCache>
                <c:formatCode>"$"0.0,"K"</c:formatCode>
                <c:ptCount val="2"/>
                <c:pt idx="0">
                  <c:v>776319.68840000057</c:v>
                </c:pt>
                <c:pt idx="1">
                  <c:v>425361.8043999995</c:v>
                </c:pt>
              </c:numCache>
            </c:numRef>
          </c:val>
          <c:extLst>
            <c:ext xmlns:c16="http://schemas.microsoft.com/office/drawing/2014/chart" uri="{C3380CC4-5D6E-409C-BE32-E72D297353CC}">
              <c16:uniqueId val="{00000006-6D64-4402-B9C5-7131D9A83E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Design!$A$23:$A$25</c:f>
              <c:strCache>
                <c:ptCount val="3"/>
                <c:pt idx="0">
                  <c:v>Tier 1</c:v>
                </c:pt>
                <c:pt idx="1">
                  <c:v>Tier 2</c:v>
                </c:pt>
                <c:pt idx="2">
                  <c:v>Tier 3</c:v>
                </c:pt>
              </c:strCache>
            </c:strRef>
          </c:cat>
          <c:val>
            <c:numRef>
              <c:f>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DE9-4442-BA13-63F9F7BDC764}"/>
            </c:ext>
          </c:extLst>
        </c:ser>
        <c:ser>
          <c:idx val="1"/>
          <c:order val="1"/>
          <c:tx>
            <c:strRef>
              <c:f>Design!$C$21:$C$22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ritannic Bold" panose="020B09030607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Design!$A$23:$A$25</c:f>
              <c:strCache>
                <c:ptCount val="3"/>
                <c:pt idx="0">
                  <c:v>Tier 1</c:v>
                </c:pt>
                <c:pt idx="1">
                  <c:v>Tier 2</c:v>
                </c:pt>
                <c:pt idx="2">
                  <c:v>Tier 3</c:v>
                </c:pt>
              </c:strCache>
            </c:strRef>
          </c:cat>
          <c:val>
            <c:numRef>
              <c:f>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DE9-4442-BA13-63F9F7BDC764}"/>
            </c:ext>
          </c:extLst>
        </c:ser>
        <c:dLbls>
          <c:dLblPos val="outEnd"/>
          <c:showLegendKey val="0"/>
          <c:showVal val="1"/>
          <c:showCatName val="0"/>
          <c:showSerName val="0"/>
          <c:showPercent val="0"/>
          <c:showBubbleSize val="0"/>
        </c:dLbls>
        <c:gapWidth val="60"/>
        <c:axId val="706809472"/>
        <c:axId val="706807808"/>
      </c:barChart>
      <c:catAx>
        <c:axId val="70680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706807808"/>
        <c:crosses val="autoZero"/>
        <c:auto val="1"/>
        <c:lblAlgn val="ctr"/>
        <c:lblOffset val="100"/>
        <c:noMultiLvlLbl val="0"/>
      </c:catAx>
      <c:valAx>
        <c:axId val="706807808"/>
        <c:scaling>
          <c:orientation val="minMax"/>
        </c:scaling>
        <c:delete val="1"/>
        <c:axPos val="b"/>
        <c:numFmt formatCode="&quot;$&quot;0.0,&quot;K&quot;" sourceLinked="1"/>
        <c:majorTickMark val="none"/>
        <c:minorTickMark val="none"/>
        <c:tickLblPos val="nextTo"/>
        <c:crossAx val="706809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A1C-404B-A325-EF63F842F983}"/>
            </c:ext>
          </c:extLst>
        </c:ser>
        <c:dLbls>
          <c:showLegendKey val="0"/>
          <c:showVal val="0"/>
          <c:showCatName val="0"/>
          <c:showSerName val="0"/>
          <c:showPercent val="0"/>
          <c:showBubbleSize val="0"/>
        </c:dLbls>
        <c:gapWidth val="50"/>
        <c:axId val="569005776"/>
        <c:axId val="569006192"/>
      </c:barChart>
      <c:catAx>
        <c:axId val="56900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9006192"/>
        <c:crosses val="autoZero"/>
        <c:auto val="1"/>
        <c:lblAlgn val="ctr"/>
        <c:lblOffset val="100"/>
        <c:noMultiLvlLbl val="0"/>
      </c:catAx>
      <c:valAx>
        <c:axId val="569006192"/>
        <c:scaling>
          <c:orientation val="minMax"/>
        </c:scaling>
        <c:delete val="1"/>
        <c:axPos val="b"/>
        <c:numFmt formatCode="&quot;$&quot;0.0,&quot;K&quot;" sourceLinked="1"/>
        <c:majorTickMark val="none"/>
        <c:minorTickMark val="none"/>
        <c:tickLblPos val="nextTo"/>
        <c:crossAx val="56900577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8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8000"/>
            </a:srgbClr>
          </a:solidFill>
          <a:ln w="25400">
            <a:solidFill>
              <a:schemeClr val="tx1"/>
            </a:solidFill>
          </a:ln>
          <a:effectLst>
            <a:innerShdw dist="12700" dir="16200000">
              <a:schemeClr val="lt1">
                <a:alpha val="75000"/>
              </a:schemeClr>
            </a:innerShdw>
          </a:effectLst>
        </c:spPr>
        <c:dLbl>
          <c:idx val="0"/>
          <c:layout>
            <c:manualLayout>
              <c:x val="8.4704388354280447E-3"/>
              <c:y val="-0.22052226927640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8000"/>
            </a:srgbClr>
          </a:solidFill>
          <a:ln w="25400">
            <a:solidFill>
              <a:schemeClr val="tx1"/>
            </a:solidFill>
          </a:ln>
          <a:effectLst>
            <a:innerShdw dist="12700" dir="16200000">
              <a:schemeClr val="lt1">
                <a:alpha val="75000"/>
              </a:schemeClr>
            </a:innerShdw>
          </a:effectLst>
        </c:spPr>
        <c:dLbl>
          <c:idx val="0"/>
          <c:layout>
            <c:manualLayout>
              <c:x val="-2.1176097088570111E-2"/>
              <c:y val="-0.300155310959551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8000"/>
            </a:srgbClr>
          </a:solidFill>
          <a:ln w="25400">
            <a:solidFill>
              <a:schemeClr val="tx1"/>
            </a:solidFill>
          </a:ln>
          <a:effectLst>
            <a:innerShdw dist="12700" dir="16200000">
              <a:schemeClr val="lt1">
                <a:alpha val="75000"/>
              </a:schemeClr>
            </a:innerShdw>
          </a:effectLst>
        </c:spPr>
        <c:dLbl>
          <c:idx val="0"/>
          <c:layout>
            <c:manualLayout>
              <c:x val="-4.2352194177140605E-3"/>
              <c:y val="-0.306280929550562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8000"/>
            </a:srgbClr>
          </a:solidFill>
          <a:ln w="25400">
            <a:solidFill>
              <a:schemeClr val="tx1"/>
            </a:solidFill>
          </a:ln>
          <a:effectLst>
            <a:innerShdw dist="12700" dir="16200000">
              <a:schemeClr val="lt1">
                <a:alpha val="75000"/>
              </a:schemeClr>
            </a:innerShdw>
          </a:effectLst>
        </c:spPr>
        <c:dLbl>
          <c:idx val="0"/>
          <c:layout>
            <c:manualLayout>
              <c:x val="-1.4823267961999155E-2"/>
              <c:y val="-0.312406548141574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8000"/>
            </a:srgbClr>
          </a:solidFill>
          <a:ln w="25400">
            <a:solidFill>
              <a:schemeClr val="tx1"/>
            </a:solidFill>
          </a:ln>
          <a:effectLst>
            <a:innerShdw dist="12700" dir="16200000">
              <a:schemeClr val="lt1">
                <a:alpha val="75000"/>
              </a:schemeClr>
            </a:innerShdw>
          </a:effectLst>
        </c:spPr>
        <c:dLbl>
          <c:idx val="0"/>
          <c:layout>
            <c:manualLayout>
              <c:x val="-1.6940877670856089E-2"/>
              <c:y val="-0.318532166732585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8000"/>
            </a:srgbClr>
          </a:solidFill>
          <a:ln w="25400">
            <a:solidFill>
              <a:schemeClr val="tx1"/>
            </a:solidFill>
          </a:ln>
          <a:effectLst>
            <a:innerShdw dist="12700" dir="16200000">
              <a:schemeClr val="lt1">
                <a:alpha val="75000"/>
              </a:schemeClr>
            </a:innerShdw>
          </a:effectLst>
        </c:spPr>
        <c:dLbl>
          <c:idx val="0"/>
          <c:layout>
            <c:manualLayout>
              <c:x val="-1.6940877670856166E-2"/>
              <c:y val="-0.33078340391460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8000"/>
            </a:srgbClr>
          </a:solidFill>
          <a:ln w="25400">
            <a:solidFill>
              <a:schemeClr val="tx1"/>
            </a:solidFill>
          </a:ln>
          <a:effectLst>
            <a:innerShdw dist="12700" dir="16200000">
              <a:schemeClr val="lt1">
                <a:alpha val="75000"/>
              </a:schemeClr>
            </a:innerShdw>
          </a:effectLst>
        </c:spPr>
        <c:dLbl>
          <c:idx val="0"/>
          <c:layout>
            <c:manualLayout>
              <c:x val="-6.3528291265711103E-3"/>
              <c:y val="-0.38591397123370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8000"/>
            </a:srgbClr>
          </a:solidFill>
          <a:ln w="25400">
            <a:solidFill>
              <a:schemeClr val="tx1"/>
            </a:solidFill>
          </a:ln>
          <a:effectLst>
            <a:innerShdw dist="12700" dir="16200000">
              <a:schemeClr val="lt1">
                <a:alpha val="75000"/>
              </a:schemeClr>
            </a:innerShdw>
          </a:effectLst>
        </c:spPr>
        <c:dLbl>
          <c:idx val="0"/>
          <c:layout>
            <c:manualLayout>
              <c:x val="8.4704388354278886E-3"/>
              <c:y val="-0.33690902250561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8000"/>
            </a:srgbClr>
          </a:solidFill>
          <a:ln w="25400">
            <a:solidFill>
              <a:schemeClr val="tx1"/>
            </a:solidFill>
          </a:ln>
          <a:effectLst>
            <a:innerShdw dist="12700" dir="16200000">
              <a:schemeClr val="lt1">
                <a:alpha val="75000"/>
              </a:schemeClr>
            </a:innerShdw>
          </a:effectLst>
        </c:spPr>
        <c:dLbl>
          <c:idx val="0"/>
          <c:layout>
            <c:manualLayout>
              <c:x val="-2.1176097088570112E-3"/>
              <c:y val="-0.29402969236854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17736070420329E-2"/>
          <c:y val="3.1219272369714848E-2"/>
          <c:w val="0.92372369828697043"/>
          <c:h val="0.80148721730580141"/>
        </c:manualLayout>
      </c:layout>
      <c:areaChart>
        <c:grouping val="standard"/>
        <c:varyColors val="0"/>
        <c:ser>
          <c:idx val="0"/>
          <c:order val="0"/>
          <c:tx>
            <c:strRef>
              <c:f>Design!$B$53</c:f>
              <c:strCache>
                <c:ptCount val="1"/>
                <c:pt idx="0">
                  <c:v>Total</c:v>
                </c:pt>
              </c:strCache>
            </c:strRef>
          </c:tx>
          <c:spPr>
            <a:solidFill>
              <a:srgbClr val="FFD200">
                <a:alpha val="78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FE24-4AEB-80FC-97CE34E2BAE8}"/>
              </c:ext>
            </c:extLst>
          </c:dPt>
          <c:dPt>
            <c:idx val="1"/>
            <c:bubble3D val="0"/>
            <c:extLst>
              <c:ext xmlns:c16="http://schemas.microsoft.com/office/drawing/2014/chart" uri="{C3380CC4-5D6E-409C-BE32-E72D297353CC}">
                <c16:uniqueId val="{00000003-FE24-4AEB-80FC-97CE34E2BAE8}"/>
              </c:ext>
            </c:extLst>
          </c:dPt>
          <c:dPt>
            <c:idx val="2"/>
            <c:bubble3D val="0"/>
            <c:extLst>
              <c:ext xmlns:c16="http://schemas.microsoft.com/office/drawing/2014/chart" uri="{C3380CC4-5D6E-409C-BE32-E72D297353CC}">
                <c16:uniqueId val="{00000004-FE24-4AEB-80FC-97CE34E2BAE8}"/>
              </c:ext>
            </c:extLst>
          </c:dPt>
          <c:dPt>
            <c:idx val="3"/>
            <c:bubble3D val="0"/>
            <c:extLst>
              <c:ext xmlns:c16="http://schemas.microsoft.com/office/drawing/2014/chart" uri="{C3380CC4-5D6E-409C-BE32-E72D297353CC}">
                <c16:uniqueId val="{00000005-FE24-4AEB-80FC-97CE34E2BAE8}"/>
              </c:ext>
            </c:extLst>
          </c:dPt>
          <c:dPt>
            <c:idx val="4"/>
            <c:bubble3D val="0"/>
            <c:extLst>
              <c:ext xmlns:c16="http://schemas.microsoft.com/office/drawing/2014/chart" uri="{C3380CC4-5D6E-409C-BE32-E72D297353CC}">
                <c16:uniqueId val="{00000006-FE24-4AEB-80FC-97CE34E2BAE8}"/>
              </c:ext>
            </c:extLst>
          </c:dPt>
          <c:dPt>
            <c:idx val="5"/>
            <c:bubble3D val="0"/>
            <c:extLst>
              <c:ext xmlns:c16="http://schemas.microsoft.com/office/drawing/2014/chart" uri="{C3380CC4-5D6E-409C-BE32-E72D297353CC}">
                <c16:uniqueId val="{00000007-FE24-4AEB-80FC-97CE34E2BAE8}"/>
              </c:ext>
            </c:extLst>
          </c:dPt>
          <c:dPt>
            <c:idx val="6"/>
            <c:bubble3D val="0"/>
            <c:extLst>
              <c:ext xmlns:c16="http://schemas.microsoft.com/office/drawing/2014/chart" uri="{C3380CC4-5D6E-409C-BE32-E72D297353CC}">
                <c16:uniqueId val="{00000008-FE24-4AEB-80FC-97CE34E2BAE8}"/>
              </c:ext>
            </c:extLst>
          </c:dPt>
          <c:dPt>
            <c:idx val="7"/>
            <c:bubble3D val="0"/>
            <c:extLst>
              <c:ext xmlns:c16="http://schemas.microsoft.com/office/drawing/2014/chart" uri="{C3380CC4-5D6E-409C-BE32-E72D297353CC}">
                <c16:uniqueId val="{00000009-FE24-4AEB-80FC-97CE34E2BAE8}"/>
              </c:ext>
            </c:extLst>
          </c:dPt>
          <c:dPt>
            <c:idx val="8"/>
            <c:bubble3D val="0"/>
            <c:extLst>
              <c:ext xmlns:c16="http://schemas.microsoft.com/office/drawing/2014/chart" uri="{C3380CC4-5D6E-409C-BE32-E72D297353CC}">
                <c16:uniqueId val="{0000000A-FE24-4AEB-80FC-97CE34E2BAE8}"/>
              </c:ext>
            </c:extLst>
          </c:dPt>
          <c:dLbls>
            <c:dLbl>
              <c:idx val="0"/>
              <c:layout>
                <c:manualLayout>
                  <c:x val="8.4704388354280447E-3"/>
                  <c:y val="-0.220522269276405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24-4AEB-80FC-97CE34E2BAE8}"/>
                </c:ext>
              </c:extLst>
            </c:dLbl>
            <c:dLbl>
              <c:idx val="1"/>
              <c:layout>
                <c:manualLayout>
                  <c:x val="-2.1176097088570111E-2"/>
                  <c:y val="-0.300155310959551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24-4AEB-80FC-97CE34E2BAE8}"/>
                </c:ext>
              </c:extLst>
            </c:dLbl>
            <c:dLbl>
              <c:idx val="2"/>
              <c:layout>
                <c:manualLayout>
                  <c:x val="-4.2352194177140605E-3"/>
                  <c:y val="-0.306280929550562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24-4AEB-80FC-97CE34E2BAE8}"/>
                </c:ext>
              </c:extLst>
            </c:dLbl>
            <c:dLbl>
              <c:idx val="3"/>
              <c:layout>
                <c:manualLayout>
                  <c:x val="-1.4823267961999155E-2"/>
                  <c:y val="-0.31240654814157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24-4AEB-80FC-97CE34E2BAE8}"/>
                </c:ext>
              </c:extLst>
            </c:dLbl>
            <c:dLbl>
              <c:idx val="4"/>
              <c:layout>
                <c:manualLayout>
                  <c:x val="-1.6940877670856089E-2"/>
                  <c:y val="-0.318532166732585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E24-4AEB-80FC-97CE34E2BAE8}"/>
                </c:ext>
              </c:extLst>
            </c:dLbl>
            <c:dLbl>
              <c:idx val="5"/>
              <c:layout>
                <c:manualLayout>
                  <c:x val="-1.6940877670856166E-2"/>
                  <c:y val="-0.330783403914607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24-4AEB-80FC-97CE34E2BAE8}"/>
                </c:ext>
              </c:extLst>
            </c:dLbl>
            <c:dLbl>
              <c:idx val="6"/>
              <c:layout>
                <c:manualLayout>
                  <c:x val="-6.3528291265711103E-3"/>
                  <c:y val="-0.38591397123370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E24-4AEB-80FC-97CE34E2BAE8}"/>
                </c:ext>
              </c:extLst>
            </c:dLbl>
            <c:dLbl>
              <c:idx val="7"/>
              <c:layout>
                <c:manualLayout>
                  <c:x val="8.4704388354278886E-3"/>
                  <c:y val="-0.33690902250561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24-4AEB-80FC-97CE34E2BAE8}"/>
                </c:ext>
              </c:extLst>
            </c:dLbl>
            <c:dLbl>
              <c:idx val="8"/>
              <c:layout>
                <c:manualLayout>
                  <c:x val="-2.1176097088570112E-3"/>
                  <c:y val="-0.294029692368540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E24-4AEB-80FC-97CE34E2BA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Design!$A$54:$A$62</c:f>
              <c:strCache>
                <c:ptCount val="9"/>
                <c:pt idx="0">
                  <c:v>2011</c:v>
                </c:pt>
                <c:pt idx="1">
                  <c:v>2012</c:v>
                </c:pt>
                <c:pt idx="2">
                  <c:v>2014</c:v>
                </c:pt>
                <c:pt idx="3">
                  <c:v>2015</c:v>
                </c:pt>
                <c:pt idx="4">
                  <c:v>2016</c:v>
                </c:pt>
                <c:pt idx="5">
                  <c:v>2017</c:v>
                </c:pt>
                <c:pt idx="6">
                  <c:v>2018</c:v>
                </c:pt>
                <c:pt idx="7">
                  <c:v>2020</c:v>
                </c:pt>
                <c:pt idx="8">
                  <c:v>2022</c:v>
                </c:pt>
              </c:strCache>
            </c:strRef>
          </c:cat>
          <c:val>
            <c:numRef>
              <c:f>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E24-4AEB-80FC-97CE34E2BAE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09737776"/>
        <c:axId val="909746096"/>
      </c:areaChart>
      <c:catAx>
        <c:axId val="9097377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Arial Black" panose="020B0A04020102020204" pitchFamily="34" charset="0"/>
                <a:ea typeface="+mn-ea"/>
                <a:cs typeface="+mn-cs"/>
              </a:defRPr>
            </a:pPr>
            <a:endParaRPr lang="en-US"/>
          </a:p>
        </c:txPr>
        <c:crossAx val="909746096"/>
        <c:crosses val="autoZero"/>
        <c:auto val="1"/>
        <c:lblAlgn val="ctr"/>
        <c:lblOffset val="100"/>
        <c:noMultiLvlLbl val="0"/>
      </c:catAx>
      <c:valAx>
        <c:axId val="909746096"/>
        <c:scaling>
          <c:orientation val="minMax"/>
        </c:scaling>
        <c:delete val="1"/>
        <c:axPos val="l"/>
        <c:numFmt formatCode="&quot;$&quot;0.0,&quot;K&quot;" sourceLinked="1"/>
        <c:majorTickMark val="out"/>
        <c:minorTickMark val="none"/>
        <c:tickLblPos val="nextTo"/>
        <c:crossAx val="9097377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Ex.xlsx]Design!PivotTable6</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295570079883804"/>
              <c:y val="-7.9022222222222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135076252723329"/>
              <c:y val="-1.03480286068386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6.4560639070443002E-2"/>
              <c:y val="-0.174977777777777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424727668845316"/>
          <c:y val="0.12347288888888887"/>
          <c:w val="0.71611692084241108"/>
          <c:h val="0.87652711111111115"/>
        </c:manualLayout>
      </c:layout>
      <c:doughnutChart>
        <c:varyColors val="1"/>
        <c:ser>
          <c:idx val="0"/>
          <c:order val="0"/>
          <c:tx>
            <c:strRef>
              <c:f>Design!$B$70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AD9-49C3-80C0-8A9B2E01268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AD9-49C3-80C0-8A9B2E01268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4AD9-49C3-80C0-8A9B2E01268E}"/>
              </c:ext>
            </c:extLst>
          </c:dPt>
          <c:dLbls>
            <c:dLbl>
              <c:idx val="0"/>
              <c:layout>
                <c:manualLayout>
                  <c:x val="0.14295570079883804"/>
                  <c:y val="-7.9022222222222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AD9-49C3-80C0-8A9B2E01268E}"/>
                </c:ext>
              </c:extLst>
            </c:dLbl>
            <c:dLbl>
              <c:idx val="1"/>
              <c:layout>
                <c:manualLayout>
                  <c:x val="0.22135076252723329"/>
                  <c:y val="-1.034802860683865E-1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D9-49C3-80C0-8A9B2E01268E}"/>
                </c:ext>
              </c:extLst>
            </c:dLbl>
            <c:dLbl>
              <c:idx val="2"/>
              <c:layout>
                <c:manualLayout>
                  <c:x val="-6.4560639070443002E-2"/>
                  <c:y val="-0.1749777777777777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AD9-49C3-80C0-8A9B2E0126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Design!$A$71:$A$73</c:f>
              <c:strCache>
                <c:ptCount val="3"/>
                <c:pt idx="0">
                  <c:v>High</c:v>
                </c:pt>
                <c:pt idx="1">
                  <c:v>Medium</c:v>
                </c:pt>
                <c:pt idx="2">
                  <c:v>Small</c:v>
                </c:pt>
              </c:strCache>
            </c:strRef>
          </c:cat>
          <c:val>
            <c:numRef>
              <c:f>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AD9-49C3-80C0-8A9B2E01268E}"/>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Design!$B$96</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Design!$A$97:$A$100</c:f>
              <c:strCache>
                <c:ptCount val="4"/>
                <c:pt idx="0">
                  <c:v>Grocery Store</c:v>
                </c:pt>
                <c:pt idx="1">
                  <c:v>Supermarket Type3</c:v>
                </c:pt>
                <c:pt idx="2">
                  <c:v>Supermarket Type2</c:v>
                </c:pt>
                <c:pt idx="3">
                  <c:v>Supermarket Type1</c:v>
                </c:pt>
              </c:strCache>
            </c:strRef>
          </c:cat>
          <c:val>
            <c:numRef>
              <c:f>Design!$B$97:$B$100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15F-43BD-B759-E6F5AE6AA963}"/>
            </c:ext>
          </c:extLst>
        </c:ser>
        <c:dLbls>
          <c:showLegendKey val="0"/>
          <c:showVal val="0"/>
          <c:showCatName val="0"/>
          <c:showSerName val="0"/>
          <c:showPercent val="0"/>
          <c:showBubbleSize val="0"/>
        </c:dLbls>
        <c:gapWidth val="60"/>
        <c:axId val="708407616"/>
        <c:axId val="708408032"/>
      </c:barChart>
      <c:catAx>
        <c:axId val="708407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8408032"/>
        <c:crosses val="autoZero"/>
        <c:auto val="1"/>
        <c:lblAlgn val="ctr"/>
        <c:lblOffset val="100"/>
        <c:noMultiLvlLbl val="0"/>
      </c:catAx>
      <c:valAx>
        <c:axId val="708408032"/>
        <c:scaling>
          <c:orientation val="minMax"/>
        </c:scaling>
        <c:delete val="1"/>
        <c:axPos val="b"/>
        <c:numFmt formatCode="&quot;$&quot;0.0,&quot;K&quot;" sourceLinked="1"/>
        <c:majorTickMark val="none"/>
        <c:minorTickMark val="none"/>
        <c:tickLblPos val="nextTo"/>
        <c:crossAx val="70840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Design!$B$104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Design!$A$105:$A$108</c:f>
              <c:strCache>
                <c:ptCount val="4"/>
                <c:pt idx="0">
                  <c:v>Grocery Store</c:v>
                </c:pt>
                <c:pt idx="1">
                  <c:v>Supermarket Type3</c:v>
                </c:pt>
                <c:pt idx="2">
                  <c:v>Supermarket Type2</c:v>
                </c:pt>
                <c:pt idx="3">
                  <c:v>Supermarket Type1</c:v>
                </c:pt>
              </c:strCache>
            </c:strRef>
          </c:cat>
          <c:val>
            <c:numRef>
              <c:f>Design!$B$105:$B$108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0CE-4684-A346-600D9E01F994}"/>
            </c:ext>
          </c:extLst>
        </c:ser>
        <c:dLbls>
          <c:dLblPos val="outEnd"/>
          <c:showLegendKey val="0"/>
          <c:showVal val="1"/>
          <c:showCatName val="0"/>
          <c:showSerName val="0"/>
          <c:showPercent val="0"/>
          <c:showBubbleSize val="0"/>
        </c:dLbls>
        <c:gapWidth val="60"/>
        <c:axId val="569001616"/>
        <c:axId val="569004944"/>
      </c:barChart>
      <c:catAx>
        <c:axId val="569001616"/>
        <c:scaling>
          <c:orientation val="minMax"/>
        </c:scaling>
        <c:delete val="1"/>
        <c:axPos val="l"/>
        <c:numFmt formatCode="General" sourceLinked="1"/>
        <c:majorTickMark val="none"/>
        <c:minorTickMark val="none"/>
        <c:tickLblPos val="nextTo"/>
        <c:crossAx val="569004944"/>
        <c:crosses val="autoZero"/>
        <c:auto val="1"/>
        <c:lblAlgn val="ctr"/>
        <c:lblOffset val="100"/>
        <c:noMultiLvlLbl val="0"/>
      </c:catAx>
      <c:valAx>
        <c:axId val="569004944"/>
        <c:scaling>
          <c:orientation val="minMax"/>
        </c:scaling>
        <c:delete val="1"/>
        <c:axPos val="b"/>
        <c:numFmt formatCode="\$0" sourceLinked="1"/>
        <c:majorTickMark val="none"/>
        <c:minorTickMark val="none"/>
        <c:tickLblPos val="nextTo"/>
        <c:crossAx val="56900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Ex.xlsx]Design!PivotTable10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41780996872357E-2"/>
          <c:y val="8.1081046571165535E-3"/>
          <c:w val="0.98558219003127645"/>
          <c:h val="0.99189189534288347"/>
        </c:manualLayout>
      </c:layout>
      <c:barChart>
        <c:barDir val="bar"/>
        <c:grouping val="clustered"/>
        <c:varyColors val="0"/>
        <c:ser>
          <c:idx val="0"/>
          <c:order val="0"/>
          <c:tx>
            <c:strRef>
              <c:f>Design!$B$115</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Design!$A$116:$A$119</c:f>
              <c:strCache>
                <c:ptCount val="4"/>
                <c:pt idx="0">
                  <c:v>Grocery Store</c:v>
                </c:pt>
                <c:pt idx="1">
                  <c:v>Supermarket Type3</c:v>
                </c:pt>
                <c:pt idx="2">
                  <c:v>Supermarket Type2</c:v>
                </c:pt>
                <c:pt idx="3">
                  <c:v>Supermarket Type1</c:v>
                </c:pt>
              </c:strCache>
            </c:strRef>
          </c:cat>
          <c:val>
            <c:numRef>
              <c:f>Design!$B$116:$B$119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D64-47B8-BD57-378AF6842E02}"/>
            </c:ext>
          </c:extLst>
        </c:ser>
        <c:dLbls>
          <c:dLblPos val="outEnd"/>
          <c:showLegendKey val="0"/>
          <c:showVal val="1"/>
          <c:showCatName val="0"/>
          <c:showSerName val="0"/>
          <c:showPercent val="0"/>
          <c:showBubbleSize val="0"/>
        </c:dLbls>
        <c:gapWidth val="60"/>
        <c:axId val="624090848"/>
        <c:axId val="624090016"/>
      </c:barChart>
      <c:catAx>
        <c:axId val="624090848"/>
        <c:scaling>
          <c:orientation val="minMax"/>
        </c:scaling>
        <c:delete val="1"/>
        <c:axPos val="l"/>
        <c:numFmt formatCode="General" sourceLinked="1"/>
        <c:majorTickMark val="none"/>
        <c:minorTickMark val="none"/>
        <c:tickLblPos val="nextTo"/>
        <c:crossAx val="624090016"/>
        <c:crosses val="autoZero"/>
        <c:auto val="1"/>
        <c:lblAlgn val="ctr"/>
        <c:lblOffset val="100"/>
        <c:noMultiLvlLbl val="0"/>
      </c:catAx>
      <c:valAx>
        <c:axId val="624090016"/>
        <c:scaling>
          <c:orientation val="minMax"/>
        </c:scaling>
        <c:delete val="1"/>
        <c:axPos val="b"/>
        <c:numFmt formatCode="0" sourceLinked="1"/>
        <c:majorTickMark val="none"/>
        <c:minorTickMark val="none"/>
        <c:tickLblPos val="nextTo"/>
        <c:crossAx val="624090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5403150-945B-4F11-BABB-AB1BE50B1A8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75403150-945B-4F11-BABB-AB1BE50B1A86}">
          <cx:tx>
            <cx:txData>
              <cx:f>_xlchart.v2.4</cx:f>
              <cx:v>Sales</cx:v>
            </cx:txData>
          </cx:tx>
          <cx:dataPt idx="0">
            <cx:spPr>
              <a:solidFill>
                <a:srgbClr val="D09E00"/>
              </a:solidFill>
            </cx:spPr>
          </cx:dataPt>
          <cx:dataPt idx="1">
            <cx:spPr>
              <a:solidFill>
                <a:srgbClr val="FFD200"/>
              </a:solidFill>
            </cx:spPr>
          </cx:dataPt>
          <cx:dataPt idx="2">
            <cx:spPr>
              <a:solidFill>
                <a:srgbClr val="70AD47"/>
              </a:solidFill>
            </cx:spPr>
          </cx:dataPt>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19" Type="http://schemas.microsoft.com/office/2007/relationships/hdphoto" Target="../media/hdphoto2.wdp"/><Relationship Id="rId4" Type="http://schemas.openxmlformats.org/officeDocument/2006/relationships/image" Target="../media/image4.jpeg"/><Relationship Id="rId9" Type="http://schemas.openxmlformats.org/officeDocument/2006/relationships/chart" Target="../charts/chart13.xml"/><Relationship Id="rId14" Type="http://schemas.openxmlformats.org/officeDocument/2006/relationships/hyperlink" Target="#Design!A1"/></Relationships>
</file>

<file path=xl/drawings/drawing1.xml><?xml version="1.0" encoding="utf-8"?>
<xdr:wsDr xmlns:xdr="http://schemas.openxmlformats.org/drawingml/2006/spreadsheetDrawing" xmlns:a="http://schemas.openxmlformats.org/drawingml/2006/main">
  <xdr:twoCellAnchor editAs="oneCell">
    <xdr:from>
      <xdr:col>4</xdr:col>
      <xdr:colOff>95543</xdr:colOff>
      <xdr:row>1</xdr:row>
      <xdr:rowOff>2052</xdr:rowOff>
    </xdr:from>
    <xdr:to>
      <xdr:col>7</xdr:col>
      <xdr:colOff>0</xdr:colOff>
      <xdr:row>7</xdr:row>
      <xdr:rowOff>28575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6DCAF15-8CEF-4FB3-A77C-27C5F6F6A3F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81793" y="206159"/>
              <a:ext cx="1904707" cy="1346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69606</xdr:colOff>
      <xdr:row>9</xdr:row>
      <xdr:rowOff>24178</xdr:rowOff>
    </xdr:from>
    <xdr:to>
      <xdr:col>5</xdr:col>
      <xdr:colOff>381000</xdr:colOff>
      <xdr:row>16</xdr:row>
      <xdr:rowOff>153866</xdr:rowOff>
    </xdr:to>
    <xdr:graphicFrame macro="">
      <xdr:nvGraphicFramePr>
        <xdr:cNvPr id="3" name="Chart 2">
          <a:extLst>
            <a:ext uri="{FF2B5EF4-FFF2-40B4-BE49-F238E27FC236}">
              <a16:creationId xmlns:a16="http://schemas.microsoft.com/office/drawing/2014/main" id="{9E9201B8-2AFB-422A-B955-8E9DF7485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44140</xdr:colOff>
      <xdr:row>20</xdr:row>
      <xdr:rowOff>59706</xdr:rowOff>
    </xdr:from>
    <xdr:to>
      <xdr:col>6</xdr:col>
      <xdr:colOff>533400</xdr:colOff>
      <xdr:row>27</xdr:row>
      <xdr:rowOff>180975</xdr:rowOff>
    </xdr:to>
    <xdr:graphicFrame macro="">
      <xdr:nvGraphicFramePr>
        <xdr:cNvPr id="4" name="Chart 3">
          <a:extLst>
            <a:ext uri="{FF2B5EF4-FFF2-40B4-BE49-F238E27FC236}">
              <a16:creationId xmlns:a16="http://schemas.microsoft.com/office/drawing/2014/main" id="{A7ACA1F1-CFF5-4024-BC27-9AAAAD0C5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61913</xdr:colOff>
      <xdr:row>31</xdr:row>
      <xdr:rowOff>47625</xdr:rowOff>
    </xdr:from>
    <xdr:to>
      <xdr:col>7</xdr:col>
      <xdr:colOff>571500</xdr:colOff>
      <xdr:row>47</xdr:row>
      <xdr:rowOff>133350</xdr:rowOff>
    </xdr:to>
    <xdr:graphicFrame macro="">
      <xdr:nvGraphicFramePr>
        <xdr:cNvPr id="5" name="Chart 4">
          <a:extLst>
            <a:ext uri="{FF2B5EF4-FFF2-40B4-BE49-F238E27FC236}">
              <a16:creationId xmlns:a16="http://schemas.microsoft.com/office/drawing/2014/main" id="{24D6A849-C055-4CB1-84F2-4CF67AF7F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33338</xdr:colOff>
      <xdr:row>52</xdr:row>
      <xdr:rowOff>38100</xdr:rowOff>
    </xdr:from>
    <xdr:to>
      <xdr:col>7</xdr:col>
      <xdr:colOff>590550</xdr:colOff>
      <xdr:row>65</xdr:row>
      <xdr:rowOff>142875</xdr:rowOff>
    </xdr:to>
    <xdr:graphicFrame macro="">
      <xdr:nvGraphicFramePr>
        <xdr:cNvPr id="6" name="Chart 5">
          <a:extLst>
            <a:ext uri="{FF2B5EF4-FFF2-40B4-BE49-F238E27FC236}">
              <a16:creationId xmlns:a16="http://schemas.microsoft.com/office/drawing/2014/main" id="{B4F755ED-7288-4E23-82E7-556AE53EB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52388</xdr:colOff>
      <xdr:row>69</xdr:row>
      <xdr:rowOff>38101</xdr:rowOff>
    </xdr:from>
    <xdr:to>
      <xdr:col>6</xdr:col>
      <xdr:colOff>542925</xdr:colOff>
      <xdr:row>81</xdr:row>
      <xdr:rowOff>152400</xdr:rowOff>
    </xdr:to>
    <xdr:graphicFrame macro="">
      <xdr:nvGraphicFramePr>
        <xdr:cNvPr id="7" name="Chart 6">
          <a:extLst>
            <a:ext uri="{FF2B5EF4-FFF2-40B4-BE49-F238E27FC236}">
              <a16:creationId xmlns:a16="http://schemas.microsoft.com/office/drawing/2014/main" id="{80AC5886-8D3B-4536-BB92-17A05A50A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166687</xdr:colOff>
      <xdr:row>83</xdr:row>
      <xdr:rowOff>38101</xdr:rowOff>
    </xdr:from>
    <xdr:to>
      <xdr:col>9</xdr:col>
      <xdr:colOff>485774</xdr:colOff>
      <xdr:row>91</xdr:row>
      <xdr:rowOff>152401</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7841FA33-D4C6-48AE-B616-7AD8990AB4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12067" y="17335501"/>
              <a:ext cx="3001327" cy="1821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320260</xdr:colOff>
      <xdr:row>95</xdr:row>
      <xdr:rowOff>19878</xdr:rowOff>
    </xdr:from>
    <xdr:to>
      <xdr:col>6</xdr:col>
      <xdr:colOff>187739</xdr:colOff>
      <xdr:row>102</xdr:row>
      <xdr:rowOff>99391</xdr:rowOff>
    </xdr:to>
    <xdr:graphicFrame macro="">
      <xdr:nvGraphicFramePr>
        <xdr:cNvPr id="9" name="Chart 8">
          <a:extLst>
            <a:ext uri="{FF2B5EF4-FFF2-40B4-BE49-F238E27FC236}">
              <a16:creationId xmlns:a16="http://schemas.microsoft.com/office/drawing/2014/main" id="{0B910D52-18DD-4EBB-A02E-48556DCCD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77310</xdr:colOff>
      <xdr:row>103</xdr:row>
      <xdr:rowOff>41969</xdr:rowOff>
    </xdr:from>
    <xdr:to>
      <xdr:col>7</xdr:col>
      <xdr:colOff>585311</xdr:colOff>
      <xdr:row>111</xdr:row>
      <xdr:rowOff>44177</xdr:rowOff>
    </xdr:to>
    <xdr:graphicFrame macro="">
      <xdr:nvGraphicFramePr>
        <xdr:cNvPr id="10" name="Chart 9">
          <a:extLst>
            <a:ext uri="{FF2B5EF4-FFF2-40B4-BE49-F238E27FC236}">
              <a16:creationId xmlns:a16="http://schemas.microsoft.com/office/drawing/2014/main" id="{DD5DCA34-FB01-4109-932D-5C06EA874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121478</xdr:colOff>
      <xdr:row>113</xdr:row>
      <xdr:rowOff>75097</xdr:rowOff>
    </xdr:from>
    <xdr:to>
      <xdr:col>7</xdr:col>
      <xdr:colOff>563217</xdr:colOff>
      <xdr:row>122</xdr:row>
      <xdr:rowOff>88348</xdr:rowOff>
    </xdr:to>
    <xdr:graphicFrame macro="">
      <xdr:nvGraphicFramePr>
        <xdr:cNvPr id="11" name="Chart 10">
          <a:extLst>
            <a:ext uri="{FF2B5EF4-FFF2-40B4-BE49-F238E27FC236}">
              <a16:creationId xmlns:a16="http://schemas.microsoft.com/office/drawing/2014/main" id="{92A55789-6FD9-4EA3-BFC4-4D346582D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472440</xdr:colOff>
      <xdr:row>13</xdr:row>
      <xdr:rowOff>2209</xdr:rowOff>
    </xdr:from>
    <xdr:to>
      <xdr:col>11</xdr:col>
      <xdr:colOff>280284</xdr:colOff>
      <xdr:row>20</xdr:row>
      <xdr:rowOff>11044</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71439B62-322E-4B42-8BC9-2D6F2E6FF26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425690" y="2846102"/>
              <a:ext cx="1808094" cy="1532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672107</xdr:colOff>
      <xdr:row>13</xdr:row>
      <xdr:rowOff>14136</xdr:rowOff>
    </xdr:from>
    <xdr:to>
      <xdr:col>14</xdr:col>
      <xdr:colOff>479950</xdr:colOff>
      <xdr:row>25</xdr:row>
      <xdr:rowOff>158667</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3562EDB8-9981-4B98-9FD8-ED6AAC47510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625607" y="2858029"/>
              <a:ext cx="1808093" cy="2689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557825</xdr:colOff>
      <xdr:row>1</xdr:row>
      <xdr:rowOff>161690</xdr:rowOff>
    </xdr:from>
    <xdr:to>
      <xdr:col>25</xdr:col>
      <xdr:colOff>620619</xdr:colOff>
      <xdr:row>41</xdr:row>
      <xdr:rowOff>65740</xdr:rowOff>
    </xdr:to>
    <xdr:sp macro="" textlink="">
      <xdr:nvSpPr>
        <xdr:cNvPr id="2" name="Rectangle 1">
          <a:extLst>
            <a:ext uri="{FF2B5EF4-FFF2-40B4-BE49-F238E27FC236}">
              <a16:creationId xmlns:a16="http://schemas.microsoft.com/office/drawing/2014/main" id="{4235004B-FEFC-4904-B325-FFFA404B7013}"/>
            </a:ext>
          </a:extLst>
        </xdr:cNvPr>
        <xdr:cNvSpPr/>
      </xdr:nvSpPr>
      <xdr:spPr>
        <a:xfrm>
          <a:off x="2569505" y="364890"/>
          <a:ext cx="14815114" cy="8032050"/>
        </a:xfrm>
        <a:prstGeom prst="rect">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74339</xdr:colOff>
      <xdr:row>2</xdr:row>
      <xdr:rowOff>99163</xdr:rowOff>
    </xdr:from>
    <xdr:to>
      <xdr:col>7</xdr:col>
      <xdr:colOff>266174</xdr:colOff>
      <xdr:row>40</xdr:row>
      <xdr:rowOff>86670</xdr:rowOff>
    </xdr:to>
    <xdr:sp macro="" textlink="">
      <xdr:nvSpPr>
        <xdr:cNvPr id="3" name="Rectangle: Top Corners Rounded 2">
          <a:extLst>
            <a:ext uri="{FF2B5EF4-FFF2-40B4-BE49-F238E27FC236}">
              <a16:creationId xmlns:a16="http://schemas.microsoft.com/office/drawing/2014/main" id="{25AC367A-6662-4955-929C-F22E5E49E51E}"/>
            </a:ext>
          </a:extLst>
        </xdr:cNvPr>
        <xdr:cNvSpPr/>
      </xdr:nvSpPr>
      <xdr:spPr>
        <a:xfrm rot="5400000">
          <a:off x="165617" y="3099428"/>
          <a:ext cx="7433335" cy="2216578"/>
        </a:xfrm>
        <a:prstGeom prst="round2SameRect">
          <a:avLst>
            <a:gd name="adj1" fmla="val 25698"/>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104384</xdr:colOff>
      <xdr:row>3</xdr:row>
      <xdr:rowOff>10438</xdr:rowOff>
    </xdr:from>
    <xdr:to>
      <xdr:col>7</xdr:col>
      <xdr:colOff>73069</xdr:colOff>
      <xdr:row>5</xdr:row>
      <xdr:rowOff>177451</xdr:rowOff>
    </xdr:to>
    <xdr:sp macro="" textlink="">
      <xdr:nvSpPr>
        <xdr:cNvPr id="4" name="TextBox 3">
          <a:extLst>
            <a:ext uri="{FF2B5EF4-FFF2-40B4-BE49-F238E27FC236}">
              <a16:creationId xmlns:a16="http://schemas.microsoft.com/office/drawing/2014/main" id="{F860051A-CD8E-4B7A-ACA3-AC2FF24A1D59}"/>
            </a:ext>
          </a:extLst>
        </xdr:cNvPr>
        <xdr:cNvSpPr txBox="1"/>
      </xdr:nvSpPr>
      <xdr:spPr>
        <a:xfrm>
          <a:off x="2776603" y="605424"/>
          <a:ext cx="1972850" cy="563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Arial Black" panose="020B0A04020102020204" pitchFamily="34" charset="0"/>
            </a:rPr>
            <a:t>blink</a:t>
          </a:r>
          <a:r>
            <a:rPr lang="en-IN" sz="4000">
              <a:solidFill>
                <a:schemeClr val="accent6">
                  <a:lumMod val="75000"/>
                </a:schemeClr>
              </a:solidFill>
              <a:latin typeface="Arial Black" panose="020B0A04020102020204" pitchFamily="34" charset="0"/>
            </a:rPr>
            <a:t>it</a:t>
          </a:r>
        </a:p>
      </xdr:txBody>
    </xdr:sp>
    <xdr:clientData/>
  </xdr:twoCellAnchor>
  <xdr:twoCellAnchor>
    <xdr:from>
      <xdr:col>3</xdr:col>
      <xdr:colOff>501042</xdr:colOff>
      <xdr:row>4</xdr:row>
      <xdr:rowOff>141961</xdr:rowOff>
    </xdr:from>
    <xdr:to>
      <xdr:col>7</xdr:col>
      <xdr:colOff>323588</xdr:colOff>
      <xdr:row>7</xdr:row>
      <xdr:rowOff>110646</xdr:rowOff>
    </xdr:to>
    <xdr:sp macro="" textlink="">
      <xdr:nvSpPr>
        <xdr:cNvPr id="5" name="TextBox 4">
          <a:extLst>
            <a:ext uri="{FF2B5EF4-FFF2-40B4-BE49-F238E27FC236}">
              <a16:creationId xmlns:a16="http://schemas.microsoft.com/office/drawing/2014/main" id="{F1DB10EB-ED98-49BA-86EE-B6B90D76576A}"/>
            </a:ext>
          </a:extLst>
        </xdr:cNvPr>
        <xdr:cNvSpPr txBox="1"/>
      </xdr:nvSpPr>
      <xdr:spPr>
        <a:xfrm>
          <a:off x="2505206" y="935276"/>
          <a:ext cx="2494766" cy="563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dk1"/>
              </a:solidFill>
              <a:latin typeface="Arial Black" panose="020B0A04020102020204" pitchFamily="34" charset="0"/>
            </a:rPr>
            <a:t>India's</a:t>
          </a:r>
          <a:r>
            <a:rPr lang="en-IN" sz="1000" baseline="0">
              <a:solidFill>
                <a:schemeClr val="dk1"/>
              </a:solidFill>
              <a:latin typeface="Arial Black" panose="020B0A04020102020204" pitchFamily="34" charset="0"/>
            </a:rPr>
            <a:t> Last Minute App</a:t>
          </a:r>
          <a:endParaRPr lang="en-IN" sz="1000">
            <a:solidFill>
              <a:schemeClr val="accent6">
                <a:lumMod val="75000"/>
              </a:schemeClr>
            </a:solidFill>
            <a:latin typeface="Arial Black" panose="020B0A04020102020204" pitchFamily="34" charset="0"/>
          </a:endParaRPr>
        </a:p>
      </xdr:txBody>
    </xdr:sp>
    <xdr:clientData/>
  </xdr:twoCellAnchor>
  <xdr:twoCellAnchor>
    <xdr:from>
      <xdr:col>7</xdr:col>
      <xdr:colOff>413657</xdr:colOff>
      <xdr:row>2</xdr:row>
      <xdr:rowOff>186365</xdr:rowOff>
    </xdr:from>
    <xdr:to>
      <xdr:col>15</xdr:col>
      <xdr:colOff>669891</xdr:colOff>
      <xdr:row>13</xdr:row>
      <xdr:rowOff>165379</xdr:rowOff>
    </xdr:to>
    <xdr:grpSp>
      <xdr:nvGrpSpPr>
        <xdr:cNvPr id="10" name="Group 9">
          <a:extLst>
            <a:ext uri="{FF2B5EF4-FFF2-40B4-BE49-F238E27FC236}">
              <a16:creationId xmlns:a16="http://schemas.microsoft.com/office/drawing/2014/main" id="{AF91ED5A-ACCC-41D7-A197-668E7B2D01B4}"/>
            </a:ext>
          </a:extLst>
        </xdr:cNvPr>
        <xdr:cNvGrpSpPr/>
      </xdr:nvGrpSpPr>
      <xdr:grpSpPr>
        <a:xfrm>
          <a:off x="5080907" y="588532"/>
          <a:ext cx="5590234" cy="2190930"/>
          <a:chOff x="5133034" y="578251"/>
          <a:chExt cx="5655548" cy="2134385"/>
        </a:xfrm>
      </xdr:grpSpPr>
      <xdr:sp macro="" textlink="">
        <xdr:nvSpPr>
          <xdr:cNvPr id="6" name="Rectangle: Rounded Corners 5">
            <a:extLst>
              <a:ext uri="{FF2B5EF4-FFF2-40B4-BE49-F238E27FC236}">
                <a16:creationId xmlns:a16="http://schemas.microsoft.com/office/drawing/2014/main" id="{915DA709-2391-4480-87C9-0DBCBC12CA29}"/>
              </a:ext>
            </a:extLst>
          </xdr:cNvPr>
          <xdr:cNvSpPr/>
        </xdr:nvSpPr>
        <xdr:spPr>
          <a:xfrm>
            <a:off x="5133034" y="578251"/>
            <a:ext cx="2753417" cy="1000457"/>
          </a:xfrm>
          <a:prstGeom prst="roundRect">
            <a:avLst/>
          </a:prstGeom>
          <a:gradFill>
            <a:gsLst>
              <a:gs pos="100000">
                <a:schemeClr val="accent6">
                  <a:lumMod val="50000"/>
                  <a:alpha val="45000"/>
                </a:schemeClr>
              </a:gs>
              <a:gs pos="38000">
                <a:schemeClr val="accent6">
                  <a:lumMod val="75000"/>
                  <a:alpha val="45000"/>
                </a:schemeClr>
              </a:gs>
              <a:gs pos="0">
                <a:srgbClr val="FFD200">
                  <a:alpha val="35000"/>
                </a:srgb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1928BF85-7DFA-486F-9BA0-F95CBCC0965F}"/>
              </a:ext>
            </a:extLst>
          </xdr:cNvPr>
          <xdr:cNvSpPr/>
        </xdr:nvSpPr>
        <xdr:spPr>
          <a:xfrm>
            <a:off x="8035165" y="578251"/>
            <a:ext cx="2753417" cy="100045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DB74937-E3AF-4A37-8AA2-0988E0185439}"/>
              </a:ext>
            </a:extLst>
          </xdr:cNvPr>
          <xdr:cNvSpPr/>
        </xdr:nvSpPr>
        <xdr:spPr>
          <a:xfrm>
            <a:off x="5133034" y="1712179"/>
            <a:ext cx="2753417" cy="100045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79B70F7E-7D58-4C0B-833D-52159BC2203A}"/>
              </a:ext>
            </a:extLst>
          </xdr:cNvPr>
          <xdr:cNvSpPr/>
        </xdr:nvSpPr>
        <xdr:spPr>
          <a:xfrm>
            <a:off x="8035165" y="1712179"/>
            <a:ext cx="2753417" cy="100045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619606</xdr:colOff>
      <xdr:row>3</xdr:row>
      <xdr:rowOff>136072</xdr:rowOff>
    </xdr:from>
    <xdr:to>
      <xdr:col>10</xdr:col>
      <xdr:colOff>126483</xdr:colOff>
      <xdr:row>5</xdr:row>
      <xdr:rowOff>157844</xdr:rowOff>
    </xdr:to>
    <xdr:sp macro="" textlink="Design!A7">
      <xdr:nvSpPr>
        <xdr:cNvPr id="11" name="TextBox 10">
          <a:extLst>
            <a:ext uri="{FF2B5EF4-FFF2-40B4-BE49-F238E27FC236}">
              <a16:creationId xmlns:a16="http://schemas.microsoft.com/office/drawing/2014/main" id="{7A25399D-B9EC-42FD-ABA2-8229DE427436}"/>
            </a:ext>
          </a:extLst>
        </xdr:cNvPr>
        <xdr:cNvSpPr txBox="1"/>
      </xdr:nvSpPr>
      <xdr:spPr>
        <a:xfrm>
          <a:off x="5344006" y="723901"/>
          <a:ext cx="1531620"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420527-2256-43F7-9556-1873DE8050A1}" type="TxLink">
            <a:rPr lang="en-US" sz="2400" b="0" i="0" u="none" strike="noStrike">
              <a:solidFill>
                <a:srgbClr val="000000"/>
              </a:solidFill>
              <a:latin typeface="Britannic Bold" panose="020B0903060703020204" pitchFamily="34" charset="0"/>
              <a:ea typeface="Calibri"/>
              <a:cs typeface="Calibri"/>
            </a:rPr>
            <a:pPr algn="ctr"/>
            <a:t>$1.20M</a:t>
          </a:fld>
          <a:endParaRPr lang="en-IN" sz="2000">
            <a:latin typeface="Britannic Bold" panose="020B0903060703020204" pitchFamily="34" charset="0"/>
          </a:endParaRPr>
        </a:p>
      </xdr:txBody>
    </xdr:sp>
    <xdr:clientData/>
  </xdr:twoCellAnchor>
  <xdr:twoCellAnchor editAs="oneCell">
    <xdr:from>
      <xdr:col>4</xdr:col>
      <xdr:colOff>239486</xdr:colOff>
      <xdr:row>9</xdr:row>
      <xdr:rowOff>32052</xdr:rowOff>
    </xdr:from>
    <xdr:to>
      <xdr:col>7</xdr:col>
      <xdr:colOff>54094</xdr:colOff>
      <xdr:row>15</xdr:row>
      <xdr:rowOff>146812</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B0D4EA39-E75A-4D44-8EDF-44119A341F1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906486" y="1841802"/>
              <a:ext cx="1814858" cy="1321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128116</xdr:colOff>
      <xdr:row>5</xdr:row>
      <xdr:rowOff>59872</xdr:rowOff>
    </xdr:from>
    <xdr:to>
      <xdr:col>9</xdr:col>
      <xdr:colOff>617973</xdr:colOff>
      <xdr:row>7</xdr:row>
      <xdr:rowOff>103414</xdr:rowOff>
    </xdr:to>
    <xdr:sp macro="" textlink="">
      <xdr:nvSpPr>
        <xdr:cNvPr id="13" name="TextBox 12">
          <a:extLst>
            <a:ext uri="{FF2B5EF4-FFF2-40B4-BE49-F238E27FC236}">
              <a16:creationId xmlns:a16="http://schemas.microsoft.com/office/drawing/2014/main" id="{2E87F564-B45E-49CD-9D67-ED43D945EF64}"/>
            </a:ext>
          </a:extLst>
        </xdr:cNvPr>
        <xdr:cNvSpPr txBox="1"/>
      </xdr:nvSpPr>
      <xdr:spPr>
        <a:xfrm>
          <a:off x="5527430" y="1039586"/>
          <a:ext cx="1164772"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TOTAL</a:t>
          </a:r>
          <a:r>
            <a:rPr lang="en-IN" sz="1200" b="0" baseline="0">
              <a:latin typeface="Britannic Bold" panose="020B0903060703020204" pitchFamily="34" charset="0"/>
            </a:rPr>
            <a:t> SALES</a:t>
          </a:r>
          <a:endParaRPr lang="en-IN" sz="1200" b="0">
            <a:latin typeface="Britannic Bold" panose="020B0903060703020204" pitchFamily="34" charset="0"/>
          </a:endParaRPr>
        </a:p>
      </xdr:txBody>
    </xdr:sp>
    <xdr:clientData/>
  </xdr:twoCellAnchor>
  <xdr:twoCellAnchor>
    <xdr:from>
      <xdr:col>12</xdr:col>
      <xdr:colOff>42664</xdr:colOff>
      <xdr:row>3</xdr:row>
      <xdr:rowOff>136072</xdr:rowOff>
    </xdr:from>
    <xdr:to>
      <xdr:col>14</xdr:col>
      <xdr:colOff>224455</xdr:colOff>
      <xdr:row>5</xdr:row>
      <xdr:rowOff>157844</xdr:rowOff>
    </xdr:to>
    <xdr:sp macro="" textlink="Design!B7">
      <xdr:nvSpPr>
        <xdr:cNvPr id="14" name="TextBox 13">
          <a:extLst>
            <a:ext uri="{FF2B5EF4-FFF2-40B4-BE49-F238E27FC236}">
              <a16:creationId xmlns:a16="http://schemas.microsoft.com/office/drawing/2014/main" id="{261F17B9-479D-41F9-B797-3406D2288182}"/>
            </a:ext>
          </a:extLst>
        </xdr:cNvPr>
        <xdr:cNvSpPr txBox="1"/>
      </xdr:nvSpPr>
      <xdr:spPr>
        <a:xfrm>
          <a:off x="8141635" y="723901"/>
          <a:ext cx="1531620"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9E531C-0D8E-4598-B052-FA9F775F8B61}" type="TxLink">
            <a:rPr lang="en-US" sz="2400" b="0" i="0" u="none" strike="noStrike">
              <a:solidFill>
                <a:srgbClr val="000000"/>
              </a:solidFill>
              <a:latin typeface="Britannic Bold" panose="020B0903060703020204" pitchFamily="34" charset="0"/>
              <a:ea typeface="Calibri"/>
              <a:cs typeface="Calibri"/>
            </a:rPr>
            <a:pPr marL="0" indent="0" algn="ctr"/>
            <a:t>$141</a:t>
          </a:fld>
          <a:endParaRPr lang="en-IN" sz="24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12</xdr:col>
      <xdr:colOff>226088</xdr:colOff>
      <xdr:row>5</xdr:row>
      <xdr:rowOff>59872</xdr:rowOff>
    </xdr:from>
    <xdr:to>
      <xdr:col>14</xdr:col>
      <xdr:colOff>41031</xdr:colOff>
      <xdr:row>7</xdr:row>
      <xdr:rowOff>103414</xdr:rowOff>
    </xdr:to>
    <xdr:sp macro="" textlink="">
      <xdr:nvSpPr>
        <xdr:cNvPr id="16" name="TextBox 15">
          <a:extLst>
            <a:ext uri="{FF2B5EF4-FFF2-40B4-BE49-F238E27FC236}">
              <a16:creationId xmlns:a16="http://schemas.microsoft.com/office/drawing/2014/main" id="{D0D00ED1-E59B-4293-AD29-0D6D09B2355B}"/>
            </a:ext>
          </a:extLst>
        </xdr:cNvPr>
        <xdr:cNvSpPr txBox="1"/>
      </xdr:nvSpPr>
      <xdr:spPr>
        <a:xfrm>
          <a:off x="8325059" y="1039586"/>
          <a:ext cx="1164772"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baseline="0">
              <a:latin typeface="Britannic Bold" panose="020B0903060703020204" pitchFamily="34" charset="0"/>
            </a:rPr>
            <a:t>AVG. SALES</a:t>
          </a:r>
          <a:endParaRPr lang="en-IN" sz="1200" b="0">
            <a:latin typeface="Britannic Bold" panose="020B0903060703020204" pitchFamily="34" charset="0"/>
          </a:endParaRPr>
        </a:p>
      </xdr:txBody>
    </xdr:sp>
    <xdr:clientData/>
  </xdr:twoCellAnchor>
  <xdr:twoCellAnchor>
    <xdr:from>
      <xdr:col>8</xdr:col>
      <xdr:colOff>128116</xdr:colOff>
      <xdr:row>10</xdr:row>
      <xdr:rowOff>108856</xdr:rowOff>
    </xdr:from>
    <xdr:to>
      <xdr:col>9</xdr:col>
      <xdr:colOff>617973</xdr:colOff>
      <xdr:row>12</xdr:row>
      <xdr:rowOff>152399</xdr:rowOff>
    </xdr:to>
    <xdr:sp macro="" textlink="">
      <xdr:nvSpPr>
        <xdr:cNvPr id="17" name="TextBox 16">
          <a:extLst>
            <a:ext uri="{FF2B5EF4-FFF2-40B4-BE49-F238E27FC236}">
              <a16:creationId xmlns:a16="http://schemas.microsoft.com/office/drawing/2014/main" id="{6162D6AB-2381-47D2-B584-2C3F3303F9BF}"/>
            </a:ext>
          </a:extLst>
        </xdr:cNvPr>
        <xdr:cNvSpPr txBox="1"/>
      </xdr:nvSpPr>
      <xdr:spPr>
        <a:xfrm>
          <a:off x="5527430" y="2068285"/>
          <a:ext cx="1164772"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NO.</a:t>
          </a:r>
          <a:r>
            <a:rPr lang="en-IN" sz="1200" b="0" baseline="0">
              <a:latin typeface="Britannic Bold" panose="020B0903060703020204" pitchFamily="34" charset="0"/>
            </a:rPr>
            <a:t> OF ITEMS</a:t>
          </a:r>
          <a:endParaRPr lang="en-IN" sz="1200" b="0">
            <a:latin typeface="Britannic Bold" panose="020B0903060703020204" pitchFamily="34" charset="0"/>
          </a:endParaRPr>
        </a:p>
      </xdr:txBody>
    </xdr:sp>
    <xdr:clientData/>
  </xdr:twoCellAnchor>
  <xdr:twoCellAnchor>
    <xdr:from>
      <xdr:col>12</xdr:col>
      <xdr:colOff>226088</xdr:colOff>
      <xdr:row>10</xdr:row>
      <xdr:rowOff>108856</xdr:rowOff>
    </xdr:from>
    <xdr:to>
      <xdr:col>14</xdr:col>
      <xdr:colOff>41031</xdr:colOff>
      <xdr:row>12</xdr:row>
      <xdr:rowOff>152399</xdr:rowOff>
    </xdr:to>
    <xdr:sp macro="" textlink="">
      <xdr:nvSpPr>
        <xdr:cNvPr id="18" name="TextBox 17">
          <a:extLst>
            <a:ext uri="{FF2B5EF4-FFF2-40B4-BE49-F238E27FC236}">
              <a16:creationId xmlns:a16="http://schemas.microsoft.com/office/drawing/2014/main" id="{B10DEE56-D0AF-447A-8DC3-C413F0046D98}"/>
            </a:ext>
          </a:extLst>
        </xdr:cNvPr>
        <xdr:cNvSpPr txBox="1"/>
      </xdr:nvSpPr>
      <xdr:spPr>
        <a:xfrm>
          <a:off x="8325059" y="2068285"/>
          <a:ext cx="1164772"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AVG.</a:t>
          </a:r>
          <a:r>
            <a:rPr lang="en-IN" sz="1200" b="0" baseline="0">
              <a:latin typeface="Britannic Bold" panose="020B0903060703020204" pitchFamily="34" charset="0"/>
            </a:rPr>
            <a:t> RATING</a:t>
          </a:r>
          <a:endParaRPr lang="en-IN" sz="1200" b="0">
            <a:latin typeface="Britannic Bold" panose="020B0903060703020204" pitchFamily="34" charset="0"/>
          </a:endParaRPr>
        </a:p>
      </xdr:txBody>
    </xdr:sp>
    <xdr:clientData/>
  </xdr:twoCellAnchor>
  <xdr:twoCellAnchor>
    <xdr:from>
      <xdr:col>7</xdr:col>
      <xdr:colOff>619606</xdr:colOff>
      <xdr:row>8</xdr:row>
      <xdr:rowOff>186365</xdr:rowOff>
    </xdr:from>
    <xdr:to>
      <xdr:col>10</xdr:col>
      <xdr:colOff>126483</xdr:colOff>
      <xdr:row>11</xdr:row>
      <xdr:rowOff>12194</xdr:rowOff>
    </xdr:to>
    <xdr:sp macro="" textlink="Design!C7">
      <xdr:nvSpPr>
        <xdr:cNvPr id="19" name="TextBox 18">
          <a:extLst>
            <a:ext uri="{FF2B5EF4-FFF2-40B4-BE49-F238E27FC236}">
              <a16:creationId xmlns:a16="http://schemas.microsoft.com/office/drawing/2014/main" id="{1568F4B3-F3B1-4A2A-BC28-51B027268B43}"/>
            </a:ext>
          </a:extLst>
        </xdr:cNvPr>
        <xdr:cNvSpPr txBox="1"/>
      </xdr:nvSpPr>
      <xdr:spPr>
        <a:xfrm>
          <a:off x="5344006" y="1753908"/>
          <a:ext cx="1531620"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AAF075-746F-48DD-99A7-05071034EE77}" type="TxLink">
            <a:rPr lang="en-US" sz="2400" b="0" i="0" u="none" strike="noStrike">
              <a:solidFill>
                <a:srgbClr val="000000"/>
              </a:solidFill>
              <a:latin typeface="Britannic Bold" panose="020B0903060703020204" pitchFamily="34" charset="0"/>
              <a:ea typeface="Calibri"/>
              <a:cs typeface="Calibri"/>
            </a:rPr>
            <a:pPr marL="0" indent="0" algn="ctr"/>
            <a:t>8523</a:t>
          </a:fld>
          <a:endParaRPr lang="en-IN" sz="2400" b="0" i="0" u="none" strike="noStrike">
            <a:solidFill>
              <a:srgbClr val="000000"/>
            </a:solidFill>
            <a:latin typeface="Britannic Bold" panose="020B0903060703020204" pitchFamily="34" charset="0"/>
            <a:ea typeface="Calibri"/>
            <a:cs typeface="Calibri"/>
          </a:endParaRPr>
        </a:p>
      </xdr:txBody>
    </xdr:sp>
    <xdr:clientData/>
  </xdr:twoCellAnchor>
  <xdr:twoCellAnchor>
    <xdr:from>
      <xdr:col>12</xdr:col>
      <xdr:colOff>42664</xdr:colOff>
      <xdr:row>8</xdr:row>
      <xdr:rowOff>186365</xdr:rowOff>
    </xdr:from>
    <xdr:to>
      <xdr:col>14</xdr:col>
      <xdr:colOff>224455</xdr:colOff>
      <xdr:row>11</xdr:row>
      <xdr:rowOff>12194</xdr:rowOff>
    </xdr:to>
    <xdr:sp macro="" textlink="Design!D7">
      <xdr:nvSpPr>
        <xdr:cNvPr id="20" name="TextBox 19">
          <a:extLst>
            <a:ext uri="{FF2B5EF4-FFF2-40B4-BE49-F238E27FC236}">
              <a16:creationId xmlns:a16="http://schemas.microsoft.com/office/drawing/2014/main" id="{C4D1D6C3-8574-4D5E-BE51-4F55BEF008D1}"/>
            </a:ext>
          </a:extLst>
        </xdr:cNvPr>
        <xdr:cNvSpPr txBox="1"/>
      </xdr:nvSpPr>
      <xdr:spPr>
        <a:xfrm>
          <a:off x="8141635" y="1753908"/>
          <a:ext cx="1531620"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151A05-ACAB-4E69-B28D-BFE50C008630}" type="TxLink">
            <a:rPr lang="en-US" sz="2400" b="0" i="0" u="none" strike="noStrike">
              <a:solidFill>
                <a:srgbClr val="000000"/>
              </a:solidFill>
              <a:latin typeface="Britannic Bold" panose="020B0903060703020204" pitchFamily="34" charset="0"/>
              <a:ea typeface="Calibri"/>
              <a:cs typeface="Calibri"/>
            </a:rPr>
            <a:pPr marL="0" indent="0" algn="ctr"/>
            <a:t>4.0</a:t>
          </a:fld>
          <a:endParaRPr lang="en-IN" sz="2400" b="0" i="0" u="none" strike="noStrike">
            <a:solidFill>
              <a:srgbClr val="000000"/>
            </a:solidFill>
            <a:latin typeface="Britannic Bold" panose="020B0903060703020204" pitchFamily="34" charset="0"/>
            <a:ea typeface="Calibri"/>
            <a:cs typeface="Calibri"/>
          </a:endParaRPr>
        </a:p>
      </xdr:txBody>
    </xdr:sp>
    <xdr:clientData/>
  </xdr:twoCellAnchor>
  <xdr:twoCellAnchor editAs="oneCell">
    <xdr:from>
      <xdr:col>10</xdr:col>
      <xdr:colOff>468086</xdr:colOff>
      <xdr:row>8</xdr:row>
      <xdr:rowOff>141514</xdr:rowOff>
    </xdr:from>
    <xdr:to>
      <xdr:col>11</xdr:col>
      <xdr:colOff>291081</xdr:colOff>
      <xdr:row>11</xdr:row>
      <xdr:rowOff>43544</xdr:rowOff>
    </xdr:to>
    <xdr:pic>
      <xdr:nvPicPr>
        <xdr:cNvPr id="21" name="Picture 20">
          <a:extLst>
            <a:ext uri="{FF2B5EF4-FFF2-40B4-BE49-F238E27FC236}">
              <a16:creationId xmlns:a16="http://schemas.microsoft.com/office/drawing/2014/main" id="{F1C640FE-71AF-4B8D-9B9B-87D3F41870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7229" y="1709057"/>
          <a:ext cx="497909" cy="489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103414</xdr:colOff>
      <xdr:row>9</xdr:row>
      <xdr:rowOff>30545</xdr:rowOff>
    </xdr:from>
    <xdr:to>
      <xdr:col>15</xdr:col>
      <xdr:colOff>428583</xdr:colOff>
      <xdr:row>10</xdr:row>
      <xdr:rowOff>154513</xdr:rowOff>
    </xdr:to>
    <xdr:pic>
      <xdr:nvPicPr>
        <xdr:cNvPr id="23" name="Picture 22">
          <a:extLst>
            <a:ext uri="{FF2B5EF4-FFF2-40B4-BE49-F238E27FC236}">
              <a16:creationId xmlns:a16="http://schemas.microsoft.com/office/drawing/2014/main" id="{0BFDAE4D-9BEC-43F7-9C7C-0E90F1938F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227128" y="1794031"/>
          <a:ext cx="325169" cy="319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59731</xdr:colOff>
      <xdr:row>3</xdr:row>
      <xdr:rowOff>130628</xdr:rowOff>
    </xdr:from>
    <xdr:to>
      <xdr:col>15</xdr:col>
      <xdr:colOff>472266</xdr:colOff>
      <xdr:row>5</xdr:row>
      <xdr:rowOff>50517</xdr:rowOff>
    </xdr:to>
    <xdr:pic>
      <xdr:nvPicPr>
        <xdr:cNvPr id="25" name="Picture 24">
          <a:extLst>
            <a:ext uri="{FF2B5EF4-FFF2-40B4-BE49-F238E27FC236}">
              <a16:creationId xmlns:a16="http://schemas.microsoft.com/office/drawing/2014/main" id="{6B7DC1D9-7ECC-422C-BA2E-BB791F1401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83445" y="718457"/>
          <a:ext cx="412535" cy="311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560323</xdr:colOff>
      <xdr:row>3</xdr:row>
      <xdr:rowOff>155887</xdr:rowOff>
    </xdr:from>
    <xdr:to>
      <xdr:col>11</xdr:col>
      <xdr:colOff>198843</xdr:colOff>
      <xdr:row>5</xdr:row>
      <xdr:rowOff>25259</xdr:rowOff>
    </xdr:to>
    <xdr:pic>
      <xdr:nvPicPr>
        <xdr:cNvPr id="26" name="Picture 25">
          <a:extLst>
            <a:ext uri="{FF2B5EF4-FFF2-40B4-BE49-F238E27FC236}">
              <a16:creationId xmlns:a16="http://schemas.microsoft.com/office/drawing/2014/main" id="{3526EA25-DE2E-4424-BEE0-1EE43DA73B7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309466" y="743716"/>
          <a:ext cx="313434" cy="261257"/>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375977</xdr:colOff>
      <xdr:row>14</xdr:row>
      <xdr:rowOff>175480</xdr:rowOff>
    </xdr:from>
    <xdr:to>
      <xdr:col>16</xdr:col>
      <xdr:colOff>32657</xdr:colOff>
      <xdr:row>39</xdr:row>
      <xdr:rowOff>163286</xdr:rowOff>
    </xdr:to>
    <xdr:sp macro="" textlink="">
      <xdr:nvSpPr>
        <xdr:cNvPr id="27" name="Rectangle: Rounded Corners 26">
          <a:extLst>
            <a:ext uri="{FF2B5EF4-FFF2-40B4-BE49-F238E27FC236}">
              <a16:creationId xmlns:a16="http://schemas.microsoft.com/office/drawing/2014/main" id="{15C38499-8D4D-48B6-8971-26E24A9C2B95}"/>
            </a:ext>
          </a:extLst>
        </xdr:cNvPr>
        <xdr:cNvSpPr/>
      </xdr:nvSpPr>
      <xdr:spPr>
        <a:xfrm>
          <a:off x="5100377" y="2918680"/>
          <a:ext cx="5730909" cy="4886377"/>
        </a:xfrm>
        <a:prstGeom prst="roundRect">
          <a:avLst>
            <a:gd name="adj" fmla="val 5306"/>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478971</xdr:colOff>
      <xdr:row>15</xdr:row>
      <xdr:rowOff>185057</xdr:rowOff>
    </xdr:from>
    <xdr:to>
      <xdr:col>11</xdr:col>
      <xdr:colOff>337457</xdr:colOff>
      <xdr:row>26</xdr:row>
      <xdr:rowOff>54429</xdr:rowOff>
    </xdr:to>
    <xdr:graphicFrame macro="">
      <xdr:nvGraphicFramePr>
        <xdr:cNvPr id="29" name="Chart 28">
          <a:extLst>
            <a:ext uri="{FF2B5EF4-FFF2-40B4-BE49-F238E27FC236}">
              <a16:creationId xmlns:a16="http://schemas.microsoft.com/office/drawing/2014/main" id="{954CAE1B-C0BC-475B-B86C-1F5352758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487344</xdr:colOff>
      <xdr:row>14</xdr:row>
      <xdr:rowOff>97971</xdr:rowOff>
    </xdr:from>
    <xdr:to>
      <xdr:col>9</xdr:col>
      <xdr:colOff>302287</xdr:colOff>
      <xdr:row>16</xdr:row>
      <xdr:rowOff>141513</xdr:rowOff>
    </xdr:to>
    <xdr:sp macro="" textlink="">
      <xdr:nvSpPr>
        <xdr:cNvPr id="30" name="TextBox 29">
          <a:extLst>
            <a:ext uri="{FF2B5EF4-FFF2-40B4-BE49-F238E27FC236}">
              <a16:creationId xmlns:a16="http://schemas.microsoft.com/office/drawing/2014/main" id="{42569640-7723-482E-9994-DAFC4AA1B3E4}"/>
            </a:ext>
          </a:extLst>
        </xdr:cNvPr>
        <xdr:cNvSpPr txBox="1"/>
      </xdr:nvSpPr>
      <xdr:spPr>
        <a:xfrm>
          <a:off x="5211744" y="2841171"/>
          <a:ext cx="1164772"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FAT</a:t>
          </a:r>
          <a:r>
            <a:rPr lang="en-IN" sz="1200" b="0" baseline="0">
              <a:latin typeface="Britannic Bold" panose="020B0903060703020204" pitchFamily="34" charset="0"/>
            </a:rPr>
            <a:t> CONTENT</a:t>
          </a:r>
          <a:endParaRPr lang="en-IN" sz="1200" b="0">
            <a:latin typeface="Britannic Bold" panose="020B0903060703020204" pitchFamily="34" charset="0"/>
          </a:endParaRPr>
        </a:p>
      </xdr:txBody>
    </xdr:sp>
    <xdr:clientData/>
  </xdr:twoCellAnchor>
  <xdr:twoCellAnchor>
    <xdr:from>
      <xdr:col>11</xdr:col>
      <xdr:colOff>511629</xdr:colOff>
      <xdr:row>15</xdr:row>
      <xdr:rowOff>119743</xdr:rowOff>
    </xdr:from>
    <xdr:to>
      <xdr:col>11</xdr:col>
      <xdr:colOff>511629</xdr:colOff>
      <xdr:row>39</xdr:row>
      <xdr:rowOff>10886</xdr:rowOff>
    </xdr:to>
    <xdr:cxnSp macro="">
      <xdr:nvCxnSpPr>
        <xdr:cNvPr id="32" name="Straight Connector 31">
          <a:extLst>
            <a:ext uri="{FF2B5EF4-FFF2-40B4-BE49-F238E27FC236}">
              <a16:creationId xmlns:a16="http://schemas.microsoft.com/office/drawing/2014/main" id="{F534C632-0321-412E-A675-225184A6A36A}"/>
            </a:ext>
          </a:extLst>
        </xdr:cNvPr>
        <xdr:cNvCxnSpPr/>
      </xdr:nvCxnSpPr>
      <xdr:spPr>
        <a:xfrm>
          <a:off x="7935686" y="3058886"/>
          <a:ext cx="0" cy="459377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522516</xdr:colOff>
      <xdr:row>26</xdr:row>
      <xdr:rowOff>99935</xdr:rowOff>
    </xdr:from>
    <xdr:to>
      <xdr:col>11</xdr:col>
      <xdr:colOff>399738</xdr:colOff>
      <xdr:row>26</xdr:row>
      <xdr:rowOff>119746</xdr:rowOff>
    </xdr:to>
    <xdr:cxnSp macro="">
      <xdr:nvCxnSpPr>
        <xdr:cNvPr id="33" name="Straight Connector 32">
          <a:extLst>
            <a:ext uri="{FF2B5EF4-FFF2-40B4-BE49-F238E27FC236}">
              <a16:creationId xmlns:a16="http://schemas.microsoft.com/office/drawing/2014/main" id="{3396FE06-F8F5-4A8A-8551-FFA441A977A8}"/>
            </a:ext>
          </a:extLst>
        </xdr:cNvPr>
        <xdr:cNvCxnSpPr/>
      </xdr:nvCxnSpPr>
      <xdr:spPr>
        <a:xfrm flipV="1">
          <a:off x="5244418" y="5296525"/>
          <a:ext cx="2575451" cy="1981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452177</xdr:colOff>
      <xdr:row>28</xdr:row>
      <xdr:rowOff>43542</xdr:rowOff>
    </xdr:from>
    <xdr:to>
      <xdr:col>11</xdr:col>
      <xdr:colOff>457200</xdr:colOff>
      <xdr:row>39</xdr:row>
      <xdr:rowOff>10886</xdr:rowOff>
    </xdr:to>
    <xdr:graphicFrame macro="">
      <xdr:nvGraphicFramePr>
        <xdr:cNvPr id="37" name="Chart 36">
          <a:extLst>
            <a:ext uri="{FF2B5EF4-FFF2-40B4-BE49-F238E27FC236}">
              <a16:creationId xmlns:a16="http://schemas.microsoft.com/office/drawing/2014/main" id="{547F103F-D02B-4E9C-AD06-8251E6CDE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422030</xdr:colOff>
      <xdr:row>26</xdr:row>
      <xdr:rowOff>141514</xdr:rowOff>
    </xdr:from>
    <xdr:to>
      <xdr:col>9</xdr:col>
      <xdr:colOff>413657</xdr:colOff>
      <xdr:row>28</xdr:row>
      <xdr:rowOff>185056</xdr:rowOff>
    </xdr:to>
    <xdr:sp macro="" textlink="">
      <xdr:nvSpPr>
        <xdr:cNvPr id="38" name="TextBox 37">
          <a:extLst>
            <a:ext uri="{FF2B5EF4-FFF2-40B4-BE49-F238E27FC236}">
              <a16:creationId xmlns:a16="http://schemas.microsoft.com/office/drawing/2014/main" id="{284B9F3D-96A0-418A-B6D8-5FE26859983D}"/>
            </a:ext>
          </a:extLst>
        </xdr:cNvPr>
        <xdr:cNvSpPr txBox="1"/>
      </xdr:nvSpPr>
      <xdr:spPr>
        <a:xfrm>
          <a:off x="5146430" y="5236028"/>
          <a:ext cx="1341456"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FAT</a:t>
          </a:r>
          <a:r>
            <a:rPr lang="en-IN" sz="1200" b="0" baseline="0">
              <a:latin typeface="Britannic Bold" panose="020B0903060703020204" pitchFamily="34" charset="0"/>
            </a:rPr>
            <a:t> BY OUTLET</a:t>
          </a:r>
          <a:endParaRPr lang="en-IN" sz="1200" b="0">
            <a:latin typeface="Britannic Bold" panose="020B0903060703020204" pitchFamily="34" charset="0"/>
          </a:endParaRPr>
        </a:p>
      </xdr:txBody>
    </xdr:sp>
    <xdr:clientData/>
  </xdr:twoCellAnchor>
  <xdr:twoCellAnchor>
    <xdr:from>
      <xdr:col>11</xdr:col>
      <xdr:colOff>520000</xdr:colOff>
      <xdr:row>14</xdr:row>
      <xdr:rowOff>87081</xdr:rowOff>
    </xdr:from>
    <xdr:to>
      <xdr:col>13</xdr:col>
      <xdr:colOff>334943</xdr:colOff>
      <xdr:row>16</xdr:row>
      <xdr:rowOff>130623</xdr:rowOff>
    </xdr:to>
    <xdr:sp macro="" textlink="">
      <xdr:nvSpPr>
        <xdr:cNvPr id="39" name="TextBox 38">
          <a:extLst>
            <a:ext uri="{FF2B5EF4-FFF2-40B4-BE49-F238E27FC236}">
              <a16:creationId xmlns:a16="http://schemas.microsoft.com/office/drawing/2014/main" id="{12E61C04-B415-4ADB-A3A7-0C9BC768DC5E}"/>
            </a:ext>
          </a:extLst>
        </xdr:cNvPr>
        <xdr:cNvSpPr txBox="1"/>
      </xdr:nvSpPr>
      <xdr:spPr>
        <a:xfrm>
          <a:off x="7944057" y="2830281"/>
          <a:ext cx="1164772"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ITEM</a:t>
          </a:r>
          <a:r>
            <a:rPr lang="en-IN" sz="1200" b="0" baseline="0">
              <a:latin typeface="Britannic Bold" panose="020B0903060703020204" pitchFamily="34" charset="0"/>
            </a:rPr>
            <a:t> TYPE</a:t>
          </a:r>
          <a:endParaRPr lang="en-IN" sz="1200" b="0">
            <a:latin typeface="Britannic Bold" panose="020B0903060703020204" pitchFamily="34" charset="0"/>
          </a:endParaRPr>
        </a:p>
      </xdr:txBody>
    </xdr:sp>
    <xdr:clientData/>
  </xdr:twoCellAnchor>
  <xdr:twoCellAnchor>
    <xdr:from>
      <xdr:col>11</xdr:col>
      <xdr:colOff>576943</xdr:colOff>
      <xdr:row>15</xdr:row>
      <xdr:rowOff>97971</xdr:rowOff>
    </xdr:from>
    <xdr:to>
      <xdr:col>15</xdr:col>
      <xdr:colOff>653143</xdr:colOff>
      <xdr:row>39</xdr:row>
      <xdr:rowOff>141515</xdr:rowOff>
    </xdr:to>
    <xdr:graphicFrame macro="">
      <xdr:nvGraphicFramePr>
        <xdr:cNvPr id="40" name="Chart 39">
          <a:extLst>
            <a:ext uri="{FF2B5EF4-FFF2-40B4-BE49-F238E27FC236}">
              <a16:creationId xmlns:a16="http://schemas.microsoft.com/office/drawing/2014/main" id="{256E9A11-8894-420F-B50A-19635A894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187705</xdr:colOff>
      <xdr:row>2</xdr:row>
      <xdr:rowOff>186365</xdr:rowOff>
    </xdr:from>
    <xdr:to>
      <xdr:col>25</xdr:col>
      <xdr:colOff>345128</xdr:colOff>
      <xdr:row>39</xdr:row>
      <xdr:rowOff>119743</xdr:rowOff>
    </xdr:to>
    <xdr:sp macro="" textlink="">
      <xdr:nvSpPr>
        <xdr:cNvPr id="42" name="Rectangle: Rounded Corners 41">
          <a:extLst>
            <a:ext uri="{FF2B5EF4-FFF2-40B4-BE49-F238E27FC236}">
              <a16:creationId xmlns:a16="http://schemas.microsoft.com/office/drawing/2014/main" id="{0FD1CE6F-2718-4774-A705-01AE281D512C}"/>
            </a:ext>
          </a:extLst>
        </xdr:cNvPr>
        <xdr:cNvSpPr/>
      </xdr:nvSpPr>
      <xdr:spPr>
        <a:xfrm>
          <a:off x="10980623" y="586103"/>
          <a:ext cx="6228439" cy="7328525"/>
        </a:xfrm>
        <a:prstGeom prst="roundRect">
          <a:avLst>
            <a:gd name="adj" fmla="val 3210"/>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clientData/>
  </xdr:twoCellAnchor>
  <xdr:twoCellAnchor>
    <xdr:from>
      <xdr:col>16</xdr:col>
      <xdr:colOff>334945</xdr:colOff>
      <xdr:row>4</xdr:row>
      <xdr:rowOff>108854</xdr:rowOff>
    </xdr:from>
    <xdr:to>
      <xdr:col>25</xdr:col>
      <xdr:colOff>261257</xdr:colOff>
      <xdr:row>14</xdr:row>
      <xdr:rowOff>183425</xdr:rowOff>
    </xdr:to>
    <xdr:graphicFrame macro="">
      <xdr:nvGraphicFramePr>
        <xdr:cNvPr id="41" name="Chart 40">
          <a:extLst>
            <a:ext uri="{FF2B5EF4-FFF2-40B4-BE49-F238E27FC236}">
              <a16:creationId xmlns:a16="http://schemas.microsoft.com/office/drawing/2014/main" id="{2BB5682A-3E74-4723-9B6B-32A3EDA4C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236968</xdr:colOff>
      <xdr:row>2</xdr:row>
      <xdr:rowOff>130625</xdr:rowOff>
    </xdr:from>
    <xdr:to>
      <xdr:col>19</xdr:col>
      <xdr:colOff>326571</xdr:colOff>
      <xdr:row>4</xdr:row>
      <xdr:rowOff>174168</xdr:rowOff>
    </xdr:to>
    <xdr:sp macro="" textlink="">
      <xdr:nvSpPr>
        <xdr:cNvPr id="43" name="TextBox 42">
          <a:extLst>
            <a:ext uri="{FF2B5EF4-FFF2-40B4-BE49-F238E27FC236}">
              <a16:creationId xmlns:a16="http://schemas.microsoft.com/office/drawing/2014/main" id="{F6C6B3F1-861D-4F74-A6DD-FCC9436FCF78}"/>
            </a:ext>
          </a:extLst>
        </xdr:cNvPr>
        <xdr:cNvSpPr txBox="1"/>
      </xdr:nvSpPr>
      <xdr:spPr>
        <a:xfrm>
          <a:off x="11035597" y="522511"/>
          <a:ext cx="2114345"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OUTLET</a:t>
          </a:r>
          <a:r>
            <a:rPr lang="en-IN" sz="1200" b="0" baseline="0">
              <a:latin typeface="Britannic Bold" panose="020B0903060703020204" pitchFamily="34" charset="0"/>
            </a:rPr>
            <a:t> ESTABLISHMENT</a:t>
          </a:r>
          <a:endParaRPr lang="en-IN" sz="1200" b="0">
            <a:latin typeface="Britannic Bold" panose="020B0903060703020204" pitchFamily="34" charset="0"/>
          </a:endParaRPr>
        </a:p>
      </xdr:txBody>
    </xdr:sp>
    <xdr:clientData/>
  </xdr:twoCellAnchor>
  <xdr:twoCellAnchor>
    <xdr:from>
      <xdr:col>16</xdr:col>
      <xdr:colOff>365342</xdr:colOff>
      <xdr:row>15</xdr:row>
      <xdr:rowOff>74952</xdr:rowOff>
    </xdr:from>
    <xdr:to>
      <xdr:col>25</xdr:col>
      <xdr:colOff>99935</xdr:colOff>
      <xdr:row>15</xdr:row>
      <xdr:rowOff>104383</xdr:rowOff>
    </xdr:to>
    <xdr:cxnSp macro="">
      <xdr:nvCxnSpPr>
        <xdr:cNvPr id="44" name="Straight Connector 43">
          <a:extLst>
            <a:ext uri="{FF2B5EF4-FFF2-40B4-BE49-F238E27FC236}">
              <a16:creationId xmlns:a16="http://schemas.microsoft.com/office/drawing/2014/main" id="{BDB9FB97-1B2C-4828-AAC2-0D689D2F352D}"/>
            </a:ext>
          </a:extLst>
        </xdr:cNvPr>
        <xdr:cNvCxnSpPr/>
      </xdr:nvCxnSpPr>
      <xdr:spPr>
        <a:xfrm flipV="1">
          <a:off x="11054219" y="3049884"/>
          <a:ext cx="5747086" cy="2943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242680</xdr:colOff>
      <xdr:row>15</xdr:row>
      <xdr:rowOff>85295</xdr:rowOff>
    </xdr:from>
    <xdr:to>
      <xdr:col>18</xdr:col>
      <xdr:colOff>249837</xdr:colOff>
      <xdr:row>17</xdr:row>
      <xdr:rowOff>128838</xdr:rowOff>
    </xdr:to>
    <xdr:sp macro="" textlink="">
      <xdr:nvSpPr>
        <xdr:cNvPr id="47" name="TextBox 46">
          <a:extLst>
            <a:ext uri="{FF2B5EF4-FFF2-40B4-BE49-F238E27FC236}">
              <a16:creationId xmlns:a16="http://schemas.microsoft.com/office/drawing/2014/main" id="{F03D367D-49E2-4809-8008-143CE74D7F94}"/>
            </a:ext>
          </a:extLst>
        </xdr:cNvPr>
        <xdr:cNvSpPr txBox="1"/>
      </xdr:nvSpPr>
      <xdr:spPr>
        <a:xfrm>
          <a:off x="11035598" y="3083328"/>
          <a:ext cx="1356272" cy="443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OUTLET</a:t>
          </a:r>
          <a:r>
            <a:rPr lang="en-IN" sz="1200" b="0" baseline="0">
              <a:latin typeface="Britannic Bold" panose="020B0903060703020204" pitchFamily="34" charset="0"/>
            </a:rPr>
            <a:t> SIZE</a:t>
          </a:r>
          <a:endParaRPr lang="en-IN" sz="1200" b="0">
            <a:latin typeface="Britannic Bold" panose="020B0903060703020204" pitchFamily="34" charset="0"/>
          </a:endParaRPr>
        </a:p>
      </xdr:txBody>
    </xdr:sp>
    <xdr:clientData/>
  </xdr:twoCellAnchor>
  <xdr:twoCellAnchor>
    <xdr:from>
      <xdr:col>16</xdr:col>
      <xdr:colOff>350099</xdr:colOff>
      <xdr:row>17</xdr:row>
      <xdr:rowOff>23972</xdr:rowOff>
    </xdr:from>
    <xdr:to>
      <xdr:col>20</xdr:col>
      <xdr:colOff>405869</xdr:colOff>
      <xdr:row>28</xdr:row>
      <xdr:rowOff>75414</xdr:rowOff>
    </xdr:to>
    <xdr:graphicFrame macro="">
      <xdr:nvGraphicFramePr>
        <xdr:cNvPr id="48" name="Chart 47">
          <a:extLst>
            <a:ext uri="{FF2B5EF4-FFF2-40B4-BE49-F238E27FC236}">
              <a16:creationId xmlns:a16="http://schemas.microsoft.com/office/drawing/2014/main" id="{47D63A35-7610-4DE1-B3F9-19FAE170F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349771</xdr:colOff>
      <xdr:row>29</xdr:row>
      <xdr:rowOff>10439</xdr:rowOff>
    </xdr:from>
    <xdr:to>
      <xdr:col>25</xdr:col>
      <xdr:colOff>240082</xdr:colOff>
      <xdr:row>29</xdr:row>
      <xdr:rowOff>37476</xdr:rowOff>
    </xdr:to>
    <xdr:cxnSp macro="">
      <xdr:nvCxnSpPr>
        <xdr:cNvPr id="49" name="Straight Connector 48">
          <a:extLst>
            <a:ext uri="{FF2B5EF4-FFF2-40B4-BE49-F238E27FC236}">
              <a16:creationId xmlns:a16="http://schemas.microsoft.com/office/drawing/2014/main" id="{B6B7AE30-4F68-4B0D-98D2-C3AE216260B4}"/>
            </a:ext>
          </a:extLst>
        </xdr:cNvPr>
        <xdr:cNvCxnSpPr/>
      </xdr:nvCxnSpPr>
      <xdr:spPr>
        <a:xfrm flipV="1">
          <a:off x="11038648" y="5761973"/>
          <a:ext cx="5902804" cy="2703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510475</xdr:colOff>
      <xdr:row>15</xdr:row>
      <xdr:rowOff>170168</xdr:rowOff>
    </xdr:from>
    <xdr:to>
      <xdr:col>20</xdr:col>
      <xdr:colOff>532356</xdr:colOff>
      <xdr:row>28</xdr:row>
      <xdr:rowOff>125261</xdr:rowOff>
    </xdr:to>
    <xdr:cxnSp macro="">
      <xdr:nvCxnSpPr>
        <xdr:cNvPr id="50" name="Straight Connector 49">
          <a:extLst>
            <a:ext uri="{FF2B5EF4-FFF2-40B4-BE49-F238E27FC236}">
              <a16:creationId xmlns:a16="http://schemas.microsoft.com/office/drawing/2014/main" id="{E2BB900D-5285-4B0D-97AE-9C56D14D343B}"/>
            </a:ext>
          </a:extLst>
        </xdr:cNvPr>
        <xdr:cNvCxnSpPr/>
      </xdr:nvCxnSpPr>
      <xdr:spPr>
        <a:xfrm flipH="1" flipV="1">
          <a:off x="13871571" y="3145100"/>
          <a:ext cx="21881" cy="253336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657617</xdr:colOff>
      <xdr:row>16</xdr:row>
      <xdr:rowOff>135698</xdr:rowOff>
    </xdr:from>
    <xdr:to>
      <xdr:col>25</xdr:col>
      <xdr:colOff>229645</xdr:colOff>
      <xdr:row>28</xdr:row>
      <xdr:rowOff>156576</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A3864556-541A-4BB5-B64A-0000BA4166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068817" y="3305618"/>
              <a:ext cx="2924828" cy="23983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565919</xdr:colOff>
      <xdr:row>15</xdr:row>
      <xdr:rowOff>24889</xdr:rowOff>
    </xdr:from>
    <xdr:to>
      <xdr:col>22</xdr:col>
      <xdr:colOff>573076</xdr:colOff>
      <xdr:row>17</xdr:row>
      <xdr:rowOff>68432</xdr:rowOff>
    </xdr:to>
    <xdr:sp macro="" textlink="">
      <xdr:nvSpPr>
        <xdr:cNvPr id="56" name="TextBox 55">
          <a:extLst>
            <a:ext uri="{FF2B5EF4-FFF2-40B4-BE49-F238E27FC236}">
              <a16:creationId xmlns:a16="http://schemas.microsoft.com/office/drawing/2014/main" id="{CDD7E227-9A15-4995-BC5E-09B5BEA28726}"/>
            </a:ext>
          </a:extLst>
        </xdr:cNvPr>
        <xdr:cNvSpPr txBox="1"/>
      </xdr:nvSpPr>
      <xdr:spPr>
        <a:xfrm>
          <a:off x="13927015" y="2999821"/>
          <a:ext cx="1343266" cy="44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OUTLET</a:t>
          </a:r>
          <a:r>
            <a:rPr lang="en-IN" sz="1200" b="0" baseline="0">
              <a:latin typeface="Britannic Bold" panose="020B0903060703020204" pitchFamily="34" charset="0"/>
            </a:rPr>
            <a:t> Location</a:t>
          </a:r>
          <a:endParaRPr lang="en-IN" sz="1200" b="0">
            <a:latin typeface="Britannic Bold" panose="020B0903060703020204" pitchFamily="34" charset="0"/>
          </a:endParaRPr>
        </a:p>
      </xdr:txBody>
    </xdr:sp>
    <xdr:clientData/>
  </xdr:twoCellAnchor>
  <xdr:twoCellAnchor>
    <xdr:from>
      <xdr:col>16</xdr:col>
      <xdr:colOff>201084</xdr:colOff>
      <xdr:row>29</xdr:row>
      <xdr:rowOff>169334</xdr:rowOff>
    </xdr:from>
    <xdr:to>
      <xdr:col>19</xdr:col>
      <xdr:colOff>624418</xdr:colOff>
      <xdr:row>39</xdr:row>
      <xdr:rowOff>95250</xdr:rowOff>
    </xdr:to>
    <xdr:graphicFrame macro="">
      <xdr:nvGraphicFramePr>
        <xdr:cNvPr id="61" name="Chart 60">
          <a:extLst>
            <a:ext uri="{FF2B5EF4-FFF2-40B4-BE49-F238E27FC236}">
              <a16:creationId xmlns:a16="http://schemas.microsoft.com/office/drawing/2014/main" id="{64A29726-91B6-489E-8361-4EFACD497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223824</xdr:colOff>
      <xdr:row>28</xdr:row>
      <xdr:rowOff>193479</xdr:rowOff>
    </xdr:from>
    <xdr:to>
      <xdr:col>18</xdr:col>
      <xdr:colOff>230981</xdr:colOff>
      <xdr:row>31</xdr:row>
      <xdr:rowOff>35739</xdr:rowOff>
    </xdr:to>
    <xdr:sp macro="" textlink="">
      <xdr:nvSpPr>
        <xdr:cNvPr id="62" name="TextBox 61">
          <a:extLst>
            <a:ext uri="{FF2B5EF4-FFF2-40B4-BE49-F238E27FC236}">
              <a16:creationId xmlns:a16="http://schemas.microsoft.com/office/drawing/2014/main" id="{D45EAC0D-E4B4-40C2-9893-2DF89BFDC83E}"/>
            </a:ext>
          </a:extLst>
        </xdr:cNvPr>
        <xdr:cNvSpPr txBox="1"/>
      </xdr:nvSpPr>
      <xdr:spPr>
        <a:xfrm>
          <a:off x="11035598" y="5829404"/>
          <a:ext cx="1358628" cy="446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Britannic Bold" panose="020B0903060703020204" pitchFamily="34" charset="0"/>
            </a:rPr>
            <a:t>OUTLET</a:t>
          </a:r>
          <a:r>
            <a:rPr lang="en-IN" sz="1200" b="0" baseline="0">
              <a:latin typeface="Britannic Bold" panose="020B0903060703020204" pitchFamily="34" charset="0"/>
            </a:rPr>
            <a:t> TYPE</a:t>
          </a:r>
          <a:endParaRPr lang="en-IN" sz="1200" b="0">
            <a:latin typeface="Britannic Bold" panose="020B0903060703020204" pitchFamily="34" charset="0"/>
          </a:endParaRPr>
        </a:p>
      </xdr:txBody>
    </xdr:sp>
    <xdr:clientData/>
  </xdr:twoCellAnchor>
  <xdr:twoCellAnchor>
    <xdr:from>
      <xdr:col>19</xdr:col>
      <xdr:colOff>497417</xdr:colOff>
      <xdr:row>29</xdr:row>
      <xdr:rowOff>109851</xdr:rowOff>
    </xdr:from>
    <xdr:to>
      <xdr:col>22</xdr:col>
      <xdr:colOff>423333</xdr:colOff>
      <xdr:row>39</xdr:row>
      <xdr:rowOff>126999</xdr:rowOff>
    </xdr:to>
    <xdr:graphicFrame macro="">
      <xdr:nvGraphicFramePr>
        <xdr:cNvPr id="63" name="Chart 62">
          <a:extLst>
            <a:ext uri="{FF2B5EF4-FFF2-40B4-BE49-F238E27FC236}">
              <a16:creationId xmlns:a16="http://schemas.microsoft.com/office/drawing/2014/main" id="{F59968E3-E25F-44F3-8228-A297C523D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304094</xdr:colOff>
      <xdr:row>37</xdr:row>
      <xdr:rowOff>167319</xdr:rowOff>
    </xdr:from>
    <xdr:to>
      <xdr:col>24</xdr:col>
      <xdr:colOff>311251</xdr:colOff>
      <xdr:row>40</xdr:row>
      <xdr:rowOff>9579</xdr:rowOff>
    </xdr:to>
    <xdr:sp macro="" textlink="">
      <xdr:nvSpPr>
        <xdr:cNvPr id="64" name="TextBox 63">
          <a:extLst>
            <a:ext uri="{FF2B5EF4-FFF2-40B4-BE49-F238E27FC236}">
              <a16:creationId xmlns:a16="http://schemas.microsoft.com/office/drawing/2014/main" id="{DC900CF4-160A-4E48-B412-12D9D2F57752}"/>
            </a:ext>
          </a:extLst>
        </xdr:cNvPr>
        <xdr:cNvSpPr txBox="1"/>
      </xdr:nvSpPr>
      <xdr:spPr>
        <a:xfrm>
          <a:off x="14972594" y="7607402"/>
          <a:ext cx="1340657" cy="44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accent1"/>
              </a:solidFill>
              <a:latin typeface="Britannic Bold" panose="020B0903060703020204" pitchFamily="34" charset="0"/>
            </a:rPr>
            <a:t>NO.</a:t>
          </a:r>
          <a:r>
            <a:rPr lang="en-IN" sz="1200" b="0" baseline="0">
              <a:solidFill>
                <a:schemeClr val="accent1"/>
              </a:solidFill>
              <a:latin typeface="Britannic Bold" panose="020B0903060703020204" pitchFamily="34" charset="0"/>
            </a:rPr>
            <a:t> OF ITEMS</a:t>
          </a:r>
          <a:endParaRPr lang="en-IN" sz="1200" b="0">
            <a:solidFill>
              <a:schemeClr val="accent1"/>
            </a:solidFill>
            <a:latin typeface="Britannic Bold" panose="020B0903060703020204" pitchFamily="34" charset="0"/>
          </a:endParaRPr>
        </a:p>
      </xdr:txBody>
    </xdr:sp>
    <xdr:clientData/>
  </xdr:twoCellAnchor>
  <xdr:twoCellAnchor>
    <xdr:from>
      <xdr:col>19</xdr:col>
      <xdr:colOff>456497</xdr:colOff>
      <xdr:row>37</xdr:row>
      <xdr:rowOff>192718</xdr:rowOff>
    </xdr:from>
    <xdr:to>
      <xdr:col>21</xdr:col>
      <xdr:colOff>463654</xdr:colOff>
      <xdr:row>40</xdr:row>
      <xdr:rowOff>34978</xdr:rowOff>
    </xdr:to>
    <xdr:sp macro="" textlink="">
      <xdr:nvSpPr>
        <xdr:cNvPr id="65" name="TextBox 64">
          <a:extLst>
            <a:ext uri="{FF2B5EF4-FFF2-40B4-BE49-F238E27FC236}">
              <a16:creationId xmlns:a16="http://schemas.microsoft.com/office/drawing/2014/main" id="{2CF65740-C83D-4449-B6E5-67624AF8A814}"/>
            </a:ext>
          </a:extLst>
        </xdr:cNvPr>
        <xdr:cNvSpPr txBox="1"/>
      </xdr:nvSpPr>
      <xdr:spPr>
        <a:xfrm>
          <a:off x="13124747" y="7632801"/>
          <a:ext cx="1340657" cy="44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accent1"/>
              </a:solidFill>
              <a:latin typeface="Britannic Bold" panose="020B0903060703020204" pitchFamily="34" charset="0"/>
            </a:rPr>
            <a:t>Avg.</a:t>
          </a:r>
          <a:r>
            <a:rPr lang="en-IN" sz="1200" b="0" baseline="0">
              <a:solidFill>
                <a:schemeClr val="accent1"/>
              </a:solidFill>
              <a:latin typeface="Britannic Bold" panose="020B0903060703020204" pitchFamily="34" charset="0"/>
            </a:rPr>
            <a:t> Sales</a:t>
          </a:r>
          <a:endParaRPr lang="en-IN" sz="1200" b="0">
            <a:solidFill>
              <a:schemeClr val="accent1"/>
            </a:solidFill>
            <a:latin typeface="Britannic Bold" panose="020B0903060703020204" pitchFamily="34" charset="0"/>
          </a:endParaRPr>
        </a:p>
      </xdr:txBody>
    </xdr:sp>
    <xdr:clientData/>
  </xdr:twoCellAnchor>
  <xdr:twoCellAnchor>
    <xdr:from>
      <xdr:col>17</xdr:col>
      <xdr:colOff>420510</xdr:colOff>
      <xdr:row>37</xdr:row>
      <xdr:rowOff>177899</xdr:rowOff>
    </xdr:from>
    <xdr:to>
      <xdr:col>19</xdr:col>
      <xdr:colOff>427667</xdr:colOff>
      <xdr:row>40</xdr:row>
      <xdr:rowOff>20159</xdr:rowOff>
    </xdr:to>
    <xdr:sp macro="" textlink="">
      <xdr:nvSpPr>
        <xdr:cNvPr id="66" name="TextBox 65">
          <a:extLst>
            <a:ext uri="{FF2B5EF4-FFF2-40B4-BE49-F238E27FC236}">
              <a16:creationId xmlns:a16="http://schemas.microsoft.com/office/drawing/2014/main" id="{6F1B071E-73CC-4E9D-88AE-8E546E118B72}"/>
            </a:ext>
          </a:extLst>
        </xdr:cNvPr>
        <xdr:cNvSpPr txBox="1"/>
      </xdr:nvSpPr>
      <xdr:spPr>
        <a:xfrm>
          <a:off x="11755260" y="7617982"/>
          <a:ext cx="1340657" cy="44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accent1"/>
              </a:solidFill>
              <a:latin typeface="Britannic Bold" panose="020B0903060703020204" pitchFamily="34" charset="0"/>
            </a:rPr>
            <a:t>Total</a:t>
          </a:r>
          <a:r>
            <a:rPr lang="en-IN" sz="1200" b="0" baseline="0">
              <a:solidFill>
                <a:schemeClr val="accent1"/>
              </a:solidFill>
              <a:latin typeface="Britannic Bold" panose="020B0903060703020204" pitchFamily="34" charset="0"/>
            </a:rPr>
            <a:t> Sales</a:t>
          </a:r>
          <a:endParaRPr lang="en-IN" sz="1200" b="0">
            <a:solidFill>
              <a:schemeClr val="accent1"/>
            </a:solidFill>
            <a:latin typeface="Britannic Bold" panose="020B0903060703020204" pitchFamily="34" charset="0"/>
          </a:endParaRPr>
        </a:p>
      </xdr:txBody>
    </xdr:sp>
    <xdr:clientData/>
  </xdr:twoCellAnchor>
  <xdr:twoCellAnchor>
    <xdr:from>
      <xdr:col>22</xdr:col>
      <xdr:colOff>497417</xdr:colOff>
      <xdr:row>30</xdr:row>
      <xdr:rowOff>84667</xdr:rowOff>
    </xdr:from>
    <xdr:to>
      <xdr:col>25</xdr:col>
      <xdr:colOff>264583</xdr:colOff>
      <xdr:row>38</xdr:row>
      <xdr:rowOff>42334</xdr:rowOff>
    </xdr:to>
    <xdr:graphicFrame macro="">
      <xdr:nvGraphicFramePr>
        <xdr:cNvPr id="67" name="Chart 66">
          <a:extLst>
            <a:ext uri="{FF2B5EF4-FFF2-40B4-BE49-F238E27FC236}">
              <a16:creationId xmlns:a16="http://schemas.microsoft.com/office/drawing/2014/main" id="{D3DF33CD-7F8C-47B9-B0A8-A10A7387F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435078</xdr:colOff>
      <xdr:row>7</xdr:row>
      <xdr:rowOff>4217</xdr:rowOff>
    </xdr:from>
    <xdr:to>
      <xdr:col>6</xdr:col>
      <xdr:colOff>442235</xdr:colOff>
      <xdr:row>9</xdr:row>
      <xdr:rowOff>47560</xdr:rowOff>
    </xdr:to>
    <xdr:sp macro="" textlink="">
      <xdr:nvSpPr>
        <xdr:cNvPr id="68" name="TextBox 67">
          <a:extLst>
            <a:ext uri="{FF2B5EF4-FFF2-40B4-BE49-F238E27FC236}">
              <a16:creationId xmlns:a16="http://schemas.microsoft.com/office/drawing/2014/main" id="{AFD93BC4-DB96-497D-822F-F7DE1D97132E}"/>
            </a:ext>
          </a:extLst>
        </xdr:cNvPr>
        <xdr:cNvSpPr txBox="1"/>
      </xdr:nvSpPr>
      <xdr:spPr>
        <a:xfrm>
          <a:off x="3102078" y="1411800"/>
          <a:ext cx="1340657" cy="44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accent1"/>
              </a:solidFill>
              <a:latin typeface="Britannic Bold" panose="020B0903060703020204" pitchFamily="34" charset="0"/>
            </a:rPr>
            <a:t>FILTER</a:t>
          </a:r>
          <a:r>
            <a:rPr lang="en-IN" sz="1200" b="0" baseline="0">
              <a:solidFill>
                <a:schemeClr val="accent1"/>
              </a:solidFill>
              <a:latin typeface="Britannic Bold" panose="020B0903060703020204" pitchFamily="34" charset="0"/>
            </a:rPr>
            <a:t> PANEL</a:t>
          </a:r>
          <a:endParaRPr lang="en-IN" sz="1200" b="0">
            <a:solidFill>
              <a:schemeClr val="accent1"/>
            </a:solidFill>
            <a:latin typeface="Britannic Bold" panose="020B0903060703020204" pitchFamily="34" charset="0"/>
          </a:endParaRPr>
        </a:p>
      </xdr:txBody>
    </xdr:sp>
    <xdr:clientData/>
  </xdr:twoCellAnchor>
  <xdr:twoCellAnchor editAs="oneCell">
    <xdr:from>
      <xdr:col>4</xdr:col>
      <xdr:colOff>223411</xdr:colOff>
      <xdr:row>16</xdr:row>
      <xdr:rowOff>184129</xdr:rowOff>
    </xdr:from>
    <xdr:to>
      <xdr:col>7</xdr:col>
      <xdr:colOff>51961</xdr:colOff>
      <xdr:row>23</xdr:row>
      <xdr:rowOff>95252</xdr:rowOff>
    </xdr:to>
    <mc:AlternateContent xmlns:mc="http://schemas.openxmlformats.org/markup-compatibility/2006" xmlns:a14="http://schemas.microsoft.com/office/drawing/2010/main">
      <mc:Choice Requires="a14">
        <xdr:graphicFrame macro="">
          <xdr:nvGraphicFramePr>
            <xdr:cNvPr id="69" name="Outlet Location Type 1">
              <a:extLst>
                <a:ext uri="{FF2B5EF4-FFF2-40B4-BE49-F238E27FC236}">
                  <a16:creationId xmlns:a16="http://schemas.microsoft.com/office/drawing/2014/main" id="{CF73A98A-C160-4497-99E3-F7A52E7F23C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890411" y="3401462"/>
              <a:ext cx="1828800" cy="1318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244580</xdr:colOff>
      <xdr:row>24</xdr:row>
      <xdr:rowOff>110038</xdr:rowOff>
    </xdr:from>
    <xdr:to>
      <xdr:col>7</xdr:col>
      <xdr:colOff>73130</xdr:colOff>
      <xdr:row>35</xdr:row>
      <xdr:rowOff>95250</xdr:rowOff>
    </xdr:to>
    <mc:AlternateContent xmlns:mc="http://schemas.openxmlformats.org/markup-compatibility/2006" xmlns:a14="http://schemas.microsoft.com/office/drawing/2010/main">
      <mc:Choice Requires="a14">
        <xdr:graphicFrame macro="">
          <xdr:nvGraphicFramePr>
            <xdr:cNvPr id="70" name="Item Type 1">
              <a:extLst>
                <a:ext uri="{FF2B5EF4-FFF2-40B4-BE49-F238E27FC236}">
                  <a16:creationId xmlns:a16="http://schemas.microsoft.com/office/drawing/2014/main" id="{D847F118-4E70-4A83-85EA-06A97AA0788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911580" y="4936038"/>
              <a:ext cx="1828800" cy="2197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181079</xdr:colOff>
      <xdr:row>36</xdr:row>
      <xdr:rowOff>152382</xdr:rowOff>
    </xdr:from>
    <xdr:to>
      <xdr:col>5</xdr:col>
      <xdr:colOff>137583</xdr:colOff>
      <xdr:row>39</xdr:row>
      <xdr:rowOff>172386</xdr:rowOff>
    </xdr:to>
    <xdr:pic>
      <xdr:nvPicPr>
        <xdr:cNvPr id="71" name="Picture 70">
          <a:hlinkClick xmlns:r="http://schemas.openxmlformats.org/officeDocument/2006/relationships" r:id="rId14"/>
          <a:extLst>
            <a:ext uri="{FF2B5EF4-FFF2-40B4-BE49-F238E27FC236}">
              <a16:creationId xmlns:a16="http://schemas.microsoft.com/office/drawing/2014/main" id="{A813F3C6-9583-412A-A036-6D52F76874F2}"/>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backgroundRemoval t="10000" b="90000" l="10000" r="90000"/>
                  </a14:imgEffect>
                </a14:imgLayer>
              </a14:imgProps>
            </a:ext>
          </a:extLst>
        </a:blip>
        <a:stretch>
          <a:fillRect/>
        </a:stretch>
      </xdr:blipFill>
      <xdr:spPr>
        <a:xfrm>
          <a:off x="2848079" y="7391382"/>
          <a:ext cx="623254" cy="623254"/>
        </a:xfrm>
        <a:prstGeom prst="rect">
          <a:avLst/>
        </a:prstGeom>
      </xdr:spPr>
    </xdr:pic>
    <xdr:clientData/>
  </xdr:twoCellAnchor>
  <xdr:twoCellAnchor editAs="oneCell">
    <xdr:from>
      <xdr:col>5</xdr:col>
      <xdr:colOff>486833</xdr:colOff>
      <xdr:row>37</xdr:row>
      <xdr:rowOff>116416</xdr:rowOff>
    </xdr:from>
    <xdr:to>
      <xdr:col>6</xdr:col>
      <xdr:colOff>433917</xdr:colOff>
      <xdr:row>39</xdr:row>
      <xdr:rowOff>127957</xdr:rowOff>
    </xdr:to>
    <xdr:pic>
      <xdr:nvPicPr>
        <xdr:cNvPr id="73" name="Picture 72">
          <a:hlinkClick xmlns:r="http://schemas.openxmlformats.org/officeDocument/2006/relationships" r:id="rId17"/>
          <a:extLst>
            <a:ext uri="{FF2B5EF4-FFF2-40B4-BE49-F238E27FC236}">
              <a16:creationId xmlns:a16="http://schemas.microsoft.com/office/drawing/2014/main" id="{1CD87D06-4C74-4AA5-8F85-CF742DD1A32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10000" b="90000" l="10000" r="90000"/>
                  </a14:imgEffect>
                </a14:imgLayer>
              </a14:imgProps>
            </a:ext>
          </a:extLst>
        </a:blip>
        <a:stretch>
          <a:fillRect/>
        </a:stretch>
      </xdr:blipFill>
      <xdr:spPr>
        <a:xfrm>
          <a:off x="3820583" y="7556499"/>
          <a:ext cx="613834" cy="4137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nkar" refreshedDate="46025.758210300926" createdVersion="7" refreshedVersion="7" minRefreshableVersion="3" recordCount="8523" xr:uid="{883C73F4-86C3-497E-922B-187707867062}">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85147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F2B8BD-356C-4BCC-A1C9-8B5B6949290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o. of Items" fld="1" subtotal="count" baseField="0" baseItem="1"/>
    <dataField name="Average of Rating" fld="12" subtotal="average" baseField="0" baseItem="1"/>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8923E-3E22-4206-8E34-B2356AA59DF3}"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7">
  <location ref="A70:B7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6">
    <format dxfId="18">
      <pivotArea type="all" dataOnly="0" outline="0" fieldPosition="0"/>
    </format>
    <format dxfId="17">
      <pivotArea dataOnly="0" labelOnly="1" grandRow="1" outline="0" fieldPosition="0"/>
    </format>
    <format dxfId="16">
      <pivotArea type="all" dataOnly="0" outline="0" fieldPosition="0"/>
    </format>
    <format dxfId="15">
      <pivotArea type="origin" dataOnly="0" labelOnly="1" outline="0" fieldPosition="0"/>
    </format>
    <format dxfId="14">
      <pivotArea field="0" type="button" dataOnly="0" labelOnly="1" outline="0"/>
    </format>
    <format dxfId="13">
      <pivotArea type="topRight" dataOnly="0" labelOnly="1" outline="0" fieldPosition="0"/>
    </format>
    <format dxfId="12">
      <pivotArea field="6" type="button" dataOnly="0" labelOnly="1" outline="0"/>
    </format>
    <format dxfId="11">
      <pivotArea type="all" dataOnly="0" outline="0" fieldPosition="0"/>
    </format>
    <format dxfId="10">
      <pivotArea outline="0" collapsedLevelsAreSubtotals="1" fieldPosition="0"/>
    </format>
    <format dxfId="9">
      <pivotArea field="3" type="button" dataOnly="0" labelOnly="1" outline="0"/>
    </format>
    <format dxfId="8">
      <pivotArea outline="0" collapsedLevelsAreSubtotals="1" fieldPosition="0"/>
    </format>
    <format dxfId="7">
      <pivotArea type="all" dataOnly="0" outline="0" fieldPosition="0"/>
    </format>
    <format dxfId="6">
      <pivotArea outline="0" collapsedLevelsAreSubtotals="1" fieldPosition="0"/>
    </format>
    <format dxfId="5">
      <pivotArea field="7" type="button" dataOnly="0" labelOnly="1" outline="0" axis="axisRow" fieldPosition="0"/>
    </format>
    <format dxfId="4">
      <pivotArea dataOnly="0" labelOnly="1" fieldPosition="0">
        <references count="1">
          <reference field="7" count="0"/>
        </references>
      </pivotArea>
    </format>
    <format dxfId="3">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7"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675699-D207-4F77-98D7-56F9EAEEBF6A}"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4">
  <location ref="A53:B6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6">
    <format dxfId="34">
      <pivotArea type="all" dataOnly="0" outline="0" fieldPosition="0"/>
    </format>
    <format dxfId="33">
      <pivotArea dataOnly="0" labelOnly="1" grandRow="1" outline="0" fieldPosition="0"/>
    </format>
    <format dxfId="32">
      <pivotArea type="all" dataOnly="0" outline="0" fieldPosition="0"/>
    </format>
    <format dxfId="31">
      <pivotArea type="origin" dataOnly="0" labelOnly="1" outline="0" fieldPosition="0"/>
    </format>
    <format dxfId="30">
      <pivotArea field="0" type="button" dataOnly="0" labelOnly="1" outline="0"/>
    </format>
    <format dxfId="29">
      <pivotArea type="topRight" dataOnly="0" labelOnly="1" outline="0" fieldPosition="0"/>
    </format>
    <format dxfId="28">
      <pivotArea field="6" type="button" dataOnly="0" labelOnly="1" outline="0"/>
    </format>
    <format dxfId="27">
      <pivotArea type="all" dataOnly="0" outline="0" fieldPosition="0"/>
    </format>
    <format dxfId="26">
      <pivotArea outline="0" collapsedLevelsAreSubtotals="1" fieldPosition="0"/>
    </format>
    <format dxfId="25">
      <pivotArea field="3" type="button" dataOnly="0" labelOnly="1" outline="0"/>
    </format>
    <format dxfId="24">
      <pivotArea outline="0" collapsedLevelsAreSubtotals="1" fieldPosition="0"/>
    </format>
    <format dxfId="23">
      <pivotArea type="all" dataOnly="0" outline="0" fieldPosition="0"/>
    </format>
    <format dxfId="22">
      <pivotArea outline="0" collapsedLevelsAreSubtotals="1" fieldPosition="0"/>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outline="0" axis="axisValues" fieldPosition="0"/>
    </format>
  </formats>
  <chartFormats count="11">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0"/>
          </reference>
        </references>
      </pivotArea>
    </chartFormat>
    <chartFormat chart="13" format="4">
      <pivotArea type="data" outline="0" fieldPosition="0">
        <references count="2">
          <reference field="4294967294" count="1" selected="0">
            <x v="0"/>
          </reference>
          <reference field="4" count="1" selected="0">
            <x v="1"/>
          </reference>
        </references>
      </pivotArea>
    </chartFormat>
    <chartFormat chart="13" format="5">
      <pivotArea type="data" outline="0" fieldPosition="0">
        <references count="2">
          <reference field="4294967294" count="1" selected="0">
            <x v="0"/>
          </reference>
          <reference field="4" count="1" selected="0">
            <x v="2"/>
          </reference>
        </references>
      </pivotArea>
    </chartFormat>
    <chartFormat chart="13" format="6">
      <pivotArea type="data" outline="0" fieldPosition="0">
        <references count="2">
          <reference field="4294967294" count="1" selected="0">
            <x v="0"/>
          </reference>
          <reference field="4" count="1" selected="0">
            <x v="3"/>
          </reference>
        </references>
      </pivotArea>
    </chartFormat>
    <chartFormat chart="13" format="7">
      <pivotArea type="data" outline="0" fieldPosition="0">
        <references count="2">
          <reference field="4294967294" count="1" selected="0">
            <x v="0"/>
          </reference>
          <reference field="4" count="1" selected="0">
            <x v="4"/>
          </reference>
        </references>
      </pivotArea>
    </chartFormat>
    <chartFormat chart="13" format="8">
      <pivotArea type="data" outline="0" fieldPosition="0">
        <references count="2">
          <reference field="4294967294" count="1" selected="0">
            <x v="0"/>
          </reference>
          <reference field="4" count="1" selected="0">
            <x v="5"/>
          </reference>
        </references>
      </pivotArea>
    </chartFormat>
    <chartFormat chart="13" format="9">
      <pivotArea type="data" outline="0" fieldPosition="0">
        <references count="2">
          <reference field="4294967294" count="1" selected="0">
            <x v="0"/>
          </reference>
          <reference field="4" count="1" selected="0">
            <x v="6"/>
          </reference>
        </references>
      </pivotArea>
    </chartFormat>
    <chartFormat chart="13" format="10">
      <pivotArea type="data" outline="0" fieldPosition="0">
        <references count="2">
          <reference field="4294967294" count="1" selected="0">
            <x v="0"/>
          </reference>
          <reference field="4" count="1" selected="0">
            <x v="7"/>
          </reference>
        </references>
      </pivotArea>
    </chartFormat>
    <chartFormat chart="1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D8F849-CB5F-4733-9097-1829F0D8C8E4}"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6">
  <location ref="A115:B11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numFmtId="1"/>
  </dataFields>
  <formats count="19">
    <format dxfId="53">
      <pivotArea type="all" dataOnly="0" outline="0" fieldPosition="0"/>
    </format>
    <format dxfId="52">
      <pivotArea dataOnly="0" labelOnly="1" grandRow="1" outline="0" fieldPosition="0"/>
    </format>
    <format dxfId="51">
      <pivotArea type="all" dataOnly="0" outline="0" fieldPosition="0"/>
    </format>
    <format dxfId="50">
      <pivotArea type="origin" dataOnly="0" labelOnly="1" outline="0" fieldPosition="0"/>
    </format>
    <format dxfId="49">
      <pivotArea field="0" type="button" dataOnly="0" labelOnly="1" outline="0"/>
    </format>
    <format dxfId="48">
      <pivotArea type="topRight" dataOnly="0" labelOnly="1" outline="0" fieldPosition="0"/>
    </format>
    <format dxfId="47">
      <pivotArea type="all" dataOnly="0" outline="0" fieldPosition="0"/>
    </format>
    <format dxfId="46">
      <pivotArea outline="0" collapsedLevelsAreSubtotals="1" fieldPosition="0"/>
    </format>
    <format dxfId="45">
      <pivotArea field="3" type="button" dataOnly="0" labelOnly="1" outline="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6" type="button" dataOnly="0" labelOnly="1" outline="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8" type="button" dataOnly="0" labelOnly="1" outline="0" axis="axisRow" fieldPosition="0"/>
    </format>
    <format dxfId="36">
      <pivotArea dataOnly="0" labelOnly="1" fieldPosition="0">
        <references count="1">
          <reference field="8" count="0"/>
        </references>
      </pivotArea>
    </format>
    <format dxfId="35">
      <pivotArea dataOnly="0" labelOnly="1" outline="0" axis="axisValues" fieldPosition="0"/>
    </format>
  </formats>
  <chartFormats count="2">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BCFF41-F86D-4129-955E-8E48B50A2186}"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3">
  <location ref="A104:B108"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9">
    <format dxfId="72">
      <pivotArea type="all" dataOnly="0" outline="0" fieldPosition="0"/>
    </format>
    <format dxfId="71">
      <pivotArea dataOnly="0" labelOnly="1" grandRow="1" outline="0" fieldPosition="0"/>
    </format>
    <format dxfId="70">
      <pivotArea type="all" dataOnly="0" outline="0" fieldPosition="0"/>
    </format>
    <format dxfId="69">
      <pivotArea type="origin" dataOnly="0" labelOnly="1" outline="0" fieldPosition="0"/>
    </format>
    <format dxfId="68">
      <pivotArea field="0" type="button" dataOnly="0" labelOnly="1" outline="0"/>
    </format>
    <format dxfId="67">
      <pivotArea type="topRight" dataOnly="0" labelOnly="1" outline="0" fieldPosition="0"/>
    </format>
    <format dxfId="66">
      <pivotArea type="all" dataOnly="0" outline="0" fieldPosition="0"/>
    </format>
    <format dxfId="65">
      <pivotArea outline="0" collapsedLevelsAreSubtotals="1" fieldPosition="0"/>
    </format>
    <format dxfId="64">
      <pivotArea field="3" type="button" dataOnly="0" labelOnly="1" outline="0"/>
    </format>
    <format dxfId="63">
      <pivotArea outline="0" collapsedLevelsAreSubtotals="1" fieldPosition="0"/>
    </format>
    <format dxfId="62">
      <pivotArea type="all" dataOnly="0" outline="0" fieldPosition="0"/>
    </format>
    <format dxfId="61">
      <pivotArea outline="0" collapsedLevelsAreSubtotals="1" fieldPosition="0"/>
    </format>
    <format dxfId="60">
      <pivotArea field="6" type="button" dataOnly="0" labelOnly="1" outline="0"/>
    </format>
    <format dxfId="59">
      <pivotArea outline="0" collapsedLevelsAreSubtotals="1" fieldPosition="0"/>
    </format>
    <format dxfId="58">
      <pivotArea type="all" dataOnly="0" outline="0" fieldPosition="0"/>
    </format>
    <format dxfId="57">
      <pivotArea outline="0" collapsedLevelsAreSubtotals="1" fieldPosition="0"/>
    </format>
    <format dxfId="56">
      <pivotArea field="8" type="button" dataOnly="0" labelOnly="1" outline="0" axis="axisRow" fieldPosition="0"/>
    </format>
    <format dxfId="55">
      <pivotArea dataOnly="0" labelOnly="1" fieldPosition="0">
        <references count="1">
          <reference field="8" count="0"/>
        </references>
      </pivotArea>
    </format>
    <format dxfId="54">
      <pivotArea dataOnly="0" labelOnly="1" outline="0" axis="axisValues" fieldPosition="0"/>
    </format>
  </formats>
  <chartFormats count="8">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5DDEA9-8E17-461D-82A2-259C185AFA89}"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location ref="A32:B4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28">
    <format dxfId="100">
      <pivotArea type="all" dataOnly="0" outline="0" fieldPosition="0"/>
    </format>
    <format dxfId="99">
      <pivotArea dataOnly="0" labelOnly="1" grandRow="1" outline="0" fieldPosition="0"/>
    </format>
    <format dxfId="98">
      <pivotArea type="all" dataOnly="0" outline="0" fieldPosition="0"/>
    </format>
    <format dxfId="97">
      <pivotArea type="origin" dataOnly="0" labelOnly="1" outline="0" fieldPosition="0"/>
    </format>
    <format dxfId="96">
      <pivotArea field="0" type="button" dataOnly="0" labelOnly="1" outline="0"/>
    </format>
    <format dxfId="95">
      <pivotArea type="topRight" dataOnly="0" labelOnly="1" outline="0" fieldPosition="0"/>
    </format>
    <format dxfId="94">
      <pivotArea field="6" type="button" dataOnly="0" labelOnly="1" outline="0"/>
    </format>
    <format dxfId="93">
      <pivotArea collapsedLevelsAreSubtotals="1" fieldPosition="0">
        <references count="1">
          <reference field="3" count="1">
            <x v="0"/>
          </reference>
        </references>
      </pivotArea>
    </format>
    <format dxfId="92">
      <pivotArea collapsedLevelsAreSubtotals="1" fieldPosition="0">
        <references count="1">
          <reference field="3" count="1">
            <x v="1"/>
          </reference>
        </references>
      </pivotArea>
    </format>
    <format dxfId="91">
      <pivotArea collapsedLevelsAreSubtotals="1" fieldPosition="0">
        <references count="1">
          <reference field="3" count="1">
            <x v="2"/>
          </reference>
        </references>
      </pivotArea>
    </format>
    <format dxfId="90">
      <pivotArea collapsedLevelsAreSubtotals="1" fieldPosition="0">
        <references count="1">
          <reference field="3" count="1">
            <x v="3"/>
          </reference>
        </references>
      </pivotArea>
    </format>
    <format dxfId="89">
      <pivotArea collapsedLevelsAreSubtotals="1" fieldPosition="0">
        <references count="1">
          <reference field="3" count="1">
            <x v="4"/>
          </reference>
        </references>
      </pivotArea>
    </format>
    <format dxfId="88">
      <pivotArea collapsedLevelsAreSubtotals="1" fieldPosition="0">
        <references count="1">
          <reference field="3" count="1">
            <x v="5"/>
          </reference>
        </references>
      </pivotArea>
    </format>
    <format dxfId="87">
      <pivotArea collapsedLevelsAreSubtotals="1" fieldPosition="0">
        <references count="1">
          <reference field="3" count="1">
            <x v="6"/>
          </reference>
        </references>
      </pivotArea>
    </format>
    <format dxfId="86">
      <pivotArea collapsedLevelsAreSubtotals="1" fieldPosition="0">
        <references count="1">
          <reference field="3" count="1">
            <x v="15"/>
          </reference>
        </references>
      </pivotArea>
    </format>
    <format dxfId="85">
      <pivotArea collapsedLevelsAreSubtotals="1" fieldPosition="0">
        <references count="1">
          <reference field="3" count="1">
            <x v="14"/>
          </reference>
        </references>
      </pivotArea>
    </format>
    <format dxfId="84">
      <pivotArea collapsedLevelsAreSubtotals="1" fieldPosition="0">
        <references count="1">
          <reference field="3" count="1">
            <x v="13"/>
          </reference>
        </references>
      </pivotArea>
    </format>
    <format dxfId="83">
      <pivotArea collapsedLevelsAreSubtotals="1" fieldPosition="0">
        <references count="1">
          <reference field="3" count="1">
            <x v="7"/>
          </reference>
        </references>
      </pivotArea>
    </format>
    <format dxfId="82">
      <pivotArea collapsedLevelsAreSubtotals="1" fieldPosition="0">
        <references count="1">
          <reference field="3" count="1">
            <x v="8"/>
          </reference>
        </references>
      </pivotArea>
    </format>
    <format dxfId="81">
      <pivotArea collapsedLevelsAreSubtotals="1" fieldPosition="0">
        <references count="1">
          <reference field="3" count="1">
            <x v="9"/>
          </reference>
        </references>
      </pivotArea>
    </format>
    <format dxfId="80">
      <pivotArea collapsedLevelsAreSubtotals="1" fieldPosition="0">
        <references count="1">
          <reference field="3" count="1">
            <x v="10"/>
          </reference>
        </references>
      </pivotArea>
    </format>
    <format dxfId="79">
      <pivotArea collapsedLevelsAreSubtotals="1" fieldPosition="0">
        <references count="1">
          <reference field="3" count="1">
            <x v="11"/>
          </reference>
        </references>
      </pivotArea>
    </format>
    <format dxfId="78">
      <pivotArea collapsedLevelsAreSubtotals="1" fieldPosition="0">
        <references count="1">
          <reference field="3" count="1">
            <x v="12"/>
          </reference>
        </references>
      </pivotArea>
    </format>
    <format dxfId="77">
      <pivotArea type="all" dataOnly="0" outline="0" fieldPosition="0"/>
    </format>
    <format dxfId="76">
      <pivotArea outline="0" collapsedLevelsAreSubtotals="1" fieldPosition="0"/>
    </format>
    <format dxfId="75">
      <pivotArea field="3" type="button" dataOnly="0" labelOnly="1" outline="0" axis="axisRow" fieldPosition="0"/>
    </format>
    <format dxfId="74">
      <pivotArea dataOnly="0" labelOnly="1" fieldPosition="0">
        <references count="1">
          <reference field="3" count="0"/>
        </references>
      </pivotArea>
    </format>
    <format dxfId="7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B3D89B-AF17-461A-9E12-8C84D84B83D1}"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0">
  <location ref="A96:B10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5">
    <format dxfId="115">
      <pivotArea type="all" dataOnly="0" outline="0" fieldPosition="0"/>
    </format>
    <format dxfId="114">
      <pivotArea dataOnly="0" labelOnly="1" grandRow="1" outline="0" fieldPosition="0"/>
    </format>
    <format dxfId="113">
      <pivotArea type="all" dataOnly="0" outline="0" fieldPosition="0"/>
    </format>
    <format dxfId="112">
      <pivotArea type="origin" dataOnly="0" labelOnly="1" outline="0" fieldPosition="0"/>
    </format>
    <format dxfId="111">
      <pivotArea field="0" type="button" dataOnly="0" labelOnly="1" outline="0"/>
    </format>
    <format dxfId="110">
      <pivotArea type="topRight" dataOnly="0" labelOnly="1" outline="0" fieldPosition="0"/>
    </format>
    <format dxfId="109">
      <pivotArea type="all" dataOnly="0" outline="0" fieldPosition="0"/>
    </format>
    <format dxfId="108">
      <pivotArea outline="0" collapsedLevelsAreSubtotals="1" fieldPosition="0"/>
    </format>
    <format dxfId="107">
      <pivotArea field="3" type="button" dataOnly="0" labelOnly="1" outline="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field="8" type="button" dataOnly="0" labelOnly="1" outline="0" axis="axisRow" fieldPosition="0"/>
    </format>
    <format dxfId="102">
      <pivotArea dataOnly="0" labelOnly="1" fieldPosition="0">
        <references count="1">
          <reference field="8" count="0"/>
        </references>
      </pivotArea>
    </format>
    <format dxfId="101">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B71513-E4E8-4F2F-A764-4348FE9441AA}"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7">
    <format dxfId="132">
      <pivotArea type="all" dataOnly="0" outline="0" fieldPosition="0"/>
    </format>
    <format dxfId="131">
      <pivotArea dataOnly="0" labelOnly="1" grandRow="1" outline="0" fieldPosition="0"/>
    </format>
    <format dxfId="130">
      <pivotArea dataOnly="0" labelOnly="1" outline="0" axis="axisValues" fieldPosition="0"/>
    </format>
    <format dxfId="129">
      <pivotArea collapsedLevelsAreSubtotals="1" fieldPosition="0">
        <references count="2">
          <reference field="0" count="1" selected="0">
            <x v="1"/>
          </reference>
          <reference field="6" count="1">
            <x v="0"/>
          </reference>
        </references>
      </pivotArea>
    </format>
    <format dxfId="128">
      <pivotArea collapsedLevelsAreSubtotals="1" fieldPosition="0">
        <references count="2">
          <reference field="0" count="1" selected="0">
            <x v="0"/>
          </reference>
          <reference field="6" count="1">
            <x v="0"/>
          </reference>
        </references>
      </pivotArea>
    </format>
    <format dxfId="127">
      <pivotArea collapsedLevelsAreSubtotals="1" fieldPosition="0">
        <references count="2">
          <reference field="0" count="1" selected="0">
            <x v="1"/>
          </reference>
          <reference field="6" count="1">
            <x v="1"/>
          </reference>
        </references>
      </pivotArea>
    </format>
    <format dxfId="126">
      <pivotArea collapsedLevelsAreSubtotals="1" fieldPosition="0">
        <references count="2">
          <reference field="0" count="1" selected="0">
            <x v="1"/>
          </reference>
          <reference field="6" count="1">
            <x v="2"/>
          </reference>
        </references>
      </pivotArea>
    </format>
    <format dxfId="125">
      <pivotArea collapsedLevelsAreSubtotals="1" fieldPosition="0">
        <references count="2">
          <reference field="0" count="1" selected="0">
            <x v="0"/>
          </reference>
          <reference field="6" count="1">
            <x v="1"/>
          </reference>
        </references>
      </pivotArea>
    </format>
    <format dxfId="124">
      <pivotArea collapsedLevelsAreSubtotals="1" fieldPosition="0">
        <references count="2">
          <reference field="0" count="1" selected="0">
            <x v="0"/>
          </reference>
          <reference field="6" count="1">
            <x v="2"/>
          </reference>
        </references>
      </pivotArea>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0" type="button" dataOnly="0" labelOnly="1" outline="0" axis="axisCol" fieldPosition="0"/>
    </format>
    <format dxfId="119">
      <pivotArea type="topRight" dataOnly="0" labelOnly="1" outline="0" fieldPosition="0"/>
    </format>
    <format dxfId="118">
      <pivotArea field="6" type="button" dataOnly="0" labelOnly="1" outline="0" axis="axisRow" fieldPosition="0"/>
    </format>
    <format dxfId="117">
      <pivotArea dataOnly="0" labelOnly="1" fieldPosition="0">
        <references count="1">
          <reference field="6" count="0"/>
        </references>
      </pivotArea>
    </format>
    <format dxfId="116">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4B6862-1C05-414A-ADDB-61C3D9148C3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0: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9">
    <format dxfId="141">
      <pivotArea type="all" dataOnly="0" outline="0" fieldPosition="0"/>
    </format>
    <format dxfId="140">
      <pivotArea collapsedLevelsAreSubtotals="1" fieldPosition="0">
        <references count="1">
          <reference field="0" count="1">
            <x v="0"/>
          </reference>
        </references>
      </pivotArea>
    </format>
    <format dxfId="139">
      <pivotArea collapsedLevelsAreSubtotals="1" fieldPosition="0">
        <references count="1">
          <reference field="0" count="1">
            <x v="1"/>
          </reference>
        </references>
      </pivotArea>
    </format>
    <format dxfId="138">
      <pivotArea type="all" dataOnly="0" outline="0" fieldPosition="0"/>
    </format>
    <format dxfId="137">
      <pivotArea outline="0" collapsedLevelsAreSubtotals="1" fieldPosition="0"/>
    </format>
    <format dxfId="136">
      <pivotArea field="0" type="button" dataOnly="0" labelOnly="1" outline="0" axis="axisRow" fieldPosition="0"/>
    </format>
    <format dxfId="135">
      <pivotArea dataOnly="0" labelOnly="1" fieldPosition="0">
        <references count="1">
          <reference field="0" count="0"/>
        </references>
      </pivotArea>
    </format>
    <format dxfId="134">
      <pivotArea dataOnly="0" labelOnly="1" grandRow="1" outline="0" fieldPosition="0"/>
    </format>
    <format dxfId="13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FDEF3E-9968-4870-B14F-175561052A78}"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7">
  <location ref="A85:B88"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5">
    <format dxfId="156">
      <pivotArea type="all" dataOnly="0" outline="0" fieldPosition="0"/>
    </format>
    <format dxfId="155">
      <pivotArea dataOnly="0" labelOnly="1" grandRow="1" outline="0" fieldPosition="0"/>
    </format>
    <format dxfId="154">
      <pivotArea type="all" dataOnly="0" outline="0" fieldPosition="0"/>
    </format>
    <format dxfId="153">
      <pivotArea type="origin" dataOnly="0" labelOnly="1" outline="0" fieldPosition="0"/>
    </format>
    <format dxfId="152">
      <pivotArea field="0" type="button" dataOnly="0" labelOnly="1" outline="0"/>
    </format>
    <format dxfId="151">
      <pivotArea type="topRight" dataOnly="0" labelOnly="1" outline="0" fieldPosition="0"/>
    </format>
    <format dxfId="150">
      <pivotArea type="all" dataOnly="0" outline="0" fieldPosition="0"/>
    </format>
    <format dxfId="149">
      <pivotArea outline="0" collapsedLevelsAreSubtotals="1" fieldPosition="0"/>
    </format>
    <format dxfId="148">
      <pivotArea field="3" type="button" dataOnly="0" labelOnly="1" outline="0"/>
    </format>
    <format dxfId="147">
      <pivotArea outline="0" collapsedLevelsAreSubtotals="1" fieldPosition="0"/>
    </format>
    <format dxfId="146">
      <pivotArea type="all" dataOnly="0" outline="0" fieldPosition="0"/>
    </format>
    <format dxfId="145">
      <pivotArea outline="0" collapsedLevelsAreSubtotals="1" fieldPosition="0"/>
    </format>
    <format dxfId="144">
      <pivotArea field="6" type="button" dataOnly="0" labelOnly="1" outline="0" axis="axisRow" fieldPosition="0"/>
    </format>
    <format dxfId="143">
      <pivotArea dataOnly="0" labelOnly="1" fieldPosition="0">
        <references count="1">
          <reference field="6" count="0"/>
        </references>
      </pivotArea>
    </format>
    <format dxfId="142">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EC3248C-63DE-4BFA-88FA-97F886A548D5}"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88514767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AE87298-3AA0-4FAB-AECF-CDE4513A7C90}"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88514767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1A4DE48-D170-40C6-BB04-E9631C033DE9}"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88514767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8C06BE1-1658-4C82-BCFF-8FFDF2816FE8}" cache="Slicer_Outlet_Size" caption="Outlet Size" rowHeight="260350"/>
  <slicer name="Outlet Location Type" xr10:uid="{D59CEB6E-2C78-468D-A013-3F6D55F8E8AA}" cache="Slicer_Outlet_Location_Type" caption="Outlet Location Type" rowHeight="260350"/>
  <slicer name="Item Type" xr10:uid="{385214C3-7FAB-4947-83CE-4F440F227E80}"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23DDC7E-4069-4476-AEB5-C085703884FF}" cache="Slicer_Outlet_Size" caption="Outlet Size" style="Blinkit Analysis" rowHeight="260350"/>
  <slicer name="Outlet Location Type 1" xr10:uid="{1A0B98BB-C188-48A2-8098-7EAA21CF2C59}" cache="Slicer_Outlet_Location_Type" caption="Outlet Location " style="Blinkit Analysis" rowHeight="260350"/>
  <slicer name="Item Type 1" xr10:uid="{DE8E0311-5A13-4FB4-A79C-1AE29BBC8ACF}"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FE901C9F-1D07-4F29-8699-E1E3ADC953AD}"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83C97-04F0-400F-B2D0-B4424163F4B3}">
  <dimension ref="A1:J123"/>
  <sheetViews>
    <sheetView tabSelected="1" zoomScale="56" zoomScaleNormal="115" workbookViewId="0">
      <selection activeCell="T21" sqref="T21"/>
    </sheetView>
  </sheetViews>
  <sheetFormatPr defaultRowHeight="15.6" x14ac:dyDescent="0.3"/>
  <cols>
    <col min="1" max="1" width="17.296875" bestFit="1" customWidth="1"/>
    <col min="2" max="2" width="15" bestFit="1" customWidth="1"/>
    <col min="3" max="3" width="14.69921875" bestFit="1" customWidth="1"/>
    <col min="4" max="4" width="16.19921875" bestFit="1" customWidth="1"/>
  </cols>
  <sheetData>
    <row r="1" spans="1:6" ht="16.2" thickBot="1" x14ac:dyDescent="0.35"/>
    <row r="2" spans="1:6" ht="24" thickBot="1" x14ac:dyDescent="0.5">
      <c r="A2" s="45" t="s">
        <v>1617</v>
      </c>
      <c r="B2" s="46"/>
      <c r="C2" s="46"/>
      <c r="D2" s="47"/>
    </row>
    <row r="3" spans="1:6" ht="16.2" thickBot="1" x14ac:dyDescent="0.35">
      <c r="A3" s="16" t="s">
        <v>1611</v>
      </c>
      <c r="B3" s="17" t="s">
        <v>1610</v>
      </c>
      <c r="C3" s="17" t="s">
        <v>1614</v>
      </c>
      <c r="D3" s="18" t="s">
        <v>1613</v>
      </c>
    </row>
    <row r="4" spans="1:6" ht="16.2" thickBot="1" x14ac:dyDescent="0.35">
      <c r="A4" s="13">
        <v>1201681.4928000034</v>
      </c>
      <c r="B4" s="14">
        <v>140.99278338613203</v>
      </c>
      <c r="C4" s="14">
        <v>8523</v>
      </c>
      <c r="D4" s="15">
        <v>3.9658570925731196</v>
      </c>
    </row>
    <row r="5" spans="1:6" x14ac:dyDescent="0.3">
      <c r="A5" s="1"/>
      <c r="B5" s="2"/>
      <c r="C5" s="2"/>
      <c r="D5" s="3"/>
    </row>
    <row r="6" spans="1:6" x14ac:dyDescent="0.3">
      <c r="A6" s="7" t="s">
        <v>1611</v>
      </c>
      <c r="B6" s="8" t="s">
        <v>1615</v>
      </c>
      <c r="C6" s="8" t="s">
        <v>1614</v>
      </c>
      <c r="D6" s="9" t="s">
        <v>1616</v>
      </c>
    </row>
    <row r="7" spans="1:6" ht="16.2" thickBot="1" x14ac:dyDescent="0.35">
      <c r="A7" s="19">
        <f>GETPIVOTDATA("Total Sales",$A$3)</f>
        <v>1201681.4928000034</v>
      </c>
      <c r="B7" s="4">
        <f>GETPIVOTDATA("Average Sales",$A$3)</f>
        <v>140.99278338613203</v>
      </c>
      <c r="C7" s="5">
        <f>GETPIVOTDATA("No. of Items",$A$3)</f>
        <v>8523</v>
      </c>
      <c r="D7" s="6">
        <f>GETPIVOTDATA("Average of Rating",$A$3)</f>
        <v>3.9658570925731196</v>
      </c>
    </row>
    <row r="8" spans="1:6" ht="16.2" thickBot="1" x14ac:dyDescent="0.35"/>
    <row r="9" spans="1:6" ht="24" thickBot="1" x14ac:dyDescent="0.5">
      <c r="A9" s="45" t="s">
        <v>1621</v>
      </c>
      <c r="B9" s="46"/>
      <c r="C9" s="46"/>
      <c r="D9" s="46"/>
      <c r="E9" s="11"/>
      <c r="F9" s="12"/>
    </row>
    <row r="10" spans="1:6" ht="16.2" thickBot="1" x14ac:dyDescent="0.35">
      <c r="A10" s="26" t="s">
        <v>1618</v>
      </c>
      <c r="B10" s="29" t="s">
        <v>1620</v>
      </c>
      <c r="C10" s="2"/>
      <c r="D10" s="2"/>
      <c r="E10" s="2"/>
      <c r="F10" s="3"/>
    </row>
    <row r="11" spans="1:6" x14ac:dyDescent="0.3">
      <c r="A11" s="27" t="s">
        <v>17</v>
      </c>
      <c r="B11" s="25">
        <v>776319.68840000057</v>
      </c>
      <c r="C11" s="2"/>
      <c r="D11" s="2"/>
      <c r="E11" s="2"/>
      <c r="F11" s="3"/>
    </row>
    <row r="12" spans="1:6" ht="16.2" thickBot="1" x14ac:dyDescent="0.35">
      <c r="A12" s="22" t="s">
        <v>10</v>
      </c>
      <c r="B12" s="36">
        <v>425361.8043999995</v>
      </c>
      <c r="C12" s="2"/>
      <c r="D12" s="2"/>
      <c r="E12" s="2"/>
      <c r="F12" s="3"/>
    </row>
    <row r="13" spans="1:6" ht="16.2" thickBot="1" x14ac:dyDescent="0.35">
      <c r="A13" s="28" t="s">
        <v>1619</v>
      </c>
      <c r="B13" s="20">
        <v>1201681.4928000001</v>
      </c>
      <c r="C13" s="2"/>
      <c r="D13" s="2"/>
      <c r="E13" s="2"/>
      <c r="F13" s="3"/>
    </row>
    <row r="14" spans="1:6" x14ac:dyDescent="0.3">
      <c r="A14" s="1"/>
      <c r="B14" s="2"/>
      <c r="C14" s="2"/>
      <c r="D14" s="2"/>
      <c r="E14" s="2"/>
      <c r="F14" s="3"/>
    </row>
    <row r="15" spans="1:6" x14ac:dyDescent="0.3">
      <c r="A15" s="1"/>
      <c r="B15" s="2"/>
      <c r="C15" s="2"/>
      <c r="D15" s="2"/>
      <c r="E15" s="2"/>
      <c r="F15" s="3"/>
    </row>
    <row r="16" spans="1:6" x14ac:dyDescent="0.3">
      <c r="A16" s="1"/>
      <c r="B16" s="2"/>
      <c r="C16" s="2"/>
      <c r="D16" s="2"/>
      <c r="E16" s="2"/>
      <c r="F16" s="3"/>
    </row>
    <row r="17" spans="1:8" ht="16.2" thickBot="1" x14ac:dyDescent="0.35">
      <c r="A17" s="23"/>
      <c r="B17" s="5"/>
      <c r="C17" s="5"/>
      <c r="D17" s="5"/>
      <c r="E17" s="5"/>
      <c r="F17" s="24"/>
    </row>
    <row r="19" spans="1:8" ht="16.2" thickBot="1" x14ac:dyDescent="0.35"/>
    <row r="20" spans="1:8" ht="24" thickBot="1" x14ac:dyDescent="0.5">
      <c r="A20" s="45" t="s">
        <v>1624</v>
      </c>
      <c r="B20" s="46"/>
      <c r="C20" s="46"/>
      <c r="D20" s="47"/>
      <c r="E20" s="11"/>
      <c r="F20" s="11"/>
      <c r="G20" s="12"/>
    </row>
    <row r="21" spans="1:8" ht="16.2" thickBot="1" x14ac:dyDescent="0.35">
      <c r="A21" s="26" t="s">
        <v>1620</v>
      </c>
      <c r="B21" s="26" t="s">
        <v>1623</v>
      </c>
      <c r="C21" s="29"/>
      <c r="D21" s="2"/>
      <c r="E21" s="2"/>
      <c r="F21" s="2"/>
      <c r="G21" s="3"/>
    </row>
    <row r="22" spans="1:8" ht="16.2" thickBot="1" x14ac:dyDescent="0.35">
      <c r="A22" s="26" t="s">
        <v>1618</v>
      </c>
      <c r="B22" s="16" t="s">
        <v>10</v>
      </c>
      <c r="C22" s="18" t="s">
        <v>17</v>
      </c>
      <c r="D22" s="2"/>
      <c r="E22" s="2"/>
      <c r="F22" s="2"/>
      <c r="G22" s="3"/>
    </row>
    <row r="23" spans="1:8" x14ac:dyDescent="0.3">
      <c r="A23" s="27" t="s">
        <v>14</v>
      </c>
      <c r="B23" s="30">
        <v>121349.89940000001</v>
      </c>
      <c r="C23" s="31">
        <v>215047.9126000001</v>
      </c>
      <c r="D23" s="2"/>
      <c r="E23" s="2"/>
      <c r="F23" s="2"/>
      <c r="G23" s="3"/>
    </row>
    <row r="24" spans="1:8" x14ac:dyDescent="0.3">
      <c r="A24" s="21" t="s">
        <v>34</v>
      </c>
      <c r="B24" s="34">
        <v>138685.86819999994</v>
      </c>
      <c r="C24" s="32">
        <v>254464.77940000014</v>
      </c>
      <c r="D24" s="2"/>
      <c r="E24" s="2"/>
      <c r="F24" s="2"/>
      <c r="G24" s="3"/>
    </row>
    <row r="25" spans="1:8" ht="16.2" thickBot="1" x14ac:dyDescent="0.35">
      <c r="A25" s="22" t="s">
        <v>21</v>
      </c>
      <c r="B25" s="35">
        <v>165326.0368</v>
      </c>
      <c r="C25" s="33">
        <v>306806.99640000012</v>
      </c>
      <c r="D25" s="2"/>
      <c r="E25" s="2"/>
      <c r="F25" s="2"/>
      <c r="G25" s="3"/>
    </row>
    <row r="26" spans="1:8" x14ac:dyDescent="0.3">
      <c r="A26" s="1"/>
      <c r="B26" s="2"/>
      <c r="C26" s="2"/>
      <c r="D26" s="2"/>
      <c r="E26" s="2"/>
      <c r="F26" s="2"/>
      <c r="G26" s="3"/>
    </row>
    <row r="27" spans="1:8" x14ac:dyDescent="0.3">
      <c r="A27" s="1"/>
      <c r="B27" s="2"/>
      <c r="C27" s="2"/>
      <c r="D27" s="2"/>
      <c r="E27" s="2"/>
      <c r="F27" s="2"/>
      <c r="G27" s="3"/>
    </row>
    <row r="28" spans="1:8" ht="16.2" thickBot="1" x14ac:dyDescent="0.35">
      <c r="A28" s="23"/>
      <c r="B28" s="5"/>
      <c r="C28" s="5"/>
      <c r="D28" s="5"/>
      <c r="E28" s="5"/>
      <c r="F28" s="5"/>
      <c r="G28" s="24"/>
    </row>
    <row r="30" spans="1:8" ht="16.2" thickBot="1" x14ac:dyDescent="0.35"/>
    <row r="31" spans="1:8" ht="24" thickBot="1" x14ac:dyDescent="0.5">
      <c r="A31" s="45" t="s">
        <v>1622</v>
      </c>
      <c r="B31" s="46"/>
      <c r="C31" s="46"/>
      <c r="D31" s="47"/>
      <c r="E31" s="11"/>
      <c r="F31" s="11"/>
      <c r="G31" s="11"/>
      <c r="H31" s="12"/>
    </row>
    <row r="32" spans="1:8" ht="16.2" thickBot="1" x14ac:dyDescent="0.35">
      <c r="A32" s="26" t="s">
        <v>1618</v>
      </c>
      <c r="B32" s="29" t="s">
        <v>1620</v>
      </c>
      <c r="C32" s="2"/>
      <c r="D32" s="2"/>
      <c r="E32" s="2"/>
      <c r="F32" s="2"/>
      <c r="G32" s="2"/>
      <c r="H32" s="3"/>
    </row>
    <row r="33" spans="1:8" x14ac:dyDescent="0.3">
      <c r="A33" s="27" t="s">
        <v>153</v>
      </c>
      <c r="B33" s="25">
        <v>9077.869999999999</v>
      </c>
      <c r="C33" s="2"/>
      <c r="D33" s="2"/>
      <c r="E33" s="2"/>
      <c r="F33" s="2"/>
      <c r="G33" s="2"/>
      <c r="H33" s="3"/>
    </row>
    <row r="34" spans="1:8" x14ac:dyDescent="0.3">
      <c r="A34" s="21" t="s">
        <v>74</v>
      </c>
      <c r="B34" s="36">
        <v>15596.696600000001</v>
      </c>
      <c r="C34" s="2"/>
      <c r="D34" s="2"/>
      <c r="E34" s="2"/>
      <c r="F34" s="2"/>
      <c r="G34" s="2"/>
      <c r="H34" s="3"/>
    </row>
    <row r="35" spans="1:8" x14ac:dyDescent="0.3">
      <c r="A35" s="21" t="s">
        <v>159</v>
      </c>
      <c r="B35" s="36">
        <v>21880.027399999992</v>
      </c>
      <c r="C35" s="2"/>
      <c r="D35" s="2"/>
      <c r="E35" s="2"/>
      <c r="F35" s="2"/>
      <c r="G35" s="2"/>
      <c r="H35" s="3"/>
    </row>
    <row r="36" spans="1:8" x14ac:dyDescent="0.3">
      <c r="A36" s="21" t="s">
        <v>64</v>
      </c>
      <c r="B36" s="36">
        <v>22451.891599999999</v>
      </c>
      <c r="C36" s="2"/>
      <c r="D36" s="2"/>
      <c r="E36" s="2"/>
      <c r="F36" s="2"/>
      <c r="G36" s="2"/>
      <c r="H36" s="3"/>
    </row>
    <row r="37" spans="1:8" x14ac:dyDescent="0.3">
      <c r="A37" s="21" t="s">
        <v>61</v>
      </c>
      <c r="B37" s="36">
        <v>29334.680599999996</v>
      </c>
      <c r="C37" s="2"/>
      <c r="D37" s="2"/>
      <c r="E37" s="2"/>
      <c r="F37" s="2"/>
      <c r="G37" s="2"/>
      <c r="H37" s="3"/>
    </row>
    <row r="38" spans="1:8" x14ac:dyDescent="0.3">
      <c r="A38" s="21" t="s">
        <v>57</v>
      </c>
      <c r="B38" s="36">
        <v>35379.119800000015</v>
      </c>
      <c r="C38" s="2"/>
      <c r="D38" s="2"/>
      <c r="E38" s="2"/>
      <c r="F38" s="2"/>
      <c r="G38" s="2"/>
      <c r="H38" s="3"/>
    </row>
    <row r="39" spans="1:8" x14ac:dyDescent="0.3">
      <c r="A39" s="21" t="s">
        <v>32</v>
      </c>
      <c r="B39" s="36">
        <v>58514.166999999987</v>
      </c>
      <c r="C39" s="2"/>
      <c r="D39" s="2"/>
      <c r="E39" s="2"/>
      <c r="F39" s="2"/>
      <c r="G39" s="2"/>
      <c r="H39" s="3"/>
    </row>
    <row r="40" spans="1:8" x14ac:dyDescent="0.3">
      <c r="A40" s="21" t="s">
        <v>54</v>
      </c>
      <c r="B40" s="36">
        <v>59449.863799999992</v>
      </c>
      <c r="C40" s="2"/>
      <c r="D40" s="2"/>
      <c r="E40" s="2"/>
      <c r="F40" s="2"/>
      <c r="G40" s="2"/>
      <c r="H40" s="3"/>
    </row>
    <row r="41" spans="1:8" x14ac:dyDescent="0.3">
      <c r="A41" s="21" t="s">
        <v>19</v>
      </c>
      <c r="B41" s="36">
        <v>68025.838800000012</v>
      </c>
      <c r="C41" s="2"/>
      <c r="D41" s="2"/>
      <c r="E41" s="2"/>
      <c r="F41" s="2"/>
      <c r="G41" s="2"/>
      <c r="H41" s="3"/>
    </row>
    <row r="42" spans="1:8" x14ac:dyDescent="0.3">
      <c r="A42" s="21" t="s">
        <v>95</v>
      </c>
      <c r="B42" s="36">
        <v>81894.736400000009</v>
      </c>
      <c r="C42" s="2"/>
      <c r="D42" s="2"/>
      <c r="E42" s="2"/>
      <c r="F42" s="2"/>
      <c r="G42" s="2"/>
      <c r="H42" s="3"/>
    </row>
    <row r="43" spans="1:8" x14ac:dyDescent="0.3">
      <c r="A43" s="21" t="s">
        <v>28</v>
      </c>
      <c r="B43" s="36">
        <v>90706.728999999992</v>
      </c>
      <c r="C43" s="2"/>
      <c r="D43" s="2"/>
      <c r="E43" s="2"/>
      <c r="F43" s="2"/>
      <c r="G43" s="2"/>
      <c r="H43" s="3"/>
    </row>
    <row r="44" spans="1:8" x14ac:dyDescent="0.3">
      <c r="A44" s="21" t="s">
        <v>67</v>
      </c>
      <c r="B44" s="36">
        <v>101276.46159999995</v>
      </c>
      <c r="C44" s="2"/>
      <c r="D44" s="2"/>
      <c r="E44" s="2"/>
      <c r="F44" s="2"/>
      <c r="G44" s="2"/>
      <c r="H44" s="3"/>
    </row>
    <row r="45" spans="1:8" x14ac:dyDescent="0.3">
      <c r="A45" s="21" t="s">
        <v>24</v>
      </c>
      <c r="B45" s="36">
        <v>118558.88140000009</v>
      </c>
      <c r="C45" s="2"/>
      <c r="D45" s="2"/>
      <c r="E45" s="2"/>
      <c r="F45" s="2"/>
      <c r="G45" s="2"/>
      <c r="H45" s="3"/>
    </row>
    <row r="46" spans="1:8" x14ac:dyDescent="0.3">
      <c r="A46" s="21" t="s">
        <v>42</v>
      </c>
      <c r="B46" s="36">
        <v>135976.52539999998</v>
      </c>
      <c r="C46" s="2"/>
      <c r="D46" s="2"/>
      <c r="E46" s="2"/>
      <c r="F46" s="2"/>
      <c r="G46" s="2"/>
      <c r="H46" s="3"/>
    </row>
    <row r="47" spans="1:8" x14ac:dyDescent="0.3">
      <c r="A47" s="21" t="s">
        <v>48</v>
      </c>
      <c r="B47" s="36">
        <v>175433.92240000021</v>
      </c>
      <c r="C47" s="2"/>
      <c r="D47" s="2"/>
      <c r="E47" s="2"/>
      <c r="F47" s="2"/>
      <c r="G47" s="2"/>
      <c r="H47" s="3"/>
    </row>
    <row r="48" spans="1:8" ht="16.2" thickBot="1" x14ac:dyDescent="0.35">
      <c r="A48" s="22" t="s">
        <v>12</v>
      </c>
      <c r="B48" s="37">
        <v>178124.08099999995</v>
      </c>
      <c r="C48" s="2"/>
      <c r="D48" s="2"/>
      <c r="E48" s="2"/>
      <c r="F48" s="2"/>
      <c r="G48" s="2"/>
      <c r="H48" s="3"/>
    </row>
    <row r="49" spans="1:8" ht="16.2" thickBot="1" x14ac:dyDescent="0.35">
      <c r="A49" s="23"/>
      <c r="B49" s="5"/>
      <c r="C49" s="5"/>
      <c r="D49" s="5"/>
      <c r="E49" s="5"/>
      <c r="F49" s="5"/>
      <c r="G49" s="5"/>
      <c r="H49" s="24"/>
    </row>
    <row r="50" spans="1:8" ht="16.2" thickBot="1" x14ac:dyDescent="0.35"/>
    <row r="51" spans="1:8" ht="16.2" thickBot="1" x14ac:dyDescent="0.35">
      <c r="A51" s="10"/>
      <c r="B51" s="11"/>
      <c r="C51" s="11"/>
      <c r="D51" s="11"/>
      <c r="E51" s="11"/>
      <c r="F51" s="11"/>
      <c r="G51" s="11"/>
      <c r="H51" s="12"/>
    </row>
    <row r="52" spans="1:8" ht="24" thickBot="1" x14ac:dyDescent="0.5">
      <c r="A52" s="45" t="s">
        <v>1625</v>
      </c>
      <c r="B52" s="46"/>
      <c r="C52" s="46"/>
      <c r="D52" s="47"/>
      <c r="E52" s="2"/>
      <c r="F52" s="2"/>
      <c r="G52" s="2"/>
      <c r="H52" s="3"/>
    </row>
    <row r="53" spans="1:8" ht="16.2" thickBot="1" x14ac:dyDescent="0.35">
      <c r="A53" s="26" t="s">
        <v>1618</v>
      </c>
      <c r="B53" s="29" t="s">
        <v>1620</v>
      </c>
      <c r="C53" s="2"/>
      <c r="D53" s="2"/>
      <c r="E53" s="2"/>
      <c r="F53" s="2"/>
      <c r="G53" s="2"/>
      <c r="H53" s="3"/>
    </row>
    <row r="54" spans="1:8" x14ac:dyDescent="0.3">
      <c r="A54" s="27">
        <v>2011</v>
      </c>
      <c r="B54" s="25">
        <v>78131.566599999976</v>
      </c>
      <c r="C54" s="2"/>
      <c r="D54" s="2"/>
      <c r="E54" s="2"/>
      <c r="F54" s="2"/>
      <c r="G54" s="2"/>
      <c r="H54" s="3"/>
    </row>
    <row r="55" spans="1:8" x14ac:dyDescent="0.3">
      <c r="A55" s="21">
        <v>2012</v>
      </c>
      <c r="B55" s="36">
        <v>130476.85979999998</v>
      </c>
      <c r="C55" s="2"/>
      <c r="D55" s="2"/>
      <c r="E55" s="2"/>
      <c r="F55" s="2"/>
      <c r="G55" s="2"/>
      <c r="H55" s="3"/>
    </row>
    <row r="56" spans="1:8" x14ac:dyDescent="0.3">
      <c r="A56" s="21">
        <v>2014</v>
      </c>
      <c r="B56" s="36">
        <v>131809.01560000007</v>
      </c>
      <c r="C56" s="2"/>
      <c r="D56" s="2"/>
      <c r="E56" s="2"/>
      <c r="F56" s="2"/>
      <c r="G56" s="2"/>
      <c r="H56" s="3"/>
    </row>
    <row r="57" spans="1:8" x14ac:dyDescent="0.3">
      <c r="A57" s="21">
        <v>2015</v>
      </c>
      <c r="B57" s="36">
        <v>130942.78019999999</v>
      </c>
      <c r="C57" s="2"/>
      <c r="D57" s="2"/>
      <c r="E57" s="2"/>
      <c r="F57" s="2"/>
      <c r="G57" s="2"/>
      <c r="H57" s="3"/>
    </row>
    <row r="58" spans="1:8" x14ac:dyDescent="0.3">
      <c r="A58" s="21">
        <v>2016</v>
      </c>
      <c r="B58" s="36">
        <v>132113.36980000007</v>
      </c>
      <c r="C58" s="2"/>
      <c r="D58" s="2"/>
      <c r="E58" s="2"/>
      <c r="F58" s="2"/>
      <c r="G58" s="2"/>
      <c r="H58" s="3"/>
    </row>
    <row r="59" spans="1:8" x14ac:dyDescent="0.3">
      <c r="A59" s="21">
        <v>2017</v>
      </c>
      <c r="B59" s="36">
        <v>133103.90699999989</v>
      </c>
      <c r="C59" s="2"/>
      <c r="D59" s="2"/>
      <c r="E59" s="2"/>
      <c r="F59" s="2"/>
      <c r="G59" s="2"/>
      <c r="H59" s="3"/>
    </row>
    <row r="60" spans="1:8" x14ac:dyDescent="0.3">
      <c r="A60" s="21">
        <v>2018</v>
      </c>
      <c r="B60" s="36">
        <v>204522.25700000025</v>
      </c>
      <c r="C60" s="2"/>
      <c r="D60" s="2"/>
      <c r="E60" s="2"/>
      <c r="F60" s="2"/>
      <c r="G60" s="2"/>
      <c r="H60" s="3"/>
    </row>
    <row r="61" spans="1:8" x14ac:dyDescent="0.3">
      <c r="A61" s="21">
        <v>2020</v>
      </c>
      <c r="B61" s="36">
        <v>129103.96039999987</v>
      </c>
      <c r="C61" s="2"/>
      <c r="D61" s="2"/>
      <c r="E61" s="2"/>
      <c r="F61" s="2"/>
      <c r="G61" s="2"/>
      <c r="H61" s="3"/>
    </row>
    <row r="62" spans="1:8" ht="16.2" thickBot="1" x14ac:dyDescent="0.35">
      <c r="A62" s="22">
        <v>2022</v>
      </c>
      <c r="B62" s="37">
        <v>131477.77639999994</v>
      </c>
      <c r="C62" s="2"/>
      <c r="D62" s="2"/>
      <c r="E62" s="2"/>
      <c r="F62" s="2"/>
      <c r="G62" s="2"/>
      <c r="H62" s="3"/>
    </row>
    <row r="63" spans="1:8" x14ac:dyDescent="0.3">
      <c r="A63" s="1"/>
      <c r="B63" s="2"/>
      <c r="C63" s="2"/>
      <c r="D63" s="2"/>
      <c r="E63" s="2"/>
      <c r="F63" s="2"/>
      <c r="G63" s="2"/>
      <c r="H63" s="3"/>
    </row>
    <row r="64" spans="1:8" x14ac:dyDescent="0.3">
      <c r="A64" s="1"/>
      <c r="B64" s="2"/>
      <c r="C64" s="2"/>
      <c r="D64" s="2"/>
      <c r="E64" s="2"/>
      <c r="F64" s="2"/>
      <c r="G64" s="2"/>
      <c r="H64" s="3"/>
    </row>
    <row r="65" spans="1:8" x14ac:dyDescent="0.3">
      <c r="A65" s="1"/>
      <c r="B65" s="2"/>
      <c r="C65" s="2"/>
      <c r="D65" s="2"/>
      <c r="E65" s="2"/>
      <c r="F65" s="2"/>
      <c r="G65" s="2"/>
      <c r="H65" s="3"/>
    </row>
    <row r="66" spans="1:8" ht="16.2" thickBot="1" x14ac:dyDescent="0.35">
      <c r="A66" s="23"/>
      <c r="B66" s="5"/>
      <c r="C66" s="5"/>
      <c r="D66" s="5"/>
      <c r="E66" s="5"/>
      <c r="F66" s="5"/>
      <c r="G66" s="5"/>
      <c r="H66" s="24"/>
    </row>
    <row r="68" spans="1:8" ht="16.2" thickBot="1" x14ac:dyDescent="0.35"/>
    <row r="69" spans="1:8" ht="24" thickBot="1" x14ac:dyDescent="0.5">
      <c r="A69" s="45" t="s">
        <v>1626</v>
      </c>
      <c r="B69" s="46"/>
      <c r="C69" s="46"/>
      <c r="D69" s="47"/>
      <c r="E69" s="11"/>
      <c r="F69" s="11"/>
      <c r="G69" s="12"/>
    </row>
    <row r="70" spans="1:8" ht="16.2" thickBot="1" x14ac:dyDescent="0.35">
      <c r="A70" s="26" t="s">
        <v>1618</v>
      </c>
      <c r="B70" s="29" t="s">
        <v>1620</v>
      </c>
      <c r="C70" s="2"/>
      <c r="D70" s="2"/>
      <c r="E70" s="2"/>
      <c r="F70" s="2"/>
      <c r="G70" s="3"/>
    </row>
    <row r="71" spans="1:8" x14ac:dyDescent="0.3">
      <c r="A71" s="27" t="s">
        <v>30</v>
      </c>
      <c r="B71" s="25">
        <v>248991.58600000024</v>
      </c>
      <c r="C71" s="2"/>
      <c r="D71" s="2"/>
      <c r="E71" s="2"/>
      <c r="F71" s="2"/>
      <c r="G71" s="3"/>
    </row>
    <row r="72" spans="1:8" x14ac:dyDescent="0.3">
      <c r="A72" s="21" t="s">
        <v>15</v>
      </c>
      <c r="B72" s="36">
        <v>507895.7363999993</v>
      </c>
      <c r="C72" s="2"/>
      <c r="D72" s="2"/>
      <c r="E72" s="2"/>
      <c r="F72" s="2"/>
      <c r="G72" s="3"/>
    </row>
    <row r="73" spans="1:8" ht="16.2" thickBot="1" x14ac:dyDescent="0.35">
      <c r="A73" s="22" t="s">
        <v>26</v>
      </c>
      <c r="B73" s="37">
        <v>444794.17039999936</v>
      </c>
      <c r="C73" s="2"/>
      <c r="D73" s="2"/>
      <c r="E73" s="2"/>
      <c r="F73" s="2"/>
      <c r="G73" s="3"/>
    </row>
    <row r="74" spans="1:8" x14ac:dyDescent="0.3">
      <c r="A74" s="1"/>
      <c r="B74" s="2"/>
      <c r="C74" s="2"/>
      <c r="D74" s="2"/>
      <c r="E74" s="2"/>
      <c r="F74" s="2"/>
      <c r="G74" s="3"/>
    </row>
    <row r="75" spans="1:8" x14ac:dyDescent="0.3">
      <c r="A75" s="1"/>
      <c r="B75" s="2"/>
      <c r="C75" s="2"/>
      <c r="D75" s="2"/>
      <c r="E75" s="2"/>
      <c r="F75" s="2"/>
      <c r="G75" s="3"/>
    </row>
    <row r="76" spans="1:8" x14ac:dyDescent="0.3">
      <c r="A76" s="1"/>
      <c r="B76" s="2"/>
      <c r="C76" s="2"/>
      <c r="D76" s="2"/>
      <c r="E76" s="2"/>
      <c r="F76" s="2"/>
      <c r="G76" s="3"/>
    </row>
    <row r="77" spans="1:8" x14ac:dyDescent="0.3">
      <c r="A77" s="1"/>
      <c r="B77" s="2"/>
      <c r="C77" s="2"/>
      <c r="D77" s="2"/>
      <c r="E77" s="2"/>
      <c r="F77" s="2"/>
      <c r="G77" s="3"/>
    </row>
    <row r="78" spans="1:8" x14ac:dyDescent="0.3">
      <c r="A78" s="1"/>
      <c r="B78" s="2"/>
      <c r="C78" s="2"/>
      <c r="D78" s="2"/>
      <c r="E78" s="2"/>
      <c r="F78" s="2"/>
      <c r="G78" s="3"/>
    </row>
    <row r="79" spans="1:8" x14ac:dyDescent="0.3">
      <c r="A79" s="1"/>
      <c r="B79" s="2"/>
      <c r="C79" s="2"/>
      <c r="D79" s="2"/>
      <c r="E79" s="2"/>
      <c r="F79" s="2"/>
      <c r="G79" s="3"/>
    </row>
    <row r="80" spans="1:8" x14ac:dyDescent="0.3">
      <c r="A80" s="1"/>
      <c r="B80" s="2"/>
      <c r="C80" s="2"/>
      <c r="D80" s="2"/>
      <c r="E80" s="2"/>
      <c r="F80" s="2"/>
      <c r="G80" s="3"/>
    </row>
    <row r="81" spans="1:10" x14ac:dyDescent="0.3">
      <c r="A81" s="1"/>
      <c r="B81" s="2"/>
      <c r="C81" s="2"/>
      <c r="D81" s="2"/>
      <c r="E81" s="2"/>
      <c r="F81" s="2"/>
      <c r="G81" s="3"/>
    </row>
    <row r="82" spans="1:10" ht="16.2" thickBot="1" x14ac:dyDescent="0.35">
      <c r="A82" s="23"/>
      <c r="B82" s="5"/>
      <c r="C82" s="5"/>
      <c r="D82" s="5"/>
      <c r="E82" s="5"/>
      <c r="F82" s="5"/>
      <c r="G82" s="24"/>
    </row>
    <row r="83" spans="1:10" ht="16.2" thickBot="1" x14ac:dyDescent="0.35"/>
    <row r="84" spans="1:10" ht="24" thickBot="1" x14ac:dyDescent="0.5">
      <c r="A84" s="45" t="s">
        <v>1626</v>
      </c>
      <c r="B84" s="46"/>
      <c r="C84" s="46"/>
      <c r="D84" s="47"/>
      <c r="E84" s="11"/>
      <c r="F84" s="11"/>
      <c r="G84" s="11"/>
      <c r="H84" s="11"/>
      <c r="I84" s="11"/>
      <c r="J84" s="12"/>
    </row>
    <row r="85" spans="1:10" ht="16.2" thickBot="1" x14ac:dyDescent="0.35">
      <c r="A85" s="26" t="s">
        <v>1618</v>
      </c>
      <c r="B85" s="29" t="s">
        <v>1620</v>
      </c>
      <c r="C85" s="2"/>
      <c r="D85" s="2" t="s">
        <v>1627</v>
      </c>
      <c r="E85" s="2" t="s">
        <v>1608</v>
      </c>
      <c r="F85" s="2"/>
      <c r="G85" s="2"/>
      <c r="H85" s="2"/>
      <c r="I85" s="2"/>
      <c r="J85" s="3"/>
    </row>
    <row r="86" spans="1:10" x14ac:dyDescent="0.3">
      <c r="A86" s="27" t="s">
        <v>21</v>
      </c>
      <c r="B86" s="25">
        <v>472133.03319999954</v>
      </c>
      <c r="C86" s="2"/>
      <c r="D86" s="2" t="str">
        <f>A86</f>
        <v>Tier 3</v>
      </c>
      <c r="E86" s="38">
        <f>GETPIVOTDATA("Sales",$A$85,"Outlet Location Type",A86)</f>
        <v>472133.03319999954</v>
      </c>
      <c r="F86" s="2"/>
      <c r="G86" s="2"/>
      <c r="H86" s="2"/>
      <c r="I86" s="2"/>
      <c r="J86" s="3"/>
    </row>
    <row r="87" spans="1:10" x14ac:dyDescent="0.3">
      <c r="A87" s="21" t="s">
        <v>34</v>
      </c>
      <c r="B87" s="36">
        <v>393150.64759999956</v>
      </c>
      <c r="C87" s="2"/>
      <c r="D87" s="2" t="str">
        <f t="shared" ref="D87:D88" si="0">A87</f>
        <v>Tier 2</v>
      </c>
      <c r="E87" s="38">
        <f t="shared" ref="E87:E88" si="1">GETPIVOTDATA("Sales",$A$85,"Outlet Location Type",A87)</f>
        <v>393150.64759999956</v>
      </c>
      <c r="F87" s="2"/>
      <c r="G87" s="2"/>
      <c r="H87" s="2"/>
      <c r="I87" s="2"/>
      <c r="J87" s="3"/>
    </row>
    <row r="88" spans="1:10" ht="16.2" thickBot="1" x14ac:dyDescent="0.35">
      <c r="A88" s="22" t="s">
        <v>14</v>
      </c>
      <c r="B88" s="37">
        <v>336397.81199999945</v>
      </c>
      <c r="C88" s="2"/>
      <c r="D88" s="2" t="str">
        <f t="shared" si="0"/>
        <v>Tier 1</v>
      </c>
      <c r="E88" s="38">
        <f t="shared" si="1"/>
        <v>336397.81199999945</v>
      </c>
      <c r="F88" s="2"/>
      <c r="G88" s="2"/>
      <c r="H88" s="2"/>
      <c r="I88" s="2"/>
      <c r="J88" s="3"/>
    </row>
    <row r="89" spans="1:10" x14ac:dyDescent="0.3">
      <c r="A89" s="1"/>
      <c r="B89" s="2"/>
      <c r="C89" s="2"/>
      <c r="D89" s="2"/>
      <c r="E89" s="2"/>
      <c r="F89" s="2"/>
      <c r="G89" s="2"/>
      <c r="H89" s="2"/>
      <c r="I89" s="2"/>
      <c r="J89" s="3"/>
    </row>
    <row r="90" spans="1:10" x14ac:dyDescent="0.3">
      <c r="A90" s="1"/>
      <c r="B90" s="2"/>
      <c r="C90" s="2"/>
      <c r="D90" s="2"/>
      <c r="E90" s="2"/>
      <c r="F90" s="2"/>
      <c r="G90" s="2"/>
      <c r="H90" s="2"/>
      <c r="I90" s="2"/>
      <c r="J90" s="3"/>
    </row>
    <row r="91" spans="1:10" x14ac:dyDescent="0.3">
      <c r="A91" s="1"/>
      <c r="B91" s="2"/>
      <c r="C91" s="2"/>
      <c r="D91" s="2"/>
      <c r="E91" s="2"/>
      <c r="F91" s="2"/>
      <c r="G91" s="2"/>
      <c r="H91" s="2"/>
      <c r="I91" s="2"/>
      <c r="J91" s="3"/>
    </row>
    <row r="92" spans="1:10" ht="16.2" thickBot="1" x14ac:dyDescent="0.35">
      <c r="A92" s="23"/>
      <c r="B92" s="5"/>
      <c r="C92" s="5"/>
      <c r="D92" s="5"/>
      <c r="E92" s="5"/>
      <c r="F92" s="5"/>
      <c r="G92" s="5"/>
      <c r="H92" s="5"/>
      <c r="I92" s="5"/>
      <c r="J92" s="24"/>
    </row>
    <row r="94" spans="1:10" ht="16.2" thickBot="1" x14ac:dyDescent="0.35"/>
    <row r="95" spans="1:10" ht="24" thickBot="1" x14ac:dyDescent="0.5">
      <c r="A95" s="45" t="s">
        <v>1630</v>
      </c>
      <c r="B95" s="46"/>
      <c r="C95" s="46"/>
      <c r="D95" s="47"/>
      <c r="E95" s="11"/>
      <c r="F95" s="11"/>
      <c r="G95" s="11"/>
      <c r="H95" s="12"/>
    </row>
    <row r="96" spans="1:10" ht="16.2" thickBot="1" x14ac:dyDescent="0.35">
      <c r="A96" s="26" t="s">
        <v>1618</v>
      </c>
      <c r="B96" s="29" t="s">
        <v>1620</v>
      </c>
      <c r="C96" s="2"/>
      <c r="D96" s="2"/>
      <c r="E96" s="2"/>
      <c r="F96" s="2"/>
      <c r="G96" s="2"/>
      <c r="H96" s="3"/>
    </row>
    <row r="97" spans="1:8" x14ac:dyDescent="0.3">
      <c r="A97" s="27" t="s">
        <v>40</v>
      </c>
      <c r="B97" s="25">
        <v>151939.149</v>
      </c>
      <c r="C97" s="2"/>
      <c r="D97" s="2"/>
      <c r="E97" s="2"/>
      <c r="F97" s="2"/>
      <c r="G97" s="2"/>
      <c r="H97" s="3"/>
    </row>
    <row r="98" spans="1:8" x14ac:dyDescent="0.3">
      <c r="A98" s="21" t="s">
        <v>46</v>
      </c>
      <c r="B98" s="36">
        <v>130714.67460000006</v>
      </c>
      <c r="C98" s="2"/>
      <c r="D98" s="2"/>
      <c r="E98" s="2"/>
      <c r="F98" s="2"/>
      <c r="G98" s="2"/>
      <c r="H98" s="3"/>
    </row>
    <row r="99" spans="1:8" x14ac:dyDescent="0.3">
      <c r="A99" s="21" t="s">
        <v>22</v>
      </c>
      <c r="B99" s="36">
        <v>131477.77639999994</v>
      </c>
      <c r="C99" s="2"/>
      <c r="D99" s="2"/>
      <c r="E99" s="2"/>
      <c r="F99" s="2"/>
      <c r="G99" s="2"/>
      <c r="H99" s="3"/>
    </row>
    <row r="100" spans="1:8" ht="16.2" thickBot="1" x14ac:dyDescent="0.35">
      <c r="A100" s="22" t="s">
        <v>16</v>
      </c>
      <c r="B100" s="37">
        <v>787549.89280000131</v>
      </c>
      <c r="C100" s="2"/>
      <c r="D100" s="2"/>
      <c r="E100" s="2"/>
      <c r="F100" s="2"/>
      <c r="G100" s="2"/>
      <c r="H100" s="3"/>
    </row>
    <row r="101" spans="1:8" x14ac:dyDescent="0.3">
      <c r="A101" s="1"/>
      <c r="B101" s="2"/>
      <c r="C101" s="2"/>
      <c r="D101" s="2"/>
      <c r="E101" s="2"/>
      <c r="F101" s="2"/>
      <c r="G101" s="2"/>
      <c r="H101" s="3"/>
    </row>
    <row r="102" spans="1:8" x14ac:dyDescent="0.3">
      <c r="A102" s="1"/>
      <c r="B102" s="2"/>
      <c r="C102" s="2"/>
      <c r="D102" s="2"/>
      <c r="E102" s="2"/>
      <c r="F102" s="2"/>
      <c r="G102" s="2"/>
      <c r="H102" s="3"/>
    </row>
    <row r="103" spans="1:8" ht="16.2" thickBot="1" x14ac:dyDescent="0.35">
      <c r="A103" s="1"/>
      <c r="B103" s="2"/>
      <c r="C103" s="2"/>
      <c r="D103" s="2"/>
      <c r="E103" s="2"/>
      <c r="F103" s="2"/>
      <c r="G103" s="2"/>
      <c r="H103" s="3"/>
    </row>
    <row r="104" spans="1:8" ht="16.2" thickBot="1" x14ac:dyDescent="0.35">
      <c r="A104" s="26" t="s">
        <v>1618</v>
      </c>
      <c r="B104" s="29" t="s">
        <v>1628</v>
      </c>
      <c r="C104" s="2"/>
      <c r="D104" s="2"/>
      <c r="E104" s="2"/>
      <c r="F104" s="2"/>
      <c r="G104" s="2"/>
      <c r="H104" s="3"/>
    </row>
    <row r="105" spans="1:8" x14ac:dyDescent="0.3">
      <c r="A105" s="27" t="s">
        <v>40</v>
      </c>
      <c r="B105" s="39">
        <v>140.29468975069253</v>
      </c>
      <c r="C105" s="2"/>
      <c r="D105" s="2"/>
      <c r="E105" s="2"/>
      <c r="F105" s="2"/>
      <c r="G105" s="2"/>
      <c r="H105" s="3"/>
    </row>
    <row r="106" spans="1:8" x14ac:dyDescent="0.3">
      <c r="A106" s="21" t="s">
        <v>46</v>
      </c>
      <c r="B106" s="40">
        <v>139.80179101604284</v>
      </c>
      <c r="C106" s="2"/>
      <c r="D106" s="2"/>
      <c r="E106" s="2"/>
      <c r="F106" s="2"/>
      <c r="G106" s="2"/>
      <c r="H106" s="3"/>
    </row>
    <row r="107" spans="1:8" x14ac:dyDescent="0.3">
      <c r="A107" s="21" t="s">
        <v>22</v>
      </c>
      <c r="B107" s="40">
        <v>141.67863836206891</v>
      </c>
      <c r="C107" s="2"/>
      <c r="D107" s="2"/>
      <c r="E107" s="2"/>
      <c r="F107" s="2"/>
      <c r="G107" s="2"/>
      <c r="H107" s="3"/>
    </row>
    <row r="108" spans="1:8" ht="16.2" thickBot="1" x14ac:dyDescent="0.35">
      <c r="A108" s="22" t="s">
        <v>16</v>
      </c>
      <c r="B108" s="41">
        <v>141.21389506903375</v>
      </c>
      <c r="C108" s="2"/>
      <c r="D108" s="2"/>
      <c r="E108" s="2"/>
      <c r="F108" s="2"/>
      <c r="G108" s="2"/>
      <c r="H108" s="3"/>
    </row>
    <row r="109" spans="1:8" x14ac:dyDescent="0.3">
      <c r="A109" s="1"/>
      <c r="B109" s="2"/>
      <c r="C109" s="2"/>
      <c r="D109" s="2"/>
      <c r="E109" s="2"/>
      <c r="F109" s="2"/>
      <c r="G109" s="2"/>
      <c r="H109" s="3"/>
    </row>
    <row r="110" spans="1:8" x14ac:dyDescent="0.3">
      <c r="A110" s="1"/>
      <c r="B110" s="2"/>
      <c r="C110" s="2"/>
      <c r="D110" s="2"/>
      <c r="E110" s="2"/>
      <c r="F110" s="2"/>
      <c r="G110" s="2"/>
      <c r="H110" s="3"/>
    </row>
    <row r="111" spans="1:8" x14ac:dyDescent="0.3">
      <c r="A111" s="1"/>
      <c r="B111" s="2"/>
      <c r="C111" s="2"/>
      <c r="D111" s="2"/>
      <c r="E111" s="2"/>
      <c r="F111" s="2"/>
      <c r="G111" s="2"/>
      <c r="H111" s="3"/>
    </row>
    <row r="112" spans="1:8" x14ac:dyDescent="0.3">
      <c r="A112" s="1"/>
      <c r="B112" s="2"/>
      <c r="C112" s="2"/>
      <c r="D112" s="2"/>
      <c r="E112" s="2"/>
      <c r="F112" s="2"/>
      <c r="G112" s="2"/>
      <c r="H112" s="3"/>
    </row>
    <row r="113" spans="1:8" x14ac:dyDescent="0.3">
      <c r="A113" s="1"/>
      <c r="B113" s="2"/>
      <c r="C113" s="2"/>
      <c r="D113" s="2"/>
      <c r="E113" s="2"/>
      <c r="F113" s="2"/>
      <c r="G113" s="2"/>
      <c r="H113" s="3"/>
    </row>
    <row r="114" spans="1:8" ht="16.2" thickBot="1" x14ac:dyDescent="0.35">
      <c r="A114" s="1"/>
      <c r="B114" s="2"/>
      <c r="C114" s="2"/>
      <c r="D114" s="2"/>
      <c r="E114" s="2"/>
      <c r="F114" s="2"/>
      <c r="G114" s="2"/>
      <c r="H114" s="3"/>
    </row>
    <row r="115" spans="1:8" ht="16.2" thickBot="1" x14ac:dyDescent="0.35">
      <c r="A115" s="26" t="s">
        <v>1618</v>
      </c>
      <c r="B115" s="29" t="s">
        <v>1629</v>
      </c>
      <c r="C115" s="2"/>
      <c r="D115" s="2"/>
      <c r="E115" s="2"/>
      <c r="F115" s="2"/>
      <c r="G115" s="2"/>
      <c r="H115" s="3"/>
    </row>
    <row r="116" spans="1:8" x14ac:dyDescent="0.3">
      <c r="A116" s="27" t="s">
        <v>40</v>
      </c>
      <c r="B116" s="42">
        <v>1083</v>
      </c>
      <c r="C116" s="2"/>
      <c r="D116" s="2"/>
      <c r="E116" s="2"/>
      <c r="F116" s="2"/>
      <c r="G116" s="2"/>
      <c r="H116" s="3"/>
    </row>
    <row r="117" spans="1:8" x14ac:dyDescent="0.3">
      <c r="A117" s="21" t="s">
        <v>46</v>
      </c>
      <c r="B117" s="43">
        <v>935</v>
      </c>
      <c r="C117" s="2"/>
      <c r="D117" s="2"/>
      <c r="E117" s="2"/>
      <c r="F117" s="2"/>
      <c r="G117" s="2"/>
      <c r="H117" s="3"/>
    </row>
    <row r="118" spans="1:8" x14ac:dyDescent="0.3">
      <c r="A118" s="21" t="s">
        <v>22</v>
      </c>
      <c r="B118" s="43">
        <v>928</v>
      </c>
      <c r="C118" s="2"/>
      <c r="D118" s="2"/>
      <c r="E118" s="2"/>
      <c r="F118" s="2"/>
      <c r="G118" s="2"/>
      <c r="H118" s="3"/>
    </row>
    <row r="119" spans="1:8" ht="16.2" thickBot="1" x14ac:dyDescent="0.35">
      <c r="A119" s="22" t="s">
        <v>16</v>
      </c>
      <c r="B119" s="44">
        <v>5577</v>
      </c>
      <c r="C119" s="2"/>
      <c r="D119" s="2"/>
      <c r="E119" s="2"/>
      <c r="F119" s="2"/>
      <c r="G119" s="2"/>
      <c r="H119" s="3"/>
    </row>
    <row r="120" spans="1:8" x14ac:dyDescent="0.3">
      <c r="A120" s="1"/>
      <c r="B120" s="2"/>
      <c r="C120" s="2"/>
      <c r="D120" s="2"/>
      <c r="E120" s="2"/>
      <c r="F120" s="2"/>
      <c r="G120" s="2"/>
      <c r="H120" s="3"/>
    </row>
    <row r="121" spans="1:8" x14ac:dyDescent="0.3">
      <c r="A121" s="1"/>
      <c r="B121" s="2"/>
      <c r="C121" s="2"/>
      <c r="D121" s="2"/>
      <c r="E121" s="2"/>
      <c r="F121" s="2"/>
      <c r="G121" s="2"/>
      <c r="H121" s="3"/>
    </row>
    <row r="122" spans="1:8" x14ac:dyDescent="0.3">
      <c r="A122" s="1"/>
      <c r="B122" s="2"/>
      <c r="C122" s="2"/>
      <c r="D122" s="2"/>
      <c r="E122" s="2"/>
      <c r="F122" s="2"/>
      <c r="G122" s="2"/>
      <c r="H122" s="3"/>
    </row>
    <row r="123" spans="1:8" ht="16.2" thickBot="1" x14ac:dyDescent="0.35">
      <c r="A123" s="23"/>
      <c r="B123" s="5"/>
      <c r="C123" s="5"/>
      <c r="D123" s="5"/>
      <c r="E123" s="5"/>
      <c r="F123" s="5"/>
      <c r="G123" s="5"/>
      <c r="H123" s="24"/>
    </row>
  </sheetData>
  <mergeCells count="8">
    <mergeCell ref="A84:D84"/>
    <mergeCell ref="A95:D95"/>
    <mergeCell ref="A2:D2"/>
    <mergeCell ref="A9:D9"/>
    <mergeCell ref="A20:D20"/>
    <mergeCell ref="A31:D31"/>
    <mergeCell ref="A52:D52"/>
    <mergeCell ref="A69:D69"/>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AE70-F075-46AC-BDDE-8427C6D3A801}">
  <dimension ref="A1"/>
  <sheetViews>
    <sheetView showGridLines="0" topLeftCell="B1" zoomScale="72" zoomScaleNormal="73" workbookViewId="0">
      <selection activeCell="AA1" sqref="AA1"/>
    </sheetView>
  </sheetViews>
  <sheetFormatPr defaultRowHeight="15.6" x14ac:dyDescent="0.3"/>
  <cols>
    <col min="27" max="27" width="43.89843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3" workbookViewId="0">
      <selection activeCell="E13" sqref="E13"/>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Shubham</cp:lastModifiedBy>
  <dcterms:created xsi:type="dcterms:W3CDTF">2024-06-23T13:11:17Z</dcterms:created>
  <dcterms:modified xsi:type="dcterms:W3CDTF">2026-01-05T07:31:34Z</dcterms:modified>
</cp:coreProperties>
</file>