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mel2\Desktop\AA_AccrualPosting\Data\VesselMatrix\"/>
    </mc:Choice>
  </mc:AlternateContent>
  <xr:revisionPtr revIDLastSave="0" documentId="13_ncr:1_{61117E3E-97BD-4D5F-AC85-3A67E037DD16}" xr6:coauthVersionLast="44" xr6:coauthVersionMax="45" xr10:uidLastSave="{00000000-0000-0000-0000-000000000000}"/>
  <bookViews>
    <workbookView xWindow="0" yWindow="0" windowWidth="19200" windowHeight="10200" tabRatio="797" xr2:uid="{3AE13F81-222D-4D99-8195-05747C0FB9E0}"/>
  </bookViews>
  <sheets>
    <sheet name="VM_Main" sheetId="1" r:id="rId1"/>
    <sheet name="PI and Co mapping" sheetId="2" r:id="rId2"/>
    <sheet name="vLookup for Open&amp;Close Payroll" sheetId="3" state="hidden" r:id="rId3"/>
    <sheet name="Payroll Interval" sheetId="4" state="hidden" r:id="rId4"/>
    <sheet name="Company" sheetId="5" state="hidden" r:id="rId5"/>
    <sheet name="ClosePayrollQueue" sheetId="6" state="hidden" r:id="rId6"/>
    <sheet name="OpenPayrollQueue" sheetId="7" state="hidden" r:id="rId7"/>
    <sheet name="Pay Scale" sheetId="8" r:id="rId8"/>
    <sheet name="TaxSchema" sheetId="9" r:id="rId9"/>
    <sheet name="WageTermsMapping" sheetId="10" r:id="rId10"/>
    <sheet name="Rank Category" sheetId="11" r:id="rId11"/>
    <sheet name="Pay elements" sheetId="13" r:id="rId12"/>
    <sheet name="department" sheetId="14" state="hidden" r:id="rId13"/>
    <sheet name="VM_Main_COL_UTILIZATION" sheetId="15" state="hidden" r:id="rId14"/>
  </sheets>
  <definedNames>
    <definedName name="_xlnm._FilterDatabase" localSheetId="4" hidden="1">Company!$A$1:$C$112</definedName>
    <definedName name="_xlnm._FilterDatabase" localSheetId="7" hidden="1">'Pay Scale'!$A$1:$XFB$789</definedName>
    <definedName name="_xlnm._FilterDatabase" localSheetId="3" hidden="1">'Payroll Interval'!$A$1:$C$905</definedName>
    <definedName name="_xlnm._FilterDatabase" localSheetId="1" hidden="1">'PI and Co mapping'!$A$1:$F$87</definedName>
    <definedName name="_xlnm._FilterDatabase" localSheetId="0" hidden="1">VM_Main!$A$1:$AV$500</definedName>
    <definedName name="_xlnm._FilterDatabase" localSheetId="9" hidden="1">WageTermsMapping!$A$1:$B$147</definedName>
    <definedName name="a">#REF!</definedName>
    <definedName name="Invoice">#REF!</definedName>
    <definedName name="invoicetype">#REF!</definedName>
    <definedName name="Z_02444ED4_BE5E_4B99_97DC_E96F2D774A80_.wvu.Cols" localSheetId="0" hidden="1">VM_Main!$D:$U,VM_Main!$Y:$AG,VM_Main!$AT:$AU</definedName>
    <definedName name="Z_02444ED4_BE5E_4B99_97DC_E96F2D774A80_.wvu.FilterData" localSheetId="4" hidden="1">Company!$A$1:$C$112</definedName>
    <definedName name="Z_02444ED4_BE5E_4B99_97DC_E96F2D774A80_.wvu.FilterData" localSheetId="7" hidden="1">'Pay Scale'!$B$1:$F$607</definedName>
    <definedName name="Z_02444ED4_BE5E_4B99_97DC_E96F2D774A80_.wvu.FilterData" localSheetId="3" hidden="1">'Payroll Interval'!$A$1:$C$905</definedName>
    <definedName name="Z_02444ED4_BE5E_4B99_97DC_E96F2D774A80_.wvu.FilterData" localSheetId="1" hidden="1">'PI and Co mapping'!$A$1:$F$87</definedName>
    <definedName name="Z_02444ED4_BE5E_4B99_97DC_E96F2D774A80_.wvu.FilterData" localSheetId="0" hidden="1">VM_Main!$A$1:$AU$458</definedName>
    <definedName name="Z_02444ED4_BE5E_4B99_97DC_E96F2D774A80_.wvu.FilterData" localSheetId="9" hidden="1">WageTermsMapping!$A$1:$B$147</definedName>
    <definedName name="Z_17AA6EA3_C9ED_4AB1_92B1_ED739EA7D707_.wvu.Cols" localSheetId="0" hidden="1">VM_Main!$D:$U,VM_Main!$Y:$AG,VM_Main!$AT:$AU</definedName>
    <definedName name="Z_17AA6EA3_C9ED_4AB1_92B1_ED739EA7D707_.wvu.FilterData" localSheetId="4" hidden="1">Company!$A$1:$C$112</definedName>
    <definedName name="Z_17AA6EA3_C9ED_4AB1_92B1_ED739EA7D707_.wvu.FilterData" localSheetId="7" hidden="1">'Pay Scale'!$B$1:$F$607</definedName>
    <definedName name="Z_17AA6EA3_C9ED_4AB1_92B1_ED739EA7D707_.wvu.FilterData" localSheetId="3" hidden="1">'Payroll Interval'!$A$1:$C$905</definedName>
    <definedName name="Z_17AA6EA3_C9ED_4AB1_92B1_ED739EA7D707_.wvu.FilterData" localSheetId="1" hidden="1">'PI and Co mapping'!$A$1:$F$87</definedName>
    <definedName name="Z_17AA6EA3_C9ED_4AB1_92B1_ED739EA7D707_.wvu.FilterData" localSheetId="0" hidden="1">VM_Main!$A$1:$AU$458</definedName>
    <definedName name="Z_17AA6EA3_C9ED_4AB1_92B1_ED739EA7D707_.wvu.FilterData" localSheetId="9" hidden="1">WageTermsMapping!$A$1:$B$147</definedName>
    <definedName name="Z_1CFC1E7A_5FC9_44B8_85E3_40E4B0575963_.wvu.Cols" localSheetId="0" hidden="1">VM_Main!$D:$U,VM_Main!$Y:$AG,VM_Main!$AT:$AU</definedName>
    <definedName name="Z_1CFC1E7A_5FC9_44B8_85E3_40E4B0575963_.wvu.FilterData" localSheetId="4" hidden="1">Company!$A$1:$C$112</definedName>
    <definedName name="Z_1CFC1E7A_5FC9_44B8_85E3_40E4B0575963_.wvu.FilterData" localSheetId="7" hidden="1">'Pay Scale'!$B$1:$F$607</definedName>
    <definedName name="Z_1CFC1E7A_5FC9_44B8_85E3_40E4B0575963_.wvu.FilterData" localSheetId="3" hidden="1">'Payroll Interval'!$A$1:$C$905</definedName>
    <definedName name="Z_1CFC1E7A_5FC9_44B8_85E3_40E4B0575963_.wvu.FilterData" localSheetId="1" hidden="1">'PI and Co mapping'!$A$1:$F$87</definedName>
    <definedName name="Z_1CFC1E7A_5FC9_44B8_85E3_40E4B0575963_.wvu.FilterData" localSheetId="0" hidden="1">VM_Main!$A$1:$AU$458</definedName>
    <definedName name="Z_1CFC1E7A_5FC9_44B8_85E3_40E4B0575963_.wvu.FilterData" localSheetId="9" hidden="1">WageTermsMapping!$A$1:$B$147</definedName>
    <definedName name="Z_81240184_DE45_42D2_9EE7_CDDE8ED7AA9C_.wvu.Cols" localSheetId="0" hidden="1">VM_Main!$D:$U,VM_Main!$Y:$AG,VM_Main!$AT:$AU</definedName>
    <definedName name="Z_81240184_DE45_42D2_9EE7_CDDE8ED7AA9C_.wvu.FilterData" localSheetId="4" hidden="1">Company!$A$1:$C$112</definedName>
    <definedName name="Z_81240184_DE45_42D2_9EE7_CDDE8ED7AA9C_.wvu.FilterData" localSheetId="7" hidden="1">'Pay Scale'!$B$1:$F$607</definedName>
    <definedName name="Z_81240184_DE45_42D2_9EE7_CDDE8ED7AA9C_.wvu.FilterData" localSheetId="3" hidden="1">'Payroll Interval'!$A$1:$C$905</definedName>
    <definedName name="Z_81240184_DE45_42D2_9EE7_CDDE8ED7AA9C_.wvu.FilterData" localSheetId="1" hidden="1">'PI and Co mapping'!$A$1:$F$87</definedName>
    <definedName name="Z_81240184_DE45_42D2_9EE7_CDDE8ED7AA9C_.wvu.FilterData" localSheetId="0" hidden="1">VM_Main!$A$1:$AU$458</definedName>
    <definedName name="Z_81240184_DE45_42D2_9EE7_CDDE8ED7AA9C_.wvu.FilterData" localSheetId="9" hidden="1">WageTermsMapping!$A$1:$B$147</definedName>
    <definedName name="Z_8C7E81A8_BF01_41CA_897F_9232428947B7_.wvu.FilterData" localSheetId="0" hidden="1">VM_Main!$A$1:$AU$458</definedName>
    <definedName name="Z_A23C77E5_AB33_4D74_836A_B3D82539DBF4_.wvu.Cols" localSheetId="0" hidden="1">VM_Main!$D:$U,VM_Main!$Y:$AG,VM_Main!$AT:$AU</definedName>
    <definedName name="Z_A23C77E5_AB33_4D74_836A_B3D82539DBF4_.wvu.FilterData" localSheetId="4" hidden="1">Company!$A$1:$C$112</definedName>
    <definedName name="Z_A23C77E5_AB33_4D74_836A_B3D82539DBF4_.wvu.FilterData" localSheetId="7" hidden="1">'Pay Scale'!$B$1:$F$607</definedName>
    <definedName name="Z_A23C77E5_AB33_4D74_836A_B3D82539DBF4_.wvu.FilterData" localSheetId="3" hidden="1">'Payroll Interval'!$A$1:$C$905</definedName>
    <definedName name="Z_A23C77E5_AB33_4D74_836A_B3D82539DBF4_.wvu.FilterData" localSheetId="1" hidden="1">'PI and Co mapping'!$A$1:$F$87</definedName>
    <definedName name="Z_A23C77E5_AB33_4D74_836A_B3D82539DBF4_.wvu.FilterData" localSheetId="0" hidden="1">VM_Main!$A$1:$AU$458</definedName>
    <definedName name="Z_A23C77E5_AB33_4D74_836A_B3D82539DBF4_.wvu.FilterData" localSheetId="9" hidden="1">WageTermsMapping!$A$1:$B$147</definedName>
    <definedName name="Z_CC4B5DFB_66A3_4D99_8F72_0BDAC0EAF7B9_.wvu.Cols" localSheetId="0" hidden="1">VM_Main!$D:$U,VM_Main!$Y:$AG,VM_Main!$AT:$AU</definedName>
    <definedName name="Z_CC4B5DFB_66A3_4D99_8F72_0BDAC0EAF7B9_.wvu.FilterData" localSheetId="4" hidden="1">Company!$A$1:$C$112</definedName>
    <definedName name="Z_CC4B5DFB_66A3_4D99_8F72_0BDAC0EAF7B9_.wvu.FilterData" localSheetId="7" hidden="1">'Pay Scale'!$B$1:$F$607</definedName>
    <definedName name="Z_CC4B5DFB_66A3_4D99_8F72_0BDAC0EAF7B9_.wvu.FilterData" localSheetId="3" hidden="1">'Payroll Interval'!$A$1:$C$905</definedName>
    <definedName name="Z_CC4B5DFB_66A3_4D99_8F72_0BDAC0EAF7B9_.wvu.FilterData" localSheetId="1" hidden="1">'PI and Co mapping'!$A$1:$F$87</definedName>
    <definedName name="Z_CC4B5DFB_66A3_4D99_8F72_0BDAC0EAF7B9_.wvu.FilterData" localSheetId="0" hidden="1">VM_Main!$A$1:$AU$458</definedName>
    <definedName name="Z_CC4B5DFB_66A3_4D99_8F72_0BDAC0EAF7B9_.wvu.FilterData" localSheetId="9" hidden="1">WageTermsMapping!$A$1:$B$147</definedName>
    <definedName name="Z_DED65A8D_25A6_4740_9F58_D5BEAE780A3E_.wvu.FilterData" localSheetId="0" hidden="1">VM_Main!$A$1:$AU$458</definedName>
    <definedName name="Z_EB9DA833_7BFB_4B9A_B186_B531667A2A66_.wvu.FilterData" localSheetId="0" hidden="1">VM_Main!$A$1:$AU$458</definedName>
    <definedName name="Z_F0A0F0E2_3890_4AF6_91AB_1FD4718B71F2_.wvu.FilterData" localSheetId="0" hidden="1">VM_Main!$A$1:$AU$458</definedName>
  </definedNames>
  <calcPr calcId="191028"/>
  <customWorkbookViews>
    <customWorkbookView name="Dennis Tanaliga - Personal View" guid="{A23C77E5-AB33-4D74-836A-B3D82539DBF4}" mergeInterval="0" personalView="1" maximized="1" xWindow="-8" yWindow="-8" windowWidth="1936" windowHeight="1056" tabRatio="801" activeSheetId="1" showComments="commIndAndComment"/>
    <customWorkbookView name="Ema Pamplona - Personal View" guid="{1CFC1E7A-5FC9-44B8-85E3-40E4B0575963}" mergeInterval="0" personalView="1" maximized="1" xWindow="-8" yWindow="-8" windowWidth="1382" windowHeight="744" tabRatio="801" activeSheetId="1"/>
    <customWorkbookView name="Christine Ecleo - Personal View" guid="{02444ED4-BE5E-4B99-97DC-E96F2D774A80}" mergeInterval="0" personalView="1" maximized="1" xWindow="-8" yWindow="-8" windowWidth="1382" windowHeight="744" tabRatio="801" activeSheetId="1"/>
    <customWorkbookView name="Angelique R. Canoy - Personal View" guid="{17AA6EA3-C9ED-4AB1-92B1-ED739EA7D707}" mergeInterval="0" personalView="1" maximized="1" xWindow="-8" yWindow="-8" windowWidth="1382" windowHeight="744" tabRatio="801" activeSheetId="1" showComments="commIndAndComment"/>
    <customWorkbookView name="Rosita I Moca - Personal View" guid="{81240184-DE45-42D2-9EE7-CDDE8ED7AA9C}" mergeInterval="0" personalView="1" maximized="1" xWindow="-8" yWindow="-8" windowWidth="1382" windowHeight="744" tabRatio="801" activeSheetId="1"/>
    <customWorkbookView name="Arlo M Loterinia - Personal View" guid="{CC4B5DFB-66A3-4D99-8F72-0BDAC0EAF7B9}" mergeInterval="0" personalView="1" maximized="1" xWindow="-8" yWindow="-8" windowWidth="1382" windowHeight="744" tabRatio="801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2" l="1"/>
  <c r="F93" i="2"/>
  <c r="E94" i="2"/>
  <c r="F94" i="2"/>
  <c r="E95" i="2"/>
  <c r="F95" i="2"/>
  <c r="E96" i="2"/>
  <c r="F96" i="2"/>
  <c r="B93" i="2"/>
  <c r="C93" i="2"/>
  <c r="B94" i="2"/>
  <c r="C94" i="2"/>
  <c r="B95" i="2"/>
  <c r="C95" i="2"/>
  <c r="B96" i="2"/>
  <c r="C96" i="2"/>
  <c r="B8" i="2" l="1"/>
  <c r="B9" i="2"/>
  <c r="B13" i="2"/>
  <c r="B15" i="2"/>
  <c r="F86" i="2" l="1"/>
  <c r="F87" i="2"/>
  <c r="F89" i="2"/>
  <c r="F12" i="2"/>
  <c r="F34" i="2"/>
  <c r="E86" i="2"/>
  <c r="E87" i="2"/>
  <c r="E89" i="2"/>
  <c r="E12" i="2"/>
  <c r="E34" i="2"/>
  <c r="C86" i="2"/>
  <c r="C87" i="2"/>
  <c r="C89" i="2"/>
  <c r="C12" i="2"/>
  <c r="C34" i="2"/>
  <c r="B86" i="2"/>
  <c r="B87" i="2"/>
  <c r="B89" i="2"/>
  <c r="B12" i="2"/>
  <c r="B34" i="2"/>
  <c r="E67" i="2" l="1"/>
  <c r="B76" i="2"/>
  <c r="C76" i="2"/>
  <c r="E76" i="2"/>
  <c r="F76" i="2"/>
  <c r="E53" i="2"/>
  <c r="F53" i="2"/>
  <c r="B53" i="2"/>
  <c r="C53" i="2"/>
  <c r="B81" i="2"/>
  <c r="C81" i="2"/>
  <c r="E81" i="2"/>
  <c r="F81" i="2"/>
  <c r="B75" i="2"/>
  <c r="J5" i="7"/>
  <c r="I5" i="7"/>
  <c r="H5" i="7"/>
  <c r="E5" i="7"/>
  <c r="J4" i="7"/>
  <c r="I4" i="7"/>
  <c r="H4" i="7"/>
  <c r="E4" i="7"/>
  <c r="J3" i="7"/>
  <c r="I3" i="7"/>
  <c r="H3" i="7"/>
  <c r="E3" i="7"/>
  <c r="J2" i="7"/>
  <c r="I2" i="7"/>
  <c r="H2" i="7"/>
  <c r="E2" i="7"/>
  <c r="E3" i="3"/>
  <c r="H3" i="3"/>
  <c r="I3" i="3"/>
  <c r="J3" i="3"/>
  <c r="E4" i="3"/>
  <c r="H4" i="3"/>
  <c r="I4" i="3"/>
  <c r="J4" i="3"/>
  <c r="E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J2" i="3"/>
  <c r="I2" i="3"/>
  <c r="H2" i="3"/>
  <c r="E2" i="3"/>
  <c r="G2" i="6"/>
  <c r="F2" i="6"/>
  <c r="C2" i="6"/>
  <c r="F75" i="2"/>
  <c r="E75" i="2"/>
  <c r="C75" i="2"/>
  <c r="B6" i="2"/>
  <c r="F66" i="2"/>
  <c r="G4" i="7" s="1"/>
  <c r="F15" i="2"/>
  <c r="F41" i="2"/>
  <c r="F21" i="2"/>
  <c r="F6" i="2"/>
  <c r="F62" i="2"/>
  <c r="F71" i="2"/>
  <c r="F11" i="2"/>
  <c r="F88" i="2"/>
  <c r="F65" i="2"/>
  <c r="F54" i="2"/>
  <c r="F7" i="2"/>
  <c r="F79" i="2"/>
  <c r="F84" i="2"/>
  <c r="F82" i="2"/>
  <c r="F9" i="2"/>
  <c r="F24" i="2"/>
  <c r="F63" i="2"/>
  <c r="F50" i="2"/>
  <c r="F59" i="2"/>
  <c r="F83" i="2"/>
  <c r="F18" i="2"/>
  <c r="F28" i="2"/>
  <c r="F5" i="2"/>
  <c r="F25" i="2"/>
  <c r="F38" i="2"/>
  <c r="F33" i="2"/>
  <c r="F51" i="2"/>
  <c r="F8" i="2"/>
  <c r="F27" i="2"/>
  <c r="F10" i="2"/>
  <c r="F3" i="2"/>
  <c r="F67" i="2"/>
  <c r="F43" i="2"/>
  <c r="F45" i="2"/>
  <c r="F80" i="2"/>
  <c r="F61" i="2"/>
  <c r="F73" i="2"/>
  <c r="F2" i="2"/>
  <c r="F36" i="2"/>
  <c r="F14" i="2"/>
  <c r="F68" i="2"/>
  <c r="F30" i="2"/>
  <c r="F39" i="2"/>
  <c r="F58" i="2"/>
  <c r="F55" i="2"/>
  <c r="F78" i="2"/>
  <c r="F91" i="2"/>
  <c r="F72" i="2"/>
  <c r="F77" i="2"/>
  <c r="F4" i="2"/>
  <c r="F92" i="2"/>
  <c r="F16" i="2"/>
  <c r="F17" i="2"/>
  <c r="F20" i="2"/>
  <c r="F22" i="2"/>
  <c r="F23" i="2"/>
  <c r="F19" i="2"/>
  <c r="F26" i="2"/>
  <c r="F49" i="2"/>
  <c r="F31" i="2"/>
  <c r="F32" i="2"/>
  <c r="F37" i="2"/>
  <c r="F40" i="2"/>
  <c r="F85" i="2"/>
  <c r="F42" i="2"/>
  <c r="F44" i="2"/>
  <c r="F46" i="2"/>
  <c r="F47" i="2"/>
  <c r="F48" i="2"/>
  <c r="F52" i="2"/>
  <c r="F57" i="2"/>
  <c r="F60" i="2"/>
  <c r="F56" i="2"/>
  <c r="F90" i="2"/>
  <c r="F74" i="2"/>
  <c r="F29" i="2"/>
  <c r="G2" i="3" s="1"/>
  <c r="F64" i="2"/>
  <c r="F13" i="2"/>
  <c r="G3" i="3" s="1"/>
  <c r="F70" i="2"/>
  <c r="G5" i="7" s="1"/>
  <c r="F69" i="2"/>
  <c r="F35" i="2"/>
  <c r="B66" i="2"/>
  <c r="C4" i="3" s="1"/>
  <c r="B41" i="2"/>
  <c r="B21" i="2"/>
  <c r="B62" i="2"/>
  <c r="B71" i="2"/>
  <c r="B11" i="2"/>
  <c r="B88" i="2"/>
  <c r="B65" i="2"/>
  <c r="B54" i="2"/>
  <c r="B7" i="2"/>
  <c r="B79" i="2"/>
  <c r="B84" i="2"/>
  <c r="B82" i="2"/>
  <c r="B24" i="2"/>
  <c r="B63" i="2"/>
  <c r="B50" i="2"/>
  <c r="B59" i="2"/>
  <c r="B83" i="2"/>
  <c r="B18" i="2"/>
  <c r="B28" i="2"/>
  <c r="B5" i="2"/>
  <c r="B25" i="2"/>
  <c r="B38" i="2"/>
  <c r="B33" i="2"/>
  <c r="B51" i="2"/>
  <c r="B27" i="2"/>
  <c r="B10" i="2"/>
  <c r="B3" i="2"/>
  <c r="B67" i="2"/>
  <c r="B43" i="2"/>
  <c r="B45" i="2"/>
  <c r="B80" i="2"/>
  <c r="B61" i="2"/>
  <c r="B73" i="2"/>
  <c r="B2" i="2"/>
  <c r="B36" i="2"/>
  <c r="B14" i="2"/>
  <c r="B68" i="2"/>
  <c r="B30" i="2"/>
  <c r="B39" i="2"/>
  <c r="B58" i="2"/>
  <c r="B55" i="2"/>
  <c r="B78" i="2"/>
  <c r="B91" i="2"/>
  <c r="B72" i="2"/>
  <c r="B77" i="2"/>
  <c r="B4" i="2"/>
  <c r="B92" i="2"/>
  <c r="B16" i="2"/>
  <c r="B17" i="2"/>
  <c r="B20" i="2"/>
  <c r="B22" i="2"/>
  <c r="B23" i="2"/>
  <c r="B19" i="2"/>
  <c r="B26" i="2"/>
  <c r="B49" i="2"/>
  <c r="B31" i="2"/>
  <c r="B32" i="2"/>
  <c r="B37" i="2"/>
  <c r="B40" i="2"/>
  <c r="B85" i="2"/>
  <c r="B42" i="2"/>
  <c r="B44" i="2"/>
  <c r="B46" i="2"/>
  <c r="B47" i="2"/>
  <c r="B48" i="2"/>
  <c r="B52" i="2"/>
  <c r="B57" i="2"/>
  <c r="B60" i="2"/>
  <c r="B56" i="2"/>
  <c r="B90" i="2"/>
  <c r="B74" i="2"/>
  <c r="B29" i="2"/>
  <c r="C2" i="3" s="1"/>
  <c r="B64" i="2"/>
  <c r="C3" i="3"/>
  <c r="B70" i="2"/>
  <c r="B69" i="2"/>
  <c r="B35" i="2"/>
  <c r="C66" i="2"/>
  <c r="D4" i="3" s="1"/>
  <c r="C15" i="2"/>
  <c r="C41" i="2"/>
  <c r="C21" i="2"/>
  <c r="C6" i="2"/>
  <c r="C62" i="2"/>
  <c r="C71" i="2"/>
  <c r="C11" i="2"/>
  <c r="C88" i="2"/>
  <c r="C65" i="2"/>
  <c r="C54" i="2"/>
  <c r="C7" i="2"/>
  <c r="C79" i="2"/>
  <c r="C84" i="2"/>
  <c r="C82" i="2"/>
  <c r="C9" i="2"/>
  <c r="C24" i="2"/>
  <c r="C63" i="2"/>
  <c r="C50" i="2"/>
  <c r="C59" i="2"/>
  <c r="C83" i="2"/>
  <c r="C18" i="2"/>
  <c r="C28" i="2"/>
  <c r="C5" i="2"/>
  <c r="C25" i="2"/>
  <c r="C38" i="2"/>
  <c r="C33" i="2"/>
  <c r="C51" i="2"/>
  <c r="C8" i="2"/>
  <c r="C27" i="2"/>
  <c r="C10" i="2"/>
  <c r="C3" i="2"/>
  <c r="C67" i="2"/>
  <c r="C43" i="2"/>
  <c r="C45" i="2"/>
  <c r="C80" i="2"/>
  <c r="C61" i="2"/>
  <c r="C73" i="2"/>
  <c r="C2" i="2"/>
  <c r="C36" i="2"/>
  <c r="C14" i="2"/>
  <c r="C68" i="2"/>
  <c r="C30" i="2"/>
  <c r="C39" i="2"/>
  <c r="C58" i="2"/>
  <c r="C55" i="2"/>
  <c r="C78" i="2"/>
  <c r="C91" i="2"/>
  <c r="C72" i="2"/>
  <c r="C77" i="2"/>
  <c r="C4" i="2"/>
  <c r="C92" i="2"/>
  <c r="C16" i="2"/>
  <c r="C17" i="2"/>
  <c r="C20" i="2"/>
  <c r="C22" i="2"/>
  <c r="C23" i="2"/>
  <c r="C19" i="2"/>
  <c r="C26" i="2"/>
  <c r="C49" i="2"/>
  <c r="C31" i="2"/>
  <c r="C32" i="2"/>
  <c r="C37" i="2"/>
  <c r="C40" i="2"/>
  <c r="C85" i="2"/>
  <c r="C42" i="2"/>
  <c r="C44" i="2"/>
  <c r="C46" i="2"/>
  <c r="C47" i="2"/>
  <c r="C48" i="2"/>
  <c r="C52" i="2"/>
  <c r="C57" i="2"/>
  <c r="C60" i="2"/>
  <c r="C56" i="2"/>
  <c r="C90" i="2"/>
  <c r="C74" i="2"/>
  <c r="C29" i="2"/>
  <c r="D2" i="3" s="1"/>
  <c r="C64" i="2"/>
  <c r="C13" i="2"/>
  <c r="D3" i="7" s="1"/>
  <c r="C70" i="2"/>
  <c r="D5" i="7" s="1"/>
  <c r="C69" i="2"/>
  <c r="C35" i="2"/>
  <c r="E66" i="2"/>
  <c r="F4" i="7" s="1"/>
  <c r="E15" i="2"/>
  <c r="E41" i="2"/>
  <c r="E21" i="2"/>
  <c r="E6" i="2"/>
  <c r="E62" i="2"/>
  <c r="E71" i="2"/>
  <c r="E11" i="2"/>
  <c r="E88" i="2"/>
  <c r="E65" i="2"/>
  <c r="E54" i="2"/>
  <c r="E7" i="2"/>
  <c r="E79" i="2"/>
  <c r="E84" i="2"/>
  <c r="E82" i="2"/>
  <c r="E9" i="2"/>
  <c r="E24" i="2"/>
  <c r="E63" i="2"/>
  <c r="E50" i="2"/>
  <c r="E59" i="2"/>
  <c r="E83" i="2"/>
  <c r="E18" i="2"/>
  <c r="E28" i="2"/>
  <c r="E5" i="2"/>
  <c r="E25" i="2"/>
  <c r="E38" i="2"/>
  <c r="E33" i="2"/>
  <c r="E51" i="2"/>
  <c r="E8" i="2"/>
  <c r="E27" i="2"/>
  <c r="E10" i="2"/>
  <c r="E3" i="2"/>
  <c r="E43" i="2"/>
  <c r="E45" i="2"/>
  <c r="E80" i="2"/>
  <c r="E61" i="2"/>
  <c r="E73" i="2"/>
  <c r="E2" i="2"/>
  <c r="E36" i="2"/>
  <c r="E14" i="2"/>
  <c r="E68" i="2"/>
  <c r="E30" i="2"/>
  <c r="E39" i="2"/>
  <c r="E58" i="2"/>
  <c r="E55" i="2"/>
  <c r="E78" i="2"/>
  <c r="E91" i="2"/>
  <c r="E72" i="2"/>
  <c r="E77" i="2"/>
  <c r="E4" i="2"/>
  <c r="E92" i="2"/>
  <c r="E16" i="2"/>
  <c r="E17" i="2"/>
  <c r="E20" i="2"/>
  <c r="E22" i="2"/>
  <c r="E23" i="2"/>
  <c r="E19" i="2"/>
  <c r="E26" i="2"/>
  <c r="E49" i="2"/>
  <c r="E31" i="2"/>
  <c r="E32" i="2"/>
  <c r="E37" i="2"/>
  <c r="E40" i="2"/>
  <c r="E85" i="2"/>
  <c r="E42" i="2"/>
  <c r="E44" i="2"/>
  <c r="E46" i="2"/>
  <c r="E47" i="2"/>
  <c r="E48" i="2"/>
  <c r="E52" i="2"/>
  <c r="E57" i="2"/>
  <c r="E60" i="2"/>
  <c r="E56" i="2"/>
  <c r="E90" i="2"/>
  <c r="E74" i="2"/>
  <c r="E29" i="2"/>
  <c r="F2" i="7" s="1"/>
  <c r="E64" i="2"/>
  <c r="E13" i="2"/>
  <c r="F3" i="7" s="1"/>
  <c r="E70" i="2"/>
  <c r="E69" i="2"/>
  <c r="E35" i="2"/>
  <c r="C3" i="7"/>
  <c r="C4" i="7" l="1"/>
  <c r="G2" i="7"/>
  <c r="G4" i="3"/>
  <c r="G5" i="3"/>
  <c r="F4" i="3"/>
  <c r="G3" i="7"/>
  <c r="F2" i="3"/>
  <c r="C2" i="7"/>
  <c r="D4" i="7"/>
  <c r="D5" i="3"/>
  <c r="F3" i="3"/>
  <c r="F5" i="7"/>
  <c r="D2" i="7"/>
  <c r="C5" i="7"/>
  <c r="D3" i="3"/>
  <c r="C5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 Wu</author>
  </authors>
  <commentList>
    <comment ref="A13" authorId="0" shapeId="0" xr:uid="{02883CE1-2EEF-4F0B-A958-DA3457EA7A13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-&gt;ticked are vessels sending VRF in standard format.
-&gt;with entries for vessel properties. (CCA,Bonded/Slopchest,Communication).
-&gt;comes with supporting docs/invoices in email.</t>
        </r>
      </text>
    </comment>
    <comment ref="A14" authorId="0" shapeId="0" xr:uid="{DE00603D-26EF-4DE2-9D1B-A0D203194112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-&gt;for vessels not using VRF-07.
-&gt;no entries for vessel properties.</t>
        </r>
      </text>
    </comment>
    <comment ref="A15" authorId="0" shapeId="0" xr:uid="{A97AD424-756E-4744-A478-73B78CE5AD47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-&gt;sending in formats other than OSM standard templates.</t>
        </r>
      </text>
    </comment>
    <comment ref="A19" authorId="0" shapeId="0" xr:uid="{8110C283-6478-479B-82CC-421C969E4E9A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sending to vessel Master</t>
        </r>
      </text>
    </comment>
    <comment ref="A20" authorId="0" shapeId="0" xr:uid="{0320A558-8E9A-4390-8345-551640F43CE2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sends to personal email address of seafarers</t>
        </r>
      </text>
    </comment>
    <comment ref="A21" authorId="0" shapeId="0" xr:uid="{B51C1C72-7FA6-4993-9BE6-B7A9425D2CF6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save a copy to ecrew</t>
        </r>
      </text>
    </comment>
    <comment ref="A22" authorId="0" shapeId="0" xr:uid="{06887631-96CD-4AC3-A22C-55EC24E257F8}">
      <text>
        <r>
          <rPr>
            <b/>
            <sz val="9"/>
            <color indexed="81"/>
            <rFont val="Tahoma"/>
            <family val="2"/>
          </rPr>
          <t>Hao Wu:</t>
        </r>
        <r>
          <rPr>
            <sz val="9"/>
            <color indexed="81"/>
            <rFont val="Tahoma"/>
            <family val="2"/>
          </rPr>
          <t xml:space="preserve">
combination of col S&amp;T</t>
        </r>
      </text>
    </comment>
  </commentList>
</comments>
</file>

<file path=xl/sharedStrings.xml><?xml version="1.0" encoding="utf-8"?>
<sst xmlns="http://schemas.openxmlformats.org/spreadsheetml/2006/main" count="24347" uniqueCount="4218">
  <si>
    <t>CUSTOMER_VISMA</t>
  </si>
  <si>
    <t>VESSEL</t>
  </si>
  <si>
    <t>VESSEL_CODE_FOR_VISMA_OCS_EBUDGET_EYESHARE</t>
  </si>
  <si>
    <t>VESSEL_CODE_FOR_ECREW_DEDOT</t>
  </si>
  <si>
    <t>DEPARTMENT_SEQUENCE</t>
  </si>
  <si>
    <t>COMPANY_OCS</t>
  </si>
  <si>
    <t>VESSEL_TYPE</t>
  </si>
  <si>
    <t>PAYROLL_INTERVAL_OCS</t>
  </si>
  <si>
    <t>CLOSING_SCHEDULE</t>
  </si>
  <si>
    <t>MPO_STANDARD</t>
  </si>
  <si>
    <t>MPO_NON_STANDARD</t>
  </si>
  <si>
    <t>VESSEL_DATA_PROPERTY_VRF_07</t>
  </si>
  <si>
    <t>VESSEL_DATA_PROPERTY_CREWLIST_DEDOT_ONLY</t>
  </si>
  <si>
    <t>VESSEL_DATA_PROPERTY_NON_STANDARD</t>
  </si>
  <si>
    <t>SIGN_ON_OFF_REPORT_ECREW_AUTO_UPDATE</t>
  </si>
  <si>
    <t>SIGN_ON_OFF_REPORT_ECREW_MANUAL_UPDATE</t>
  </si>
  <si>
    <t>VOR</t>
  </si>
  <si>
    <t>PAY_SLIP_PRINT_ALL</t>
  </si>
  <si>
    <t>PAY_SLIP_PRINT_ALL_EMAIL_ONLY</t>
  </si>
  <si>
    <t>PAY_SLIP_PRINT_ALL_SAVE_ONLY</t>
  </si>
  <si>
    <t>PAY_SLIP_PRINT_ALL_EMAIL_SAVE</t>
  </si>
  <si>
    <t>OWNERSHIP_OF_VESSEL_PROPERTY_CCA</t>
  </si>
  <si>
    <t>OWNERSHIP_OF_VESSEL_PROPERTY_BONDED</t>
  </si>
  <si>
    <t>OWNERSHIP_OF_VESSEL_PROPERTY_PROVISION</t>
  </si>
  <si>
    <t>TRAVEL_DAY_SIGN_OFF</t>
  </si>
  <si>
    <t>TRAVEL_DAY_SIGN_ON</t>
  </si>
  <si>
    <t>PAYROLL_ACCOUNTANT</t>
  </si>
  <si>
    <t>EMAIL_PAYROLL_ACCOUNTANT</t>
  </si>
  <si>
    <t>EMAIL_VESSEL_MASTER</t>
  </si>
  <si>
    <t>EMAIL_PIC</t>
  </si>
  <si>
    <t>Email_Crewing Director</t>
  </si>
  <si>
    <t>Email_Crew_Operation_Head</t>
  </si>
  <si>
    <t>DEPARTMENT_CODE</t>
  </si>
  <si>
    <t>AGREEMENT</t>
  </si>
  <si>
    <t>VRF_07_ENTRIES_SHEET</t>
  </si>
  <si>
    <t>INVOICE_TYPE_ID</t>
  </si>
  <si>
    <t>DUE_DATE</t>
  </si>
  <si>
    <t>NUMBER_OF_INVOICES</t>
  </si>
  <si>
    <t>REQUIRED_STANDARD_FEES</t>
  </si>
  <si>
    <t>REQUIRED_SOCIAL_COSTS</t>
  </si>
  <si>
    <t>REQUIRED_LUMPSUM_CORRECTIONS</t>
  </si>
  <si>
    <t>MORE_REQUIREMENT_STANDARD_FEES_BREAKDOWN</t>
  </si>
  <si>
    <t>MORE_REQUIREMENT_ATTACHMENT_FOR_LS_CORRECTION</t>
  </si>
  <si>
    <t>PERSONNEL_CIMT_ACCOUNTANT</t>
  </si>
  <si>
    <t>PERSONNEL_EYESHARE_APPROVER_PIC</t>
  </si>
  <si>
    <t>COMPANY_CODE_OCS</t>
  </si>
  <si>
    <t>COMPANY_ECREW</t>
  </si>
  <si>
    <t>Rederij Groen B.V.</t>
  </si>
  <si>
    <t>7-OCEANS</t>
  </si>
  <si>
    <t>2594</t>
  </si>
  <si>
    <t>OSM CREW MANAGEMENT LTD.</t>
  </si>
  <si>
    <t>Offshore</t>
  </si>
  <si>
    <t>WD1 of ff month</t>
  </si>
  <si>
    <t>Client</t>
  </si>
  <si>
    <t>Melendrez, Gema I. (OSMGIM)</t>
  </si>
  <si>
    <t>Gema.Melendrez@osm.no</t>
  </si>
  <si>
    <t>7oceans.bridge@rederijgroen.nl</t>
  </si>
  <si>
    <t>Queen.Salazar@osm.no</t>
  </si>
  <si>
    <t>Tor.Asbjorn.Grendsen@osm.no</t>
  </si>
  <si>
    <t xml:space="preserve">Peter.Burkal@osm.no </t>
  </si>
  <si>
    <t>Agency</t>
  </si>
  <si>
    <t>Not Applicable</t>
  </si>
  <si>
    <t>30th</t>
  </si>
  <si>
    <t>Mary Grace Navarro (OSMMGN)</t>
  </si>
  <si>
    <t>Michelle Lao Cubelo/Queen Salazar</t>
  </si>
  <si>
    <t>OSMCMLTD</t>
  </si>
  <si>
    <t>OSM Crew Management Limited</t>
  </si>
  <si>
    <t>TRUE</t>
  </si>
  <si>
    <t>7-STARS</t>
  </si>
  <si>
    <t>2800</t>
  </si>
  <si>
    <t>7stars.bridge@rederijgroen.nl</t>
  </si>
  <si>
    <t>7-WAVES</t>
  </si>
  <si>
    <t>2641</t>
  </si>
  <si>
    <t>master.7waves@gmail.com</t>
  </si>
  <si>
    <t>Eidesvik AS</t>
  </si>
  <si>
    <t>ACERGY VIKING</t>
  </si>
  <si>
    <t>2744</t>
  </si>
  <si>
    <t>OSM Crew Management Ltd</t>
  </si>
  <si>
    <t>N/A</t>
  </si>
  <si>
    <t>Suner, John D. (osmjds)</t>
  </si>
  <si>
    <t>John.Suner@osm.no</t>
  </si>
  <si>
    <t>master.acergy-viking@eidesvik.no</t>
  </si>
  <si>
    <t>Olga.Cadavid@osm.no</t>
  </si>
  <si>
    <t>Cost plus Fee</t>
  </si>
  <si>
    <t>Cristy Reyes (OSMCRR)</t>
  </si>
  <si>
    <t>Olga Cadavid</t>
  </si>
  <si>
    <t>OSM Ship Management Pte Ltd.</t>
  </si>
  <si>
    <t>ADS ARENDAL</t>
  </si>
  <si>
    <t>2658</t>
  </si>
  <si>
    <t>Conventional</t>
  </si>
  <si>
    <t>ADS</t>
  </si>
  <si>
    <t>OSM</t>
  </si>
  <si>
    <t>Buenavista, Mary Jane (OSMMJB)</t>
  </si>
  <si>
    <t>mary.buenavista@osm.no</t>
  </si>
  <si>
    <t>adsarendal@infinityfleet.net</t>
  </si>
  <si>
    <t>Despo.Diogenous@osm.no</t>
  </si>
  <si>
    <t>Julia.Anastasiou@osm.no</t>
  </si>
  <si>
    <t>Entries4</t>
  </si>
  <si>
    <t>20th</t>
  </si>
  <si>
    <t>Renee Ann Boquiren (OSMRBO)</t>
  </si>
  <si>
    <t>Despo Diogenous</t>
  </si>
  <si>
    <t>FALSE</t>
  </si>
  <si>
    <t>ADS GALTESUND</t>
  </si>
  <si>
    <t>2701</t>
  </si>
  <si>
    <t>master.adsgaltesund@infinityfleet.net</t>
  </si>
  <si>
    <t>ADS Oslo - AfraMar AS</t>
  </si>
  <si>
    <t>ADS OSLO</t>
  </si>
  <si>
    <t>2514</t>
  </si>
  <si>
    <t>last WD of the month</t>
  </si>
  <si>
    <t>Tamayo, Ara Jane (OSMAJT)</t>
  </si>
  <si>
    <t>AraJane.Tamayo@osm.no</t>
  </si>
  <si>
    <t>Master.ADSOSLO@amosconnect.com</t>
  </si>
  <si>
    <t>Xenia.Trimbakirou@osm.no</t>
  </si>
  <si>
    <t>Cost Plus Fee</t>
  </si>
  <si>
    <t>30505</t>
  </si>
  <si>
    <t>Accounting Memo + LS correction</t>
  </si>
  <si>
    <t>Arlo M Loterinia (OSMALT)</t>
  </si>
  <si>
    <t>Ramona Lavkinaite</t>
  </si>
  <si>
    <t>OSM Ship Management AS</t>
  </si>
  <si>
    <t>ADS PAGE</t>
  </si>
  <si>
    <t>bridge.ads.eagle@gmail.com</t>
  </si>
  <si>
    <t>Anna.Ruszczynska@osm.no</t>
  </si>
  <si>
    <t>34921</t>
  </si>
  <si>
    <t>ADS SERENADE</t>
  </si>
  <si>
    <t>4277</t>
  </si>
  <si>
    <t>master@ads-serenade.osm.no</t>
  </si>
  <si>
    <t>ADS STRATUS</t>
  </si>
  <si>
    <t>4276</t>
  </si>
  <si>
    <t>master@ads-stratus.osm.no</t>
  </si>
  <si>
    <t>AKOFS 3 AS</t>
  </si>
  <si>
    <t>AKER WAYFARER</t>
  </si>
  <si>
    <t>3014</t>
  </si>
  <si>
    <t>AKOFS Offshore Operation AS</t>
  </si>
  <si>
    <t>Wayfarer.captain@Wayfarer.akofsoffshore.com</t>
  </si>
  <si>
    <t>Inna.Razgailaite@osm.no</t>
  </si>
  <si>
    <t>23161 &amp; 23162 &amp; 23163 &amp; 9382</t>
  </si>
  <si>
    <t>Charity Ducao (OSMCDU)</t>
  </si>
  <si>
    <t>AKOFS 2 AS</t>
  </si>
  <si>
    <t xml:space="preserve">AKOFS SEAFARER </t>
  </si>
  <si>
    <t>3043</t>
  </si>
  <si>
    <t>Labad, Arenar V (OSMAVA)</t>
  </si>
  <si>
    <t>Arenar.Labad@osm.no</t>
  </si>
  <si>
    <t>OIM.Seafarer@akofsoffshore.com</t>
  </si>
  <si>
    <t>K-Line LNG Shipping (UK) Ltd</t>
  </si>
  <si>
    <t>AL ORAIQ</t>
  </si>
  <si>
    <t>0955</t>
  </si>
  <si>
    <t>KLINE CONVENTIONAL</t>
  </si>
  <si>
    <t>Manlulu, Ruth G (OSMRGM)</t>
  </si>
  <si>
    <t>Ruth.Manlulu@osm.no</t>
  </si>
  <si>
    <t>master.V7OE5@globeemail.com</t>
  </si>
  <si>
    <t>Anastasios.Keladis@osm.no</t>
  </si>
  <si>
    <t>Ema Pamplona (OSMEMP)</t>
  </si>
  <si>
    <t>Anastasios Keladis</t>
  </si>
  <si>
    <t>KLINELNG</t>
  </si>
  <si>
    <t>K LNG Maritime Services, Inc.</t>
  </si>
  <si>
    <t>AL ORAIQ (FIL)</t>
  </si>
  <si>
    <t>master.v7oe5@klng.infinityfleet.net</t>
  </si>
  <si>
    <t>“K” Line Energy Ship Management Co., Ltd.</t>
  </si>
  <si>
    <t>AL RAYYAN</t>
  </si>
  <si>
    <t>6845</t>
  </si>
  <si>
    <t>3993</t>
  </si>
  <si>
    <t>K-Line Energy Ship Management Co., Ltd</t>
  </si>
  <si>
    <t>KLINE ENERGY SHIP MANAGEMENT</t>
  </si>
  <si>
    <t>Enriquez, Juvy Ann A (OSMJAE)</t>
  </si>
  <si>
    <t>juvy.enriquez@osm.no</t>
  </si>
  <si>
    <t>postmaster.JMTQ@globeemail.com</t>
  </si>
  <si>
    <t>olga.ariguin@klmsi.com.ph</t>
  </si>
  <si>
    <t>AL THAKHIRA</t>
  </si>
  <si>
    <t>0588</t>
  </si>
  <si>
    <t>master.C6UT5@globeemail.com</t>
  </si>
  <si>
    <t>Glenda S Panelo (OSMGSP)</t>
  </si>
  <si>
    <t>AL THAKHIRA (FIL)</t>
  </si>
  <si>
    <t>master.c6ut5@klng.infinityfleet.net</t>
  </si>
  <si>
    <t>Havila Shipping ASA</t>
  </si>
  <si>
    <t>ALEGRIA</t>
  </si>
  <si>
    <t>2392</t>
  </si>
  <si>
    <t>Malabanan, Alyssa L (OSMALA)</t>
  </si>
  <si>
    <t>Alyssa.Malabanan@osm.no</t>
  </si>
  <si>
    <t>captain.alegria@havilaship.com</t>
  </si>
  <si>
    <t>Trine.Thorkildsen@osm.no</t>
  </si>
  <si>
    <t>Lumpsum</t>
  </si>
  <si>
    <t>Entries2</t>
  </si>
  <si>
    <t>Angelique R. Canoy (OSMACN)</t>
  </si>
  <si>
    <t>Trine Thorkildsen</t>
  </si>
  <si>
    <t>Lauritzen Kosan A/S*</t>
  </si>
  <si>
    <t>ALEXANDRA KOSAN</t>
  </si>
  <si>
    <t>LAURITZEN KOSAN</t>
  </si>
  <si>
    <t>2nd WD before month end</t>
  </si>
  <si>
    <t>master.alexandra.kosan@vsl.lauritzenkosan.com</t>
  </si>
  <si>
    <t>Alexandra.Grigorascenco@osm.no</t>
  </si>
  <si>
    <t>Entries1</t>
  </si>
  <si>
    <t>Budget Cyprus</t>
  </si>
  <si>
    <t>Alexandra Grigorascenco</t>
  </si>
  <si>
    <t>SOUTH EXPRESS LTD</t>
  </si>
  <si>
    <t>ALPHA TRADER</t>
  </si>
  <si>
    <t>TNKC</t>
  </si>
  <si>
    <t>Meneses, Reynaldo B (OSMRBM)</t>
  </si>
  <si>
    <t>Reynaldo.Meneses@osm.no</t>
  </si>
  <si>
    <t>Bin.Zhou@osm.no</t>
  </si>
  <si>
    <t>William Dela Cruz</t>
  </si>
  <si>
    <t>Belsally Shipping S.A.</t>
  </si>
  <si>
    <t>AMAMI K</t>
  </si>
  <si>
    <t>2078</t>
  </si>
  <si>
    <t>Eastern Marine Services (EMS) - Atlantic Branch</t>
  </si>
  <si>
    <t>AMAZON</t>
  </si>
  <si>
    <t>3415</t>
  </si>
  <si>
    <t>McDermott Inc</t>
  </si>
  <si>
    <t>20904</t>
  </si>
  <si>
    <t>Amazon-Admin@mcdermott.com</t>
  </si>
  <si>
    <t>Ivor.Radman@osm.no</t>
  </si>
  <si>
    <t>Christine Ecleo (OSMCEC)</t>
  </si>
  <si>
    <t>Ivor Radman</t>
  </si>
  <si>
    <t>DFDS A/S</t>
  </si>
  <si>
    <t xml:space="preserve">ANGLIA SEAWAYS </t>
  </si>
  <si>
    <t>3030</t>
  </si>
  <si>
    <t>DFDS</t>
  </si>
  <si>
    <t>WD2 of ff month</t>
  </si>
  <si>
    <t>Perjoneryl.Umali@osm.no</t>
  </si>
  <si>
    <t>Perjoneryl M. Umali</t>
  </si>
  <si>
    <t>ANGRA DOS REIS</t>
  </si>
  <si>
    <t>4426</t>
  </si>
  <si>
    <t>TRANSPETRO</t>
  </si>
  <si>
    <t>master@angra-dos-reis.osm.no</t>
  </si>
  <si>
    <t>Maricel.Lampitco@osm.no</t>
  </si>
  <si>
    <t>Dennis Tanaliga (OSMDTA)</t>
  </si>
  <si>
    <t>Lindsey Bray</t>
  </si>
  <si>
    <t>McDermott Middle East Inc.</t>
  </si>
  <si>
    <t>AQUA LIFT II</t>
  </si>
  <si>
    <t>4283</t>
  </si>
  <si>
    <t>JUAQ2-ADMIN@mcdermott.com</t>
  </si>
  <si>
    <t>Aquarius Brasil BV</t>
  </si>
  <si>
    <t>AQUARIUS BRASIL</t>
  </si>
  <si>
    <t>2595</t>
  </si>
  <si>
    <t>Poseidon Offshore</t>
  </si>
  <si>
    <t>master@aquarius-brasil.com</t>
  </si>
  <si>
    <t>Irina.Pikovskaya@osm.no</t>
  </si>
  <si>
    <t>AQUARIUS BRASIL (BRAZIL)</t>
  </si>
  <si>
    <t>20130</t>
  </si>
  <si>
    <t>AQUARIUS-G</t>
  </si>
  <si>
    <t>2523</t>
  </si>
  <si>
    <t>aquariusg.bridge@rederijgroen.nl</t>
  </si>
  <si>
    <t>ARCTIC DISCOVERER</t>
  </si>
  <si>
    <t>0632</t>
  </si>
  <si>
    <t>master.C6UV5@globeemail.com</t>
  </si>
  <si>
    <t>ARCTIC DISCOVERER (FIL)</t>
  </si>
  <si>
    <t>master.c6uv5@klng.infinityfleet.net</t>
  </si>
  <si>
    <t>ARCTIC VOYAGER</t>
  </si>
  <si>
    <t>0633</t>
  </si>
  <si>
    <t>master.C6VL2@globeemail.com</t>
  </si>
  <si>
    <t>Ana-Carina.Vilela@osm.no</t>
  </si>
  <si>
    <t>Ana Carina Vilela</t>
  </si>
  <si>
    <t>ARCTIC VOYAGER (FIL)</t>
  </si>
  <si>
    <t>master.c6vl2@klng.infinityfleet.net</t>
  </si>
  <si>
    <t>Artemis Angler AS</t>
  </si>
  <si>
    <t>ARTEMIS ANGLER</t>
  </si>
  <si>
    <t>1381</t>
  </si>
  <si>
    <t>Maritim Management AS</t>
  </si>
  <si>
    <t>Yanez, Jean (OSMJYA)</t>
  </si>
  <si>
    <t>jean.yanez@osm.no</t>
  </si>
  <si>
    <t>captain@angler.mmanagement.no</t>
  </si>
  <si>
    <t>Barbara Dondela</t>
  </si>
  <si>
    <t>Artemis Shipping AS</t>
  </si>
  <si>
    <t>ARTEMIS ARCTIC</t>
  </si>
  <si>
    <t>1334</t>
  </si>
  <si>
    <t>captain@arctic.mmanagement.no</t>
  </si>
  <si>
    <t>Michal.Gorski@osm.no</t>
  </si>
  <si>
    <t>Artemis Athene AS</t>
  </si>
  <si>
    <t>ARTEMIS ATHENE</t>
  </si>
  <si>
    <t>2620</t>
  </si>
  <si>
    <t>captain@athene.mmanagement.no</t>
  </si>
  <si>
    <t>ARTEMIS ATLANTIC</t>
  </si>
  <si>
    <t>1304</t>
  </si>
  <si>
    <t>captain@atlantic.mmanagement.no</t>
  </si>
  <si>
    <t>ASTRA-G</t>
  </si>
  <si>
    <t>2524</t>
  </si>
  <si>
    <t>astrag.bridge@rederijgroen.nl</t>
  </si>
  <si>
    <t>EIGHT SILVER S.A.</t>
  </si>
  <si>
    <t>ATLANTIC BRIDGE</t>
  </si>
  <si>
    <t>4261</t>
  </si>
  <si>
    <t>SINOKOR</t>
  </si>
  <si>
    <t>bridge@atlantic-bridge.osm.no</t>
  </si>
  <si>
    <t>Giannis.Miltiadous@osm.no</t>
  </si>
  <si>
    <t>Giannis Miltiadous</t>
  </si>
  <si>
    <t>Nineteen Silver S.A.</t>
  </si>
  <si>
    <t>ATLANTIC EAST</t>
  </si>
  <si>
    <t>4249</t>
  </si>
  <si>
    <t>Alberto, Eria R (OSMERA)</t>
  </si>
  <si>
    <t>Eria.Alberto@osm.no</t>
  </si>
  <si>
    <t>master@atlantic-east.osm.no</t>
  </si>
  <si>
    <t>SIX SILVER S.A.</t>
  </si>
  <si>
    <t>ATLANTIC EXPRESS</t>
  </si>
  <si>
    <t>4370</t>
  </si>
  <si>
    <t>master@atlantic-express.osm.no</t>
  </si>
  <si>
    <t>Five Silver S.A.</t>
  </si>
  <si>
    <t>ATLANTIC GENEVA</t>
  </si>
  <si>
    <t>4384</t>
  </si>
  <si>
    <t>master@atlantic-geneva.osm.no</t>
  </si>
  <si>
    <t>North Sea Commander Shipping AS</t>
  </si>
  <si>
    <t>ATLANTIC GUARDIAN</t>
  </si>
  <si>
    <t>0740</t>
  </si>
  <si>
    <t>NORTH SEA SHIPPING AS</t>
  </si>
  <si>
    <t>atlantic.kaptein@northsea.no</t>
  </si>
  <si>
    <t>Wioletta.Niedzielska@osm.no</t>
  </si>
  <si>
    <t>Wioletta Drygala</t>
  </si>
  <si>
    <t>ATLANTIC MERCHANT</t>
  </si>
  <si>
    <t>master@atlantic-merchant.osm.no</t>
  </si>
  <si>
    <t>ONE SILVER S.A.</t>
  </si>
  <si>
    <t>ATLANTIC NORTH</t>
  </si>
  <si>
    <t>4259</t>
  </si>
  <si>
    <t>bridge@atlantic-north.osm.no</t>
  </si>
  <si>
    <t>SIXTEEN SILVER S.A.</t>
  </si>
  <si>
    <t>ATLANTIC PIONEER</t>
  </si>
  <si>
    <t>4362</t>
  </si>
  <si>
    <t>bridge@atlantic-pioneer.osm.no</t>
  </si>
  <si>
    <t>ATLANTIC SILVER EIGHTEEN SILVER S.A.</t>
  </si>
  <si>
    <t>ATLANTIC SILVER</t>
  </si>
  <si>
    <t>4279</t>
  </si>
  <si>
    <t>bridge@atlantic-silver.osm.no</t>
  </si>
  <si>
    <t>TEN SILVER S.A.</t>
  </si>
  <si>
    <t>ATLANTIC SOUTH</t>
  </si>
  <si>
    <t>4256</t>
  </si>
  <si>
    <t xml:space="preserve">master@atlantic-south.osm.no </t>
  </si>
  <si>
    <t>SEVENTEEN SILVER S.A.</t>
  </si>
  <si>
    <t>ATLANTIC WEST</t>
  </si>
  <si>
    <t>4251</t>
  </si>
  <si>
    <t>master@atlantic-west.osm.no</t>
  </si>
  <si>
    <t xml:space="preserve">Phil.Largo@osm.no </t>
  </si>
  <si>
    <t>AURORA-G</t>
  </si>
  <si>
    <t>4263</t>
  </si>
  <si>
    <t>aurorag.bridge@rederijgroen.nl</t>
  </si>
  <si>
    <t>MANSEL PTE LTD c/o LSC</t>
  </si>
  <si>
    <t>AVON</t>
  </si>
  <si>
    <t>4389</t>
  </si>
  <si>
    <t>LSC SIA</t>
  </si>
  <si>
    <t>avon@lscships.lv</t>
  </si>
  <si>
    <t>Jhonrhes.Tremedal@osm.no</t>
  </si>
  <si>
    <t>34714</t>
  </si>
  <si>
    <t>BEGONIA SEAWAYS</t>
  </si>
  <si>
    <t>3097</t>
  </si>
  <si>
    <t>34095</t>
  </si>
  <si>
    <t>BISHU MARU</t>
  </si>
  <si>
    <t>6880</t>
  </si>
  <si>
    <t>3992</t>
  </si>
  <si>
    <t>postmaster.bsm@vessel.klsm.co.jp</t>
  </si>
  <si>
    <t>Tarbit Tanker Services BV</t>
  </si>
  <si>
    <t>BIT ECO</t>
  </si>
  <si>
    <t>3350</t>
  </si>
  <si>
    <t>TARBIT TANKERS (BIT)</t>
  </si>
  <si>
    <t>Millan, Lilibeth (OSMLGA)</t>
  </si>
  <si>
    <t>lilibeth.millan@osm.no</t>
  </si>
  <si>
    <t>accounting@tarbit.se</t>
  </si>
  <si>
    <t>32664</t>
  </si>
  <si>
    <t>Annita Demou</t>
  </si>
  <si>
    <t>BIT HERO</t>
  </si>
  <si>
    <t>3386</t>
  </si>
  <si>
    <t>TARBIT SHIPPING AB</t>
  </si>
  <si>
    <t>BIT OKLAND</t>
  </si>
  <si>
    <t>0933</t>
  </si>
  <si>
    <t>TARBIT SHIPPING</t>
  </si>
  <si>
    <t>Rosita I Moca (OSMRIO)</t>
  </si>
  <si>
    <t>BIT OKTANIA</t>
  </si>
  <si>
    <t>0058</t>
  </si>
  <si>
    <t>BIT REDO</t>
  </si>
  <si>
    <t>2187</t>
  </si>
  <si>
    <t>Tarbit Shipping AB</t>
  </si>
  <si>
    <t>BIT VIKING</t>
  </si>
  <si>
    <t>1110</t>
  </si>
  <si>
    <t>BITFJORD</t>
  </si>
  <si>
    <t>3370</t>
  </si>
  <si>
    <t>BITFLOWER</t>
  </si>
  <si>
    <t>0054</t>
  </si>
  <si>
    <t>BITHAV</t>
  </si>
  <si>
    <t>0056</t>
  </si>
  <si>
    <t>DFDS AS</t>
  </si>
  <si>
    <t>BRITANNIA SEAWAYS</t>
  </si>
  <si>
    <t>BTG OLYMPOS</t>
  </si>
  <si>
    <t>6893</t>
  </si>
  <si>
    <t>4569</t>
  </si>
  <si>
    <t>328364</t>
  </si>
  <si>
    <t>JP MORGAN</t>
  </si>
  <si>
    <t>CLIENT</t>
  </si>
  <si>
    <t>master@btg-olympos.osm.no</t>
  </si>
  <si>
    <t>Alan.Mai@osm.no</t>
  </si>
  <si>
    <t>Caledonian Sky Inc.</t>
  </si>
  <si>
    <t>CALEDONIAN SKY</t>
  </si>
  <si>
    <t>2711</t>
  </si>
  <si>
    <t>SALEN SHIP MANAGEMENT</t>
  </si>
  <si>
    <t>Synnove.Henriksen@osm.no</t>
  </si>
  <si>
    <t>Synnøve Henriksen</t>
  </si>
  <si>
    <t>Taizhou Hull No. WZL 0503 L.L.C.</t>
  </si>
  <si>
    <t>CAMILLA SPIRIT</t>
  </si>
  <si>
    <t>2631</t>
  </si>
  <si>
    <t>TEEKAY SHIPPING</t>
  </si>
  <si>
    <t>master@Camilla-Spirit.osm.no</t>
  </si>
  <si>
    <t>Nurazean.Ismail@osm.no</t>
  </si>
  <si>
    <t>Nurazean Ismail/Sanjiv Bhagat</t>
  </si>
  <si>
    <t>Taizhou Hull No. WZL 0502 L.L.C.</t>
  </si>
  <si>
    <t>CATHINKA SPIRIT</t>
  </si>
  <si>
    <t>2630</t>
  </si>
  <si>
    <t>master@cathinka-spirit.osm.no</t>
  </si>
  <si>
    <t>CFS PAGOLA</t>
  </si>
  <si>
    <t>3237</t>
  </si>
  <si>
    <t>VROON</t>
  </si>
  <si>
    <t>master@cfs-pagola.osm.no</t>
  </si>
  <si>
    <t>Piremalatha@osm.no</t>
  </si>
  <si>
    <t>City of Oslo, Gram Car Carriers Holdings Pte Ltd</t>
  </si>
  <si>
    <t>CITY OF OSLO</t>
  </si>
  <si>
    <t>1668</t>
  </si>
  <si>
    <t>GRAM CAR CARRIERS</t>
  </si>
  <si>
    <t>Juvy.Enriquez@osm.no</t>
  </si>
  <si>
    <t>master@city-of-oslo.osm.no</t>
  </si>
  <si>
    <t>PitFong.Chong@osm.no</t>
  </si>
  <si>
    <t>24741 &amp; 24720</t>
  </si>
  <si>
    <t>Irka Sukarsi/ Sanjiv Bhagat</t>
  </si>
  <si>
    <t>CLYDE</t>
  </si>
  <si>
    <t>4390</t>
  </si>
  <si>
    <t>clyde@lscships.lv</t>
  </si>
  <si>
    <t>OSM Offshore AS</t>
  </si>
  <si>
    <t>CONNECTOR EXPRESS</t>
  </si>
  <si>
    <t>(INACTIVE)</t>
  </si>
  <si>
    <t>master@connector-express.osm.no</t>
  </si>
  <si>
    <t>Hildegard.Schmidt@osm.no</t>
  </si>
  <si>
    <t>31017</t>
  </si>
  <si>
    <t>Calendar Day 8+30 days</t>
  </si>
  <si>
    <t>Maria Jhoana Tagam (OSMMJT)</t>
  </si>
  <si>
    <t>OSM Offshore AS (NOK)</t>
  </si>
  <si>
    <t>CROSSWAY EAGLE</t>
  </si>
  <si>
    <t>Evy Ausland</t>
  </si>
  <si>
    <t>Tai Chong Cheang Steamship Co. (Singapore) Pte Ltd</t>
  </si>
  <si>
    <t>CSK VANGUARD</t>
  </si>
  <si>
    <t>3279</t>
  </si>
  <si>
    <t>TCC</t>
  </si>
  <si>
    <t>Francis.Pama@osm.no</t>
  </si>
  <si>
    <t>10th</t>
  </si>
  <si>
    <t>Francis Oliver Pama</t>
  </si>
  <si>
    <t>Troms Offshore Fleet 3 AS</t>
  </si>
  <si>
    <t>DEMAREST TIDE</t>
  </si>
  <si>
    <t>3215</t>
  </si>
  <si>
    <t>Troms Offshore Management AS</t>
  </si>
  <si>
    <t>captain@demarest.tromsoffshore.no</t>
  </si>
  <si>
    <t>Maciej.Prykaszczyk@osm.no</t>
  </si>
  <si>
    <t>Winnie Joy S. Viloria (OSMWJV)</t>
  </si>
  <si>
    <t>Neptun Subsea AS</t>
  </si>
  <si>
    <t>DESPINA</t>
  </si>
  <si>
    <t>2088</t>
  </si>
  <si>
    <t>Golden Energy Offshore Management A</t>
  </si>
  <si>
    <t>captain.despina@geoff.no</t>
  </si>
  <si>
    <t>Vibeke.Karlsen@osm.no</t>
  </si>
  <si>
    <t>Lumpsum Correction only</t>
  </si>
  <si>
    <t>Vibeke Karlsen</t>
  </si>
  <si>
    <t>DeLos Cruise Ventures, LLC - MV Deutschland / CMI Leisure</t>
  </si>
  <si>
    <t>DEUTSCHLAND</t>
  </si>
  <si>
    <t>Deutschland</t>
  </si>
  <si>
    <t>Mary.Santos@osm.no</t>
  </si>
  <si>
    <t>Michelle Lao Cubelo</t>
  </si>
  <si>
    <t>AFP Operations AS</t>
  </si>
  <si>
    <t>DHIRUBHAI-1</t>
  </si>
  <si>
    <t>3456</t>
  </si>
  <si>
    <t>DLV 2000</t>
  </si>
  <si>
    <t>3019</t>
  </si>
  <si>
    <t>DLV2000Captain@mcdermott.com</t>
  </si>
  <si>
    <t>DOF Management AS - 9330-100 DOF Service Team</t>
  </si>
  <si>
    <t>DOF SERVICE TEAM</t>
  </si>
  <si>
    <t>3236</t>
  </si>
  <si>
    <t>DOF OSM Marine Services AS</t>
  </si>
  <si>
    <t>DOF MANAGEMENT AS</t>
  </si>
  <si>
    <t>Paulines, Ethel (OSMEPA)</t>
  </si>
  <si>
    <t>ethel.paulines@osm.no</t>
  </si>
  <si>
    <t>24210 &amp; 24264</t>
  </si>
  <si>
    <t>DOFOSM</t>
  </si>
  <si>
    <t>DONAU K</t>
  </si>
  <si>
    <t>2162</t>
  </si>
  <si>
    <t>35387</t>
  </si>
  <si>
    <t>Eagle Barents AET Ship.mng. Singapore Pt</t>
  </si>
  <si>
    <t>EAGLE BARENTS</t>
  </si>
  <si>
    <t>2264</t>
  </si>
  <si>
    <t>AET</t>
  </si>
  <si>
    <t>master.eagle-barents@ship.no</t>
  </si>
  <si>
    <t>Helene Aanonsen</t>
  </si>
  <si>
    <t>Eagle Bergen AET Ship.mng. Singapore Pte</t>
  </si>
  <si>
    <t>EAGLE BERGEN</t>
  </si>
  <si>
    <t>2265</t>
  </si>
  <si>
    <t>master.eagle-bergen@ship.no</t>
  </si>
  <si>
    <t>West Supply II Operation as</t>
  </si>
  <si>
    <t>EDDA FAUNA</t>
  </si>
  <si>
    <t>3243</t>
  </si>
  <si>
    <t>Østensjø Rederi AS</t>
  </si>
  <si>
    <t>master.fauna@eddafauna.ostensjo.no</t>
  </si>
  <si>
    <t>aura.mellebye@osm.no</t>
  </si>
  <si>
    <t>Aura Marina Mellebye</t>
  </si>
  <si>
    <t>West Supply I AS</t>
  </si>
  <si>
    <t>EDDA FERD</t>
  </si>
  <si>
    <t>2720</t>
  </si>
  <si>
    <t>master.ferd@eddaferd.ostensjo.no</t>
  </si>
  <si>
    <t>EA Management AS</t>
  </si>
  <si>
    <t>EDDA FIDES</t>
  </si>
  <si>
    <t>1906</t>
  </si>
  <si>
    <t>Esmena, Edana May S (OSMEES)</t>
  </si>
  <si>
    <t>Edana.Esmena@osm.no</t>
  </si>
  <si>
    <t>master.fides@eddafides.com</t>
  </si>
  <si>
    <t>EDDA FJORD</t>
  </si>
  <si>
    <t>2107</t>
  </si>
  <si>
    <t>master.fjord@eddafjord.ostensjo.no</t>
  </si>
  <si>
    <t>West Supply VI Operation as</t>
  </si>
  <si>
    <t>EDDA FLORA</t>
  </si>
  <si>
    <t>3238</t>
  </si>
  <si>
    <t xml:space="preserve">master.flora@ostensjo.no </t>
  </si>
  <si>
    <t>EDDA FONN</t>
  </si>
  <si>
    <t>3240</t>
  </si>
  <si>
    <t>Barruela, Eleanor S. (OSMESB)</t>
  </si>
  <si>
    <t>Eleanor.Barruela@osm.no</t>
  </si>
  <si>
    <t>master.fonn@eddafonn.ostensjo.no</t>
  </si>
  <si>
    <t>EDDA FRAM</t>
  </si>
  <si>
    <t>3351</t>
  </si>
  <si>
    <t>master.fram@eddafram.ostensjo.no</t>
  </si>
  <si>
    <t>West Supply VII Drift as</t>
  </si>
  <si>
    <t>EDDA FREYA</t>
  </si>
  <si>
    <t>3081</t>
  </si>
  <si>
    <t>master.freya@ostensjo.no</t>
  </si>
  <si>
    <t>Puerto de Calella, S.L.</t>
  </si>
  <si>
    <t>EDDA PASSAT</t>
  </si>
  <si>
    <t>3472</t>
  </si>
  <si>
    <t>master.passat@ostensjo.no</t>
  </si>
  <si>
    <t>Ektank AB (Eken)</t>
  </si>
  <si>
    <t>EKEN</t>
  </si>
  <si>
    <t>0150</t>
  </si>
  <si>
    <t>EKTANK</t>
  </si>
  <si>
    <t>cpt@eken.ektank.se</t>
  </si>
  <si>
    <t>Ioanna.Samara@osm.no</t>
  </si>
  <si>
    <t>Ioanna Samara</t>
  </si>
  <si>
    <t>Ektank AB (Ekfjord)</t>
  </si>
  <si>
    <t>EKFJORD</t>
  </si>
  <si>
    <t>1682</t>
  </si>
  <si>
    <t>cpt@ekfjord.ektank.se</t>
  </si>
  <si>
    <t>Ektank AB (Ekfors)</t>
  </si>
  <si>
    <t>EKFORS</t>
  </si>
  <si>
    <t>0152</t>
  </si>
  <si>
    <t>cpt@ekfors.ektank.se</t>
  </si>
  <si>
    <t>Ektank AB (Ekriver)</t>
  </si>
  <si>
    <t>EK-RIVER</t>
  </si>
  <si>
    <t>3461</t>
  </si>
  <si>
    <t>cpt@ekriver.ektank.se</t>
  </si>
  <si>
    <t>Ektank AB (Ek-Star)</t>
  </si>
  <si>
    <t>EK-STAR</t>
  </si>
  <si>
    <t>0155</t>
  </si>
  <si>
    <t>cpt@ekstar.ektank.se</t>
  </si>
  <si>
    <t>Ektank AB (Ek-Stream)</t>
  </si>
  <si>
    <t>EK-STREAM</t>
  </si>
  <si>
    <t>3462</t>
  </si>
  <si>
    <t>cpt@ekstream.ektank.se</t>
  </si>
  <si>
    <t>ELANDRA MAPLE</t>
  </si>
  <si>
    <t>3984</t>
  </si>
  <si>
    <t>elandramaple@lscships.lv</t>
  </si>
  <si>
    <t>ELANDRA PINE</t>
  </si>
  <si>
    <t>3985</t>
  </si>
  <si>
    <t>elandrapine@lscships.lv</t>
  </si>
  <si>
    <t>ELANDRA REDWOOD</t>
  </si>
  <si>
    <t>3986</t>
  </si>
  <si>
    <t>elandraredwood@lscships.lv</t>
  </si>
  <si>
    <t>ELANDRA WILLOW</t>
  </si>
  <si>
    <t>4388</t>
  </si>
  <si>
    <t>EMERALD SEA</t>
  </si>
  <si>
    <t>2872</t>
  </si>
  <si>
    <t>ES-CAPTAIN@mcdermott.com</t>
  </si>
  <si>
    <t>EMILY KOSAN</t>
  </si>
  <si>
    <t>Master.Emily.Kosan@vsl.lauritzenkosan.com</t>
  </si>
  <si>
    <t>Golden Energy Offshore Management AS</t>
  </si>
  <si>
    <t>ENERGY DUCHESS</t>
  </si>
  <si>
    <t>326280</t>
  </si>
  <si>
    <t>captain.duchess@geoff.no</t>
  </si>
  <si>
    <t>ENERGY EMPRESS</t>
  </si>
  <si>
    <t>325590</t>
  </si>
  <si>
    <t>captain.empress@geoff.no</t>
  </si>
  <si>
    <t>32567</t>
  </si>
  <si>
    <t>OSM Ship Management Pte Ltd (USD)</t>
  </si>
  <si>
    <t>ENERGY PRODUCER 7</t>
  </si>
  <si>
    <t>4269</t>
  </si>
  <si>
    <t>OSM Ship Management</t>
  </si>
  <si>
    <t>osmep7@gmail.com</t>
  </si>
  <si>
    <t>Irka.Sukarsi@osm.no</t>
  </si>
  <si>
    <t>ENSHU MARU</t>
  </si>
  <si>
    <t>6846</t>
  </si>
  <si>
    <t>4246</t>
  </si>
  <si>
    <t>postmaster.esm@vessel.klsm.co.jp</t>
  </si>
  <si>
    <t>OSM Crew Management Denmark Aps</t>
  </si>
  <si>
    <t>ESVAGT FROUDE</t>
  </si>
  <si>
    <t>4274</t>
  </si>
  <si>
    <t>ESVAGT AS</t>
  </si>
  <si>
    <t>froude.master@esvagtvessel.com</t>
  </si>
  <si>
    <t>Cecilie.Yding@osm.no</t>
  </si>
  <si>
    <t>33988</t>
  </si>
  <si>
    <t>ESVAGT MERCATOR</t>
  </si>
  <si>
    <t>4431</t>
  </si>
  <si>
    <t>mercator.master@esvagtvessel.com</t>
  </si>
  <si>
    <t>Farstad Constructions AS</t>
  </si>
  <si>
    <t>FAR SENTINEL</t>
  </si>
  <si>
    <t>3054</t>
  </si>
  <si>
    <t>master@f-sentinel.solstadfarstad.com</t>
  </si>
  <si>
    <t>Lumpsum / Cost plus Fee (Hybrid)</t>
  </si>
  <si>
    <t>Farstad Shipping ASA</t>
  </si>
  <si>
    <t>FAR SLEIPNER</t>
  </si>
  <si>
    <t>2911</t>
  </si>
  <si>
    <t>FELICITY</t>
  </si>
  <si>
    <t>1861</t>
  </si>
  <si>
    <t>captain.felicity@havilaship.com</t>
  </si>
  <si>
    <t>FICARIA SEAWAYS</t>
  </si>
  <si>
    <t>3102</t>
  </si>
  <si>
    <t>Floatel Service AB</t>
  </si>
  <si>
    <t>FLOATEL RELIANCE</t>
  </si>
  <si>
    <t>3116</t>
  </si>
  <si>
    <t>Floatel International AB</t>
  </si>
  <si>
    <t>oim@reliance.floatel.se</t>
  </si>
  <si>
    <t>33887</t>
  </si>
  <si>
    <t>FLOATEL TRIUMPH</t>
  </si>
  <si>
    <t>3120</t>
  </si>
  <si>
    <t>oim@triumph.floatel.se</t>
  </si>
  <si>
    <t>FORTUNA</t>
  </si>
  <si>
    <t>2528</t>
  </si>
  <si>
    <t>fortuna.bridge@rederijgroen.nl</t>
  </si>
  <si>
    <t>35591</t>
  </si>
  <si>
    <t>Hurtigruten Cruise AS</t>
  </si>
  <si>
    <t>FRAM</t>
  </si>
  <si>
    <t>3345</t>
  </si>
  <si>
    <t>chief.purser@fr.hurtigruten.com</t>
  </si>
  <si>
    <t>FRAYJA</t>
  </si>
  <si>
    <t>Ramona.Lavkinaite@osm.no</t>
  </si>
  <si>
    <t>FREESIA SEAWAYS</t>
  </si>
  <si>
    <t>3389</t>
  </si>
  <si>
    <t>Hurtigruten AS</t>
  </si>
  <si>
    <t>FRIDTJOF NANSEN</t>
  </si>
  <si>
    <t>4483</t>
  </si>
  <si>
    <t>Fugro Marine Personnel Pte Ltd</t>
  </si>
  <si>
    <t>FUGRO SYNERGY</t>
  </si>
  <si>
    <t>1327</t>
  </si>
  <si>
    <t>Fugro Surveys Ltd</t>
  </si>
  <si>
    <t>master@synrg.eu</t>
  </si>
  <si>
    <t>Hanne.Bakke@osm.no</t>
  </si>
  <si>
    <t>Siv-Iren Wårdal</t>
  </si>
  <si>
    <t>FURORE-G</t>
  </si>
  <si>
    <t>3424</t>
  </si>
  <si>
    <t>furoreg.bridge@rederijgroen.nl</t>
  </si>
  <si>
    <t>GALLEON</t>
  </si>
  <si>
    <t>2566</t>
  </si>
  <si>
    <t>Jewel Owner, Ltd</t>
  </si>
  <si>
    <t>GEMINI</t>
  </si>
  <si>
    <t>3471</t>
  </si>
  <si>
    <t>CGG Eidesvik Shipmanagement AS</t>
  </si>
  <si>
    <t>GEO CARIBBEAN</t>
  </si>
  <si>
    <t>3408</t>
  </si>
  <si>
    <t xml:space="preserve">master.geo-caribbean@eidesvik.no </t>
  </si>
  <si>
    <t>GEO CORAL</t>
  </si>
  <si>
    <t>3288</t>
  </si>
  <si>
    <t>master.geo-coral@eidesvik.no</t>
  </si>
  <si>
    <t>Dof Subsea Rederi AS</t>
  </si>
  <si>
    <t>GEOGRAPH</t>
  </si>
  <si>
    <t>90660/137</t>
  </si>
  <si>
    <t>DOF OSM Marine Services AS/OSM Crew Management Ltd</t>
  </si>
  <si>
    <t>geograph.captain@geograph.dof.no</t>
  </si>
  <si>
    <t>DOF Subsea Asia Pacific Pte Ltd</t>
  </si>
  <si>
    <t>GEOHOLM</t>
  </si>
  <si>
    <t>0889</t>
  </si>
  <si>
    <t>90661/272</t>
  </si>
  <si>
    <t>geoholm.captain@geoholm.dof.no</t>
  </si>
  <si>
    <t>Tove.Boye@osm.no</t>
  </si>
  <si>
    <t>Kathleen Tungala-Capistrano</t>
  </si>
  <si>
    <t>Geoquip Marine Operations AG</t>
  </si>
  <si>
    <t>GEOQUIP SAENTIS</t>
  </si>
  <si>
    <t>GEOQUIP MARINE OPERATIONS AG</t>
  </si>
  <si>
    <t>master.saentis@geoquip-marine.com</t>
  </si>
  <si>
    <t>31076</t>
  </si>
  <si>
    <t>GEOSEA</t>
  </si>
  <si>
    <t>0212</t>
  </si>
  <si>
    <t>90662/312</t>
  </si>
  <si>
    <t>geosea.captain@geosea.dof.no</t>
  </si>
  <si>
    <t>Dof Subsea Chartering AS</t>
  </si>
  <si>
    <t>GEOSUND</t>
  </si>
  <si>
    <t>0822</t>
  </si>
  <si>
    <t>90663/313</t>
  </si>
  <si>
    <t>geosund.captain@geosund.dof.no</t>
  </si>
  <si>
    <t>GEOWAVE COMMANDER</t>
  </si>
  <si>
    <t>0875</t>
  </si>
  <si>
    <t>gcom.master@gmail.com</t>
  </si>
  <si>
    <t>Pit Fong Chong</t>
  </si>
  <si>
    <t>Hartree Maritime Partners LLC</t>
  </si>
  <si>
    <t>GHILLIE</t>
  </si>
  <si>
    <t>HUNTER TANKERS</t>
  </si>
  <si>
    <t xml:space="preserve"> Eria R (OSMERA)</t>
  </si>
  <si>
    <t>35105</t>
  </si>
  <si>
    <t>GLOBAL SYMPHONY</t>
  </si>
  <si>
    <t>1808</t>
  </si>
  <si>
    <t>master@fugrosymphony.fugro.com</t>
  </si>
  <si>
    <t>Glovis Composer, SFL Composer Inc</t>
  </si>
  <si>
    <t>GLOVIS COMPOSER</t>
  </si>
  <si>
    <t>2207</t>
  </si>
  <si>
    <t>master@glovis-composer.osm.no</t>
  </si>
  <si>
    <t>28827 &amp; 24720</t>
  </si>
  <si>
    <t>GOLDEN AMREEN</t>
  </si>
  <si>
    <t>3373</t>
  </si>
  <si>
    <t>FRONTLINE (GOLDEN OCEAN)</t>
  </si>
  <si>
    <t>bridge@golden-amreen.osm.no</t>
  </si>
  <si>
    <t>Alan Mai/Sanjiv Bhagat</t>
  </si>
  <si>
    <t>GOLDEN ANASTASIA</t>
  </si>
  <si>
    <t>3378</t>
  </si>
  <si>
    <t>master@golden-anastasia.osm.no</t>
  </si>
  <si>
    <t>GOLDEN ARCUS</t>
  </si>
  <si>
    <t>3467</t>
  </si>
  <si>
    <t>master@Golden-Arcus.osm.no</t>
  </si>
  <si>
    <t>GOLDEN ARION</t>
  </si>
  <si>
    <t>3385</t>
  </si>
  <si>
    <t>bridge@golden-arion.osm.no</t>
  </si>
  <si>
    <t>GOLDEN CUMULUS</t>
  </si>
  <si>
    <t>3283</t>
  </si>
  <si>
    <t>bridge@golden-cumulus.osm.no</t>
  </si>
  <si>
    <t>GOLDEN HOUSTON</t>
  </si>
  <si>
    <t>3375</t>
  </si>
  <si>
    <t>bridge@golden-houston.osm.no</t>
  </si>
  <si>
    <t>OSM Ship Management Pte Ltd.*</t>
  </si>
  <si>
    <t>GOLDEN JAKE</t>
  </si>
  <si>
    <t>3374</t>
  </si>
  <si>
    <t>bridge@golden-jake.osm.no</t>
  </si>
  <si>
    <t>GOLDEN KAKI</t>
  </si>
  <si>
    <t>3371</t>
  </si>
  <si>
    <t>bridge@golden-kaki.osm.no</t>
  </si>
  <si>
    <t>GOLDEN SHEA</t>
  </si>
  <si>
    <t>3372</t>
  </si>
  <si>
    <t>bridge@Golden-Shea.osm.no</t>
  </si>
  <si>
    <t xml:space="preserve">Bahamas Paradise Cruise Lines, Ltd </t>
  </si>
  <si>
    <t>GRAND CELEBRATION</t>
  </si>
  <si>
    <t>4265</t>
  </si>
  <si>
    <t>Classica Cruise Operator Ltd</t>
  </si>
  <si>
    <t>GRAND CLASSICA</t>
  </si>
  <si>
    <t>4255</t>
  </si>
  <si>
    <t>GREEN WIND</t>
  </si>
  <si>
    <t>6847</t>
  </si>
  <si>
    <t>4543</t>
  </si>
  <si>
    <t>328154</t>
  </si>
  <si>
    <t>INFINITY OWNER LTD</t>
  </si>
  <si>
    <t>GREG MORTIMER</t>
  </si>
  <si>
    <t>HAVILA AURORA</t>
  </si>
  <si>
    <t>326704</t>
  </si>
  <si>
    <t>HAVILA BORG</t>
  </si>
  <si>
    <t>1621</t>
  </si>
  <si>
    <t>captain.borg@havilaship.com</t>
  </si>
  <si>
    <t>HAVILA CRUSADER</t>
  </si>
  <si>
    <t>2904</t>
  </si>
  <si>
    <t>captain.crusader@havilaship.com</t>
  </si>
  <si>
    <t>HAVILA FORTRESS</t>
  </si>
  <si>
    <t>2407</t>
  </si>
  <si>
    <t>fortress@havila.no</t>
  </si>
  <si>
    <t>HAVILA FORTUNE</t>
  </si>
  <si>
    <t>2611</t>
  </si>
  <si>
    <t>captain.fortune@havilaship.com</t>
  </si>
  <si>
    <t>HAVILA HARMONY</t>
  </si>
  <si>
    <t>1807</t>
  </si>
  <si>
    <t>captain.harmony@havilaship.com</t>
  </si>
  <si>
    <t>HAVILA PHOENIX</t>
  </si>
  <si>
    <t>2447</t>
  </si>
  <si>
    <t>captain.phoenix@havilaship.com</t>
  </si>
  <si>
    <t>HAVILA SUBSEA</t>
  </si>
  <si>
    <t>1983</t>
  </si>
  <si>
    <t>captain.subsea@havilaship.com</t>
  </si>
  <si>
    <t>Hebridean Sky Shipping Inc.</t>
  </si>
  <si>
    <t>HEBRIDEAN SKY</t>
  </si>
  <si>
    <t>3269</t>
  </si>
  <si>
    <t>HELENA KOSAN</t>
  </si>
  <si>
    <t>Master.Helena.Kosan@vsl.lauritzenkosan.com</t>
  </si>
  <si>
    <t>HELLE KOSAN</t>
  </si>
  <si>
    <t>Master.Helle.Kosan@vsl.lauritzenkosan.com</t>
  </si>
  <si>
    <t>HENRIETTA KOSAN</t>
  </si>
  <si>
    <t>master.henrietta.kosan@vsl.lauritzenkosan.com</t>
  </si>
  <si>
    <t>Scorpio Baron Shipping Company Ltd</t>
  </si>
  <si>
    <t>HERMIT BARON</t>
  </si>
  <si>
    <t>1560</t>
  </si>
  <si>
    <t>OSM Maritime AS</t>
  </si>
  <si>
    <t>bridge@hermit-brilliance.osm.no</t>
  </si>
  <si>
    <t>Gunnar Gjerde</t>
  </si>
  <si>
    <t>Scorpio Brilliance Shipping Company Ltd</t>
  </si>
  <si>
    <t>HERMIT BRILLIANCE</t>
  </si>
  <si>
    <t>1586</t>
  </si>
  <si>
    <t>Blue Ship Invest AS</t>
  </si>
  <si>
    <t>HERMIT FIGHTER</t>
  </si>
  <si>
    <t>Remøy Shipping AS</t>
  </si>
  <si>
    <t>fighter.captain@remoyship.no</t>
  </si>
  <si>
    <t>Delta PSV Norway AS</t>
  </si>
  <si>
    <t>HERMIT THUNDER</t>
  </si>
  <si>
    <t>thunder.captain@remoyship.no</t>
  </si>
  <si>
    <t>Hoegh Caribia, Gram Car Carriers Holding</t>
  </si>
  <si>
    <t>HOEGH CARIBIA</t>
  </si>
  <si>
    <t>1600</t>
  </si>
  <si>
    <t>master@hoegh-caribia.osm.no</t>
  </si>
  <si>
    <t>anita.yap@osm.no</t>
  </si>
  <si>
    <t>HUNTER ATLA</t>
  </si>
  <si>
    <t>HUNTER LAGA</t>
  </si>
  <si>
    <t>HUNTER SAGA</t>
  </si>
  <si>
    <t>INGE KOSAN</t>
  </si>
  <si>
    <t>Master.2EJP8@globeemail.com</t>
  </si>
  <si>
    <t>IRIS BLISS</t>
  </si>
  <si>
    <t>3162</t>
  </si>
  <si>
    <t>ISABELLA KOSAN</t>
  </si>
  <si>
    <t>Master.Isabella.Kosan@vsl.lauritzenkosan.com</t>
  </si>
  <si>
    <t>Island Offshore Management AS</t>
  </si>
  <si>
    <t>ISLAND CONSTRUCTOR</t>
  </si>
  <si>
    <t>4443</t>
  </si>
  <si>
    <t>captain@constructor.islandoffshore.com</t>
  </si>
  <si>
    <t>34444</t>
  </si>
  <si>
    <t>Hanne Bakke</t>
  </si>
  <si>
    <t>ISLAND PRIDE</t>
  </si>
  <si>
    <t>3013</t>
  </si>
  <si>
    <t>captain@pride.islandoffshore.com</t>
  </si>
  <si>
    <t>Island Sky Shipping Inc.</t>
  </si>
  <si>
    <t>ISLAND SKY</t>
  </si>
  <si>
    <t>2703</t>
  </si>
  <si>
    <t>KAMILLA KOSAN</t>
  </si>
  <si>
    <t>Master.Kamilla.Kosan@vsl.lauritzenkosan.com</t>
  </si>
  <si>
    <t>KATHRINE KOSAN</t>
  </si>
  <si>
    <t>Master.Kathrine.Kosan@vsl.lauritzenkosan.com</t>
  </si>
  <si>
    <t>KHK VISION</t>
  </si>
  <si>
    <t>1053</t>
  </si>
  <si>
    <t>KING SEAWAYS</t>
  </si>
  <si>
    <t>3026</t>
  </si>
  <si>
    <t>KINISIS</t>
  </si>
  <si>
    <t>3477</t>
  </si>
  <si>
    <t>master.d5nt9@klng.infinityfleet.net</t>
  </si>
  <si>
    <t>KINISIS (FIL)</t>
  </si>
  <si>
    <t>Coastal Shipping Limited</t>
  </si>
  <si>
    <t>KITIKMEOT W</t>
  </si>
  <si>
    <t>4248</t>
  </si>
  <si>
    <t>COASTAL SHIPPING</t>
  </si>
  <si>
    <t>kitikmeotw@woodwards.nf.ca</t>
  </si>
  <si>
    <t>KIVALLIQ W</t>
  </si>
  <si>
    <t>0160</t>
  </si>
  <si>
    <t>K LINE Offshore AS KL Barentsfjord</t>
  </si>
  <si>
    <t>KL BARENTSFJORD</t>
  </si>
  <si>
    <t>1851</t>
  </si>
  <si>
    <t>K LINE Offshore AS</t>
  </si>
  <si>
    <t>master.barentsfjord@ship.no</t>
  </si>
  <si>
    <t>Kristin.Tenold@osm.no</t>
  </si>
  <si>
    <t>Kristin Tenold</t>
  </si>
  <si>
    <t>K Line Offshore AS KL Brevikfjord</t>
  </si>
  <si>
    <t>KL BREVIKFJORD</t>
  </si>
  <si>
    <t>1746</t>
  </si>
  <si>
    <t>master.brevikfjord@ship.no</t>
  </si>
  <si>
    <t>K Line Offshore AS KL Brisfjord</t>
  </si>
  <si>
    <t>KL BRISFJORD</t>
  </si>
  <si>
    <t>1849</t>
  </si>
  <si>
    <t>master.brisfjord@ship.no</t>
  </si>
  <si>
    <t>K Line Offshore AS KL Brofjord</t>
  </si>
  <si>
    <t>KL BROFJORD</t>
  </si>
  <si>
    <t>K Line Offshore AS KL Saltfjord</t>
  </si>
  <si>
    <t>KL SALTFJORD</t>
  </si>
  <si>
    <t>K Line Offshore AS KL Sandefjord</t>
  </si>
  <si>
    <t>KL SANDEFJORD</t>
  </si>
  <si>
    <t>KWK EXCELSUS</t>
  </si>
  <si>
    <t>3225</t>
  </si>
  <si>
    <t>LARISSA</t>
  </si>
  <si>
    <t>2089</t>
  </si>
  <si>
    <t>captain.larissa@geoff.no</t>
  </si>
  <si>
    <t>LAUREL ACE</t>
  </si>
  <si>
    <t>2349</t>
  </si>
  <si>
    <t>LAY VESSEL 105</t>
  </si>
  <si>
    <t>2873</t>
  </si>
  <si>
    <t>LVNO105Captain@mcdermott.com</t>
  </si>
  <si>
    <t>LAY VESSEL 108</t>
  </si>
  <si>
    <t>2869</t>
  </si>
  <si>
    <t>LV108Captain@mcdermott.com</t>
  </si>
  <si>
    <t>LEONORA KOSAN</t>
  </si>
  <si>
    <t>master.leonora.kosan@vsl.lauritzenkosan.com</t>
  </si>
  <si>
    <t>LINDA KOSAN</t>
  </si>
  <si>
    <t>Master.Linda.Kosan@vsl.lauritzenkosan.com</t>
  </si>
  <si>
    <t>Rederij Groen IV BV</t>
  </si>
  <si>
    <t>LINDE-G</t>
  </si>
  <si>
    <t>Lindeg.bridge@rederijgroen.nl</t>
  </si>
  <si>
    <t>DFDS Logistics Rederi AS</t>
  </si>
  <si>
    <t>LYSBRIS SEAWAYS</t>
  </si>
  <si>
    <t>325805</t>
  </si>
  <si>
    <t>DFDS LOGISTICS REDERI AS</t>
  </si>
  <si>
    <t>master@lysbris-seaways.osm.no</t>
  </si>
  <si>
    <t>Gunnar.Gjerde@osm.no</t>
  </si>
  <si>
    <t>35289</t>
  </si>
  <si>
    <t xml:space="preserve">Gunnar Gjerde </t>
  </si>
  <si>
    <t>LYSVIK SEAWAYS</t>
  </si>
  <si>
    <t>325806</t>
  </si>
  <si>
    <t>master@lysvik-seaways.osm.no</t>
  </si>
  <si>
    <t>MADRE DE DEUS</t>
  </si>
  <si>
    <t>4427</t>
  </si>
  <si>
    <t>master@sao-luiz.osm.no</t>
  </si>
  <si>
    <t>34920</t>
  </si>
  <si>
    <t>Maersk Supply Service A/S</t>
  </si>
  <si>
    <t>MAERSK ACHIEVER</t>
  </si>
  <si>
    <t>3245</t>
  </si>
  <si>
    <t>MAERSK</t>
  </si>
  <si>
    <t>MAERSK EUPHRATES</t>
  </si>
  <si>
    <t>GREEN CONTAINER GROUP</t>
  </si>
  <si>
    <t>master@maersk-euphrates.osm.no</t>
  </si>
  <si>
    <t>35199</t>
  </si>
  <si>
    <t>MAERSK FORZA</t>
  </si>
  <si>
    <t>6890</t>
  </si>
  <si>
    <t>4391</t>
  </si>
  <si>
    <t>328283</t>
  </si>
  <si>
    <t>MAERSK HANDLER</t>
  </si>
  <si>
    <t>Maersk Supply Service Subsea UK Ltd</t>
  </si>
  <si>
    <t>MAERSK INSTALLER</t>
  </si>
  <si>
    <t>MAERSK INVENTOR</t>
  </si>
  <si>
    <t>4446</t>
  </si>
  <si>
    <t>MAERSK INVOLVER</t>
  </si>
  <si>
    <t>4396</t>
  </si>
  <si>
    <t>MAERSK LIFTER</t>
  </si>
  <si>
    <t>MAERSK LOME</t>
  </si>
  <si>
    <t>master@maersk-lome.osm.no</t>
  </si>
  <si>
    <t>MAERSK TRADER</t>
  </si>
  <si>
    <t>MAERSK TRANSPORTER</t>
  </si>
  <si>
    <t>326544</t>
  </si>
  <si>
    <t>MAGNOLIA SEAWAYS</t>
  </si>
  <si>
    <t>3325</t>
  </si>
  <si>
    <t>MARE VERDE</t>
  </si>
  <si>
    <t>2531</t>
  </si>
  <si>
    <t>mvmareverde.bridge@gmail.com</t>
  </si>
  <si>
    <t>MARIA-G</t>
  </si>
  <si>
    <t>2532</t>
  </si>
  <si>
    <t>mariag.bridge@rederijgroen.nl</t>
  </si>
  <si>
    <t>MARIANNE-G</t>
  </si>
  <si>
    <t>2533</t>
  </si>
  <si>
    <t>master.marianne.g@gmail.com</t>
  </si>
  <si>
    <t>MARINA BLISS</t>
  </si>
  <si>
    <t>2436</t>
  </si>
  <si>
    <t>OSM Offshore Aberdeen Ltd (USD)</t>
  </si>
  <si>
    <t>MARINER B</t>
  </si>
  <si>
    <t>Kerry Milne</t>
  </si>
  <si>
    <t>MARISKA-G</t>
  </si>
  <si>
    <t>2534</t>
  </si>
  <si>
    <t>MAX CENTAUR</t>
  </si>
  <si>
    <t>2974</t>
  </si>
  <si>
    <t>master@max-centaur.osm.no</t>
  </si>
  <si>
    <t xml:space="preserve">MAX KING </t>
  </si>
  <si>
    <t>2972</t>
  </si>
  <si>
    <t>master@max-king.osm.no</t>
  </si>
  <si>
    <t>MAX KUDO</t>
  </si>
  <si>
    <t>2973</t>
  </si>
  <si>
    <t>master@max-kudo.osm.no</t>
  </si>
  <si>
    <t>MAX MARINER</t>
  </si>
  <si>
    <t>2970</t>
  </si>
  <si>
    <t>master@max-mariner.osm.no</t>
  </si>
  <si>
    <t>MAX PARTNER</t>
  </si>
  <si>
    <t>bridge@max-partner.osm.no</t>
  </si>
  <si>
    <t>MAX PRIDE</t>
  </si>
  <si>
    <t>2971</t>
  </si>
  <si>
    <t>master@max-pride.osm.no</t>
  </si>
  <si>
    <t>MAX STABILITY</t>
  </si>
  <si>
    <t>2963</t>
  </si>
  <si>
    <t>master@max-stability.osm.no</t>
  </si>
  <si>
    <t>MCDERMOTT DERRICK BARGE NO.50</t>
  </si>
  <si>
    <t>2870</t>
  </si>
  <si>
    <t>db50-captain@mcdermott.com</t>
  </si>
  <si>
    <t>Rederij Groen BV</t>
  </si>
  <si>
    <t>MEREL G</t>
  </si>
  <si>
    <t>2912</t>
  </si>
  <si>
    <t>merelg.bridge@rederijgroen.nl</t>
  </si>
  <si>
    <t>MIDNATSOL</t>
  </si>
  <si>
    <t>3137</t>
  </si>
  <si>
    <t>Crew.purser.ms@hurtigruten.com</t>
  </si>
  <si>
    <t>MO PELICAN</t>
  </si>
  <si>
    <t>3358</t>
  </si>
  <si>
    <t>master@mo-pelican.osm.no</t>
  </si>
  <si>
    <t>Seabird Penguin Offshore Ltd</t>
  </si>
  <si>
    <t>MO TOUCAN</t>
  </si>
  <si>
    <t>3353</t>
  </si>
  <si>
    <t>master@toucan.osm.no</t>
  </si>
  <si>
    <t>MONICA KOSAN</t>
  </si>
  <si>
    <t>Master.Monica.Kosan@vsl.lauritzenkosan.com</t>
  </si>
  <si>
    <t>MOONRISE-G</t>
  </si>
  <si>
    <t>2584</t>
  </si>
  <si>
    <t>moonriseg.bridge@rederijgroen.nl</t>
  </si>
  <si>
    <t>OSM Crew Management Aberdeen Ltd (USD)</t>
  </si>
  <si>
    <t>NAO POWER</t>
  </si>
  <si>
    <t>2262</t>
  </si>
  <si>
    <t>power.captain@remoyship.no</t>
  </si>
  <si>
    <t>NAO PROSPER</t>
  </si>
  <si>
    <t>2354</t>
  </si>
  <si>
    <t>prosper.captain@remoyship.no</t>
  </si>
  <si>
    <t>Zhonghua Hull No. 451 L.L.C.</t>
  </si>
  <si>
    <t>NAPA SPIRIT</t>
  </si>
  <si>
    <t>2627</t>
  </si>
  <si>
    <t>master@napa-spirit.osm.no</t>
  </si>
  <si>
    <t>QMP Angola Ltd</t>
  </si>
  <si>
    <t>NGOL KWANZA</t>
  </si>
  <si>
    <t>4475</t>
  </si>
  <si>
    <t>Østervold Seismikk AS</t>
  </si>
  <si>
    <t>NORDIC EXPLORER</t>
  </si>
  <si>
    <t>324704</t>
  </si>
  <si>
    <t>VESTLAND MGMT AS</t>
  </si>
  <si>
    <t>captain.explorer@vestlandoffshore.no</t>
  </si>
  <si>
    <t>Somargas II Pte Ltd</t>
  </si>
  <si>
    <t>NORGAS INVENTION</t>
  </si>
  <si>
    <t>2635</t>
  </si>
  <si>
    <t>Solstad Shipping AS</t>
  </si>
  <si>
    <t>NORMAND INSTALLER</t>
  </si>
  <si>
    <t>0877</t>
  </si>
  <si>
    <t>SOLSTAD OFFSHORE AS</t>
  </si>
  <si>
    <t>master@n-installer.solstadfarstad.com</t>
  </si>
  <si>
    <t>kathleen.capistrano@osm.no</t>
  </si>
  <si>
    <t>NORMAND VISION</t>
  </si>
  <si>
    <t>3457</t>
  </si>
  <si>
    <t>NORTH OCEAN 102</t>
  </si>
  <si>
    <t>2874</t>
  </si>
  <si>
    <t>NO102Captain@mcdermott.com</t>
  </si>
  <si>
    <t>North Atlantic AS</t>
  </si>
  <si>
    <t>NORTH SEA ATLANTIC</t>
  </si>
  <si>
    <t>2578</t>
  </si>
  <si>
    <t>captain.nsa@northsea.no</t>
  </si>
  <si>
    <t>North Sea Giant AS</t>
  </si>
  <si>
    <t>NORTH SEA GIANT</t>
  </si>
  <si>
    <t>1884</t>
  </si>
  <si>
    <t>captain.giant@northsea.no</t>
  </si>
  <si>
    <t>Adventurer Partners Ltd.</t>
  </si>
  <si>
    <t>OCEAN ADVENTURER</t>
  </si>
  <si>
    <t>4364</t>
  </si>
  <si>
    <t>Ocean Atlantic Partners LTD</t>
  </si>
  <si>
    <t>OCEAN ATLANTIC</t>
  </si>
  <si>
    <t>4288</t>
  </si>
  <si>
    <t>Maersk H2S Safety Services A/S</t>
  </si>
  <si>
    <t>OCEAN COURAGE</t>
  </si>
  <si>
    <t>3474</t>
  </si>
  <si>
    <t>9382</t>
  </si>
  <si>
    <t>Sherwin C Rafael</t>
  </si>
  <si>
    <t>Explorer Partners Ltd</t>
  </si>
  <si>
    <t>OCEAN DIAMOND</t>
  </si>
  <si>
    <t>4287</t>
  </si>
  <si>
    <t>Endeavour Partners Ltd.</t>
  </si>
  <si>
    <t>OCEAN ENDEAVOUR</t>
  </si>
  <si>
    <t>4381</t>
  </si>
  <si>
    <t>OCEAN MONARCH</t>
  </si>
  <si>
    <t>4278</t>
  </si>
  <si>
    <t>Nova Logistics Ltd.</t>
  </si>
  <si>
    <t>OCEAN NOVA</t>
  </si>
  <si>
    <t>4380</t>
  </si>
  <si>
    <t>OCEAN QUEST</t>
  </si>
  <si>
    <t>3193</t>
  </si>
  <si>
    <t>master@ocean-quest.osm.no</t>
  </si>
  <si>
    <t>OCEANIC BREEZE</t>
  </si>
  <si>
    <t>6881</t>
  </si>
  <si>
    <t>3991</t>
  </si>
  <si>
    <t>postmaster.obr@vessel.klsm.co.jp</t>
  </si>
  <si>
    <t>Oceanic Champion AS</t>
  </si>
  <si>
    <t>OCEANIC CHAMPION</t>
  </si>
  <si>
    <t>4477</t>
  </si>
  <si>
    <t>master.oceanic-champion@eidesvik.no</t>
  </si>
  <si>
    <t>OCEANIC SIRIUS</t>
  </si>
  <si>
    <t>2005</t>
  </si>
  <si>
    <t>master.oceanic-sirius@eidesvik.no</t>
  </si>
  <si>
    <t>OCEANIC VEGA</t>
  </si>
  <si>
    <t>1828</t>
  </si>
  <si>
    <t>master.oceanic-vega@eidesvik.no</t>
  </si>
  <si>
    <t>OKEANOS BLISS</t>
  </si>
  <si>
    <t>2134</t>
  </si>
  <si>
    <t>FIFTEEN SILVER S.A</t>
  </si>
  <si>
    <t>PACIFIC BEIJING</t>
  </si>
  <si>
    <t>4243</t>
  </si>
  <si>
    <t>master@pacific-beijing.osm.no</t>
  </si>
  <si>
    <t>32175</t>
  </si>
  <si>
    <t>Phil Largo</t>
  </si>
  <si>
    <t>PACIFIC BREEZE</t>
  </si>
  <si>
    <t>6882</t>
  </si>
  <si>
    <t>3990</t>
  </si>
  <si>
    <t>postmaster.pbr@vessel.klsm.co.jp</t>
  </si>
  <si>
    <t>NINE SILVER S.A.</t>
  </si>
  <si>
    <t>PACIFIC BUSAN</t>
  </si>
  <si>
    <t>4383</t>
  </si>
  <si>
    <t>bridge@pacific-busan.osm.no</t>
  </si>
  <si>
    <t>Twenty One Silver S.A.</t>
  </si>
  <si>
    <t>PACIFIC CARRIER</t>
  </si>
  <si>
    <t>4241</t>
  </si>
  <si>
    <t>master@pacific-carrier.osm.no</t>
  </si>
  <si>
    <t>TWELVE SILVER S.A.</t>
  </si>
  <si>
    <t>PACIFIC DALIAN</t>
  </si>
  <si>
    <t>4372</t>
  </si>
  <si>
    <t>bridge@pacific-dalian.osm.no</t>
  </si>
  <si>
    <t>Two Silver S.A.</t>
  </si>
  <si>
    <t>PACIFIC GENEVA</t>
  </si>
  <si>
    <t>4233</t>
  </si>
  <si>
    <t>bridge@pacific-geneva.osm.no</t>
  </si>
  <si>
    <t>Seven Silver S.A.</t>
  </si>
  <si>
    <t>PACIFIC MONACO</t>
  </si>
  <si>
    <t>4242</t>
  </si>
  <si>
    <t>master@pacific-monaco.osm.no</t>
  </si>
  <si>
    <t>PACIFIC NINGBO THREE SILVER S.A</t>
  </si>
  <si>
    <t>PACIFIC NINGBO</t>
  </si>
  <si>
    <t>4268</t>
  </si>
  <si>
    <t>master@pacific-ningbo.osm.no</t>
  </si>
  <si>
    <t>Twenty Two Silver S.A.</t>
  </si>
  <si>
    <t>PACIFIC QINGDAO</t>
  </si>
  <si>
    <t>4363</t>
  </si>
  <si>
    <t>master@pacific-qingdao.osm.no</t>
  </si>
  <si>
    <t>ELEVEN SILVER S.A.</t>
  </si>
  <si>
    <t>PACIFIC SHENZHEN</t>
  </si>
  <si>
    <t>4379</t>
  </si>
  <si>
    <t>master@pacific-shenzhen.osm.no</t>
  </si>
  <si>
    <t>Twenty Silver S.A.</t>
  </si>
  <si>
    <t>PACIFIC SINGAPORE</t>
  </si>
  <si>
    <t>4234</t>
  </si>
  <si>
    <t>bridge@pacific-singapore.osm.no</t>
  </si>
  <si>
    <t>TWENTY THREE SILVER S.A.</t>
  </si>
  <si>
    <t>PACIFIC TIANJIN</t>
  </si>
  <si>
    <t>4245</t>
  </si>
  <si>
    <t>master@pacific-tianjin.osm.no</t>
  </si>
  <si>
    <t>Taizhou Hull No. WZL 0501 L.L.C.</t>
  </si>
  <si>
    <t>PAN SPIRIT</t>
  </si>
  <si>
    <t>2628</t>
  </si>
  <si>
    <t>master@pan-spirit.osm.no</t>
  </si>
  <si>
    <t>PATRIS</t>
  </si>
  <si>
    <t>3355</t>
  </si>
  <si>
    <t xml:space="preserve">master.d5nt8@klng.infinityfleet.net </t>
  </si>
  <si>
    <t>PATRIS (FIL)</t>
  </si>
  <si>
    <t>Defender 17 Limited</t>
  </si>
  <si>
    <t>PEAK LIBERTY</t>
  </si>
  <si>
    <t>3423</t>
  </si>
  <si>
    <t>PEAK VESSELS</t>
  </si>
  <si>
    <t>master@peak-liberty.osm.no</t>
  </si>
  <si>
    <t>20120</t>
  </si>
  <si>
    <t>Defender 16 Limited</t>
  </si>
  <si>
    <t>PEAK PEGASUS</t>
  </si>
  <si>
    <t>3421</t>
  </si>
  <si>
    <t>master@peak-pegasus.osm.no</t>
  </si>
  <si>
    <t>OSM Africa Ltd (USD)</t>
  </si>
  <si>
    <t>PETRO CRAFT 1605-3</t>
  </si>
  <si>
    <t>2097</t>
  </si>
  <si>
    <t>PETROSERVE HOLDING BV</t>
  </si>
  <si>
    <t>Loubadi.Francis.Neville@osm.no</t>
  </si>
  <si>
    <t>34825</t>
  </si>
  <si>
    <t>PETRO CRAFT 1605-6</t>
  </si>
  <si>
    <t>2370</t>
  </si>
  <si>
    <t>PETRO CRAFT 1905-1</t>
  </si>
  <si>
    <t>4466</t>
  </si>
  <si>
    <t>PETRO CRAFT 1905-2</t>
  </si>
  <si>
    <t>4467</t>
  </si>
  <si>
    <t>PETRO CRAFT 1905-3</t>
  </si>
  <si>
    <t>4468</t>
  </si>
  <si>
    <t>PETRO CRAFT 1905-4</t>
  </si>
  <si>
    <t>4469</t>
  </si>
  <si>
    <t>PETUNIA SEAWAYS</t>
  </si>
  <si>
    <t>3156</t>
  </si>
  <si>
    <t>Polar Ship Invest IV AS</t>
  </si>
  <si>
    <t>POLAR DUCHESS</t>
  </si>
  <si>
    <t>2040</t>
  </si>
  <si>
    <t>GC Rieber Shipping AS</t>
  </si>
  <si>
    <t>master.polarduchess@gcrieber.no</t>
  </si>
  <si>
    <t>Rubirose.Hansen@osm.no</t>
  </si>
  <si>
    <t>Approved Budget + LS correction</t>
  </si>
  <si>
    <t>Rubirose Hansen</t>
  </si>
  <si>
    <t>POLAR DUKE</t>
  </si>
  <si>
    <t>1856</t>
  </si>
  <si>
    <t>chief.polarduke@gcrieber.no</t>
  </si>
  <si>
    <t>POLAR EMPRESS</t>
  </si>
  <si>
    <t>2728</t>
  </si>
  <si>
    <t>master.PolarEmpress@gcrieber.no</t>
  </si>
  <si>
    <t>Polar Explorer AS</t>
  </si>
  <si>
    <t>POLAR KING</t>
  </si>
  <si>
    <t>1830</t>
  </si>
  <si>
    <t>Master.PolarKing@gcrieber.no</t>
  </si>
  <si>
    <t>POLAR MARQUIS</t>
  </si>
  <si>
    <t>0397</t>
  </si>
  <si>
    <t xml:space="preserve">Master.Marquis@gcrieber.no </t>
  </si>
  <si>
    <t>Nina.Woodward@osm.no</t>
  </si>
  <si>
    <t>POLAR ONYX</t>
  </si>
  <si>
    <t>2434</t>
  </si>
  <si>
    <t>Master.PolarOnyx@gcrieber.no</t>
  </si>
  <si>
    <t>POLAR QUEEN</t>
  </si>
  <si>
    <t>1989</t>
  </si>
  <si>
    <t>Master.PolarQueen@gcrieber.no</t>
  </si>
  <si>
    <t>PRIMULA SEAWAYS</t>
  </si>
  <si>
    <t>3153</t>
  </si>
  <si>
    <t>PRINCESS SEAWAYS</t>
  </si>
  <si>
    <t>3027</t>
  </si>
  <si>
    <t>QIKIQTAALUK W</t>
  </si>
  <si>
    <t>4254</t>
  </si>
  <si>
    <t>master.qikiqtaalukw@woodwards.nf.ca</t>
  </si>
  <si>
    <t>ARCTIC SEA EXPLORER LTD.</t>
  </si>
  <si>
    <t>QUEST</t>
  </si>
  <si>
    <t>4382</t>
  </si>
  <si>
    <t>QUEST (SEA ENDURANCE)</t>
  </si>
  <si>
    <t>Prosafe Offshore Employment Company Pte Limited</t>
  </si>
  <si>
    <t>REGALIA</t>
  </si>
  <si>
    <t>Siv.Iren.Wardal@osm.no</t>
  </si>
  <si>
    <t>George Prastitis (OSMGPR)</t>
  </si>
  <si>
    <t>RIO GRANDE</t>
  </si>
  <si>
    <t>4428</t>
  </si>
  <si>
    <t>master@rio-grande.osm.no</t>
  </si>
  <si>
    <t>ROALD AMUNDSEN</t>
  </si>
  <si>
    <t>4386</t>
  </si>
  <si>
    <t>RT ODIN</t>
  </si>
  <si>
    <t>2723</t>
  </si>
  <si>
    <t>rtodin@amosconnect.com</t>
  </si>
  <si>
    <t>SAFE BOREAS</t>
  </si>
  <si>
    <t>4455</t>
  </si>
  <si>
    <t>PROSAFE UK</t>
  </si>
  <si>
    <t>Marta.Benzie@osm.no</t>
  </si>
  <si>
    <t>SAFE BRISTOLIA</t>
  </si>
  <si>
    <t>PROSAFE</t>
  </si>
  <si>
    <t>SAFE CALEDONIA</t>
  </si>
  <si>
    <t>4433</t>
  </si>
  <si>
    <t>SAFE EURUS</t>
  </si>
  <si>
    <t>Marta Benzie</t>
  </si>
  <si>
    <t>Prosafe Offshore Ltd</t>
  </si>
  <si>
    <t>SAFE SWIFT</t>
  </si>
  <si>
    <t>1380</t>
  </si>
  <si>
    <t>Prosafe Offshore Limited</t>
  </si>
  <si>
    <t>Captain@swift.prosafe.com</t>
  </si>
  <si>
    <t>Dorthe Merethe Karlsen and Cecille Yding</t>
  </si>
  <si>
    <t>SAO LUIZ</t>
  </si>
  <si>
    <t>4430</t>
  </si>
  <si>
    <t>SAO SEBASTIAO</t>
  </si>
  <si>
    <t>4429</t>
  </si>
  <si>
    <t>master@sao-sebastiao.osm.no</t>
  </si>
  <si>
    <t>Sayan Polaris Ltd</t>
  </si>
  <si>
    <t>SAYAN POLARIS</t>
  </si>
  <si>
    <t>4237</t>
  </si>
  <si>
    <t>master@sayan-polaris.osm.no</t>
  </si>
  <si>
    <t>Hildegard Schmidt</t>
  </si>
  <si>
    <t>Sayan Prince Ltd</t>
  </si>
  <si>
    <t>SAYAN PRINCE</t>
  </si>
  <si>
    <t>4236</t>
  </si>
  <si>
    <t>sayan.prince.master@osm.no</t>
  </si>
  <si>
    <t>Sayan Princess Ltd</t>
  </si>
  <si>
    <t>SAYAN PRINCESS</t>
  </si>
  <si>
    <t>4387</t>
  </si>
  <si>
    <t>master@sayan-princess.osm.no</t>
  </si>
  <si>
    <t>SBM Offshore Services Inc</t>
  </si>
  <si>
    <t>SBM INSTALLER</t>
  </si>
  <si>
    <t>3330</t>
  </si>
  <si>
    <t>SI.Master@sbmoffshore.com</t>
  </si>
  <si>
    <t>15th</t>
  </si>
  <si>
    <t>SCALI DEL PONTINO</t>
  </si>
  <si>
    <t>Master.Scali.DelPontino@vsl.lauritzenkosan.com</t>
  </si>
  <si>
    <t>SCALI DEL TEATRO</t>
  </si>
  <si>
    <t>Master.Scali.Delteatro@vsl.lauritzenkosan.com</t>
  </si>
  <si>
    <t>SCALI REALI</t>
  </si>
  <si>
    <t>master.scali.reali@vsl.lauritzenkosan.com</t>
  </si>
  <si>
    <t>SCALI SANLORENZO</t>
  </si>
  <si>
    <t>Master.scali.sanlorenzo@vsl.lauritzenkosan.com</t>
  </si>
  <si>
    <t>WindPartner AS</t>
  </si>
  <si>
    <t>SEA PUFFIN 1</t>
  </si>
  <si>
    <t>WINDPARTNER AS</t>
  </si>
  <si>
    <t>captainSP1@windpartner.no</t>
  </si>
  <si>
    <t>Maciej Prykaszczyk</t>
  </si>
  <si>
    <t>TN Cruise K/S</t>
  </si>
  <si>
    <t>SEA SPIRIT</t>
  </si>
  <si>
    <t>4286</t>
  </si>
  <si>
    <t>Michelle Cubelo</t>
  </si>
  <si>
    <t>SeaLoading CTV 1 AS</t>
  </si>
  <si>
    <t>SEALOADER 1</t>
  </si>
  <si>
    <t>3369</t>
  </si>
  <si>
    <t>master@sl1.sealoading.com</t>
  </si>
  <si>
    <t>SEALOADER 2</t>
  </si>
  <si>
    <t>4368</t>
  </si>
  <si>
    <t>Subsea7 Crewing Ltd</t>
  </si>
  <si>
    <t>SEAWAY AIMERY</t>
  </si>
  <si>
    <t>3382</t>
  </si>
  <si>
    <t>Subsea 7 Intl. Contracting Ltd.</t>
  </si>
  <si>
    <t>Barbara.Dondela@osm.no</t>
  </si>
  <si>
    <t>SEAWAY MOXIE</t>
  </si>
  <si>
    <t>3376</t>
  </si>
  <si>
    <t>SELANDIA SEAWAYS</t>
  </si>
  <si>
    <t>3033</t>
  </si>
  <si>
    <t>SEVEN ANTARES</t>
  </si>
  <si>
    <t>1899</t>
  </si>
  <si>
    <t>Subsea 7 Crewing Limited</t>
  </si>
  <si>
    <t>seven.antares.admin@subsea7.com</t>
  </si>
  <si>
    <t>Tove.Eikevik@osm.no</t>
  </si>
  <si>
    <t>SEVEN BOREALIS</t>
  </si>
  <si>
    <t>SevenBorealis.Admin@Subsea7.com</t>
  </si>
  <si>
    <t>32351</t>
  </si>
  <si>
    <t>SEVEN FALCON</t>
  </si>
  <si>
    <t>1857</t>
  </si>
  <si>
    <t>SevenFalcon.Captain@subsea7.com</t>
  </si>
  <si>
    <t>SEVEN MAR</t>
  </si>
  <si>
    <t>0670</t>
  </si>
  <si>
    <t>mar-captain@subsea7.com</t>
  </si>
  <si>
    <t>SEVEN PACIFIC</t>
  </si>
  <si>
    <t>German Tanker Shipping GmbH &amp; Co KG</t>
  </si>
  <si>
    <t>SEYCHELLES PATRIOT</t>
  </si>
  <si>
    <t>1397</t>
  </si>
  <si>
    <t>GTS</t>
  </si>
  <si>
    <t>captain.mt141-patriot@gt-fleet.de</t>
  </si>
  <si>
    <t>Lindsey.Bray@osm.no</t>
  </si>
  <si>
    <t>SEYCHELLES PIONEER</t>
  </si>
  <si>
    <t>1396</t>
  </si>
  <si>
    <t>captain.mt131-pioneer@gt-fleet.de</t>
  </si>
  <si>
    <t>SEYCHELLES PRELUDE</t>
  </si>
  <si>
    <t>1395</t>
  </si>
  <si>
    <t>captain.mt140-prelude@gt-fleet.de</t>
  </si>
  <si>
    <t>SEYCHELLES PRIDE</t>
  </si>
  <si>
    <t>1368</t>
  </si>
  <si>
    <t>captain.mt130-pride@gt-fleet.de</t>
  </si>
  <si>
    <t>SEYCHELLES PROGRESS</t>
  </si>
  <si>
    <t>1394</t>
  </si>
  <si>
    <t>captain.mt132-progress@gt-fleet.de</t>
  </si>
  <si>
    <t>Glovis Conductor, SFL Conductor Inc</t>
  </si>
  <si>
    <t>SFL CONDUCTOR</t>
  </si>
  <si>
    <t>2209</t>
  </si>
  <si>
    <t>master@glovis-conductor.osm.no</t>
  </si>
  <si>
    <t>O.H. Meling Management AS</t>
  </si>
  <si>
    <t>SIDDIS MARINER</t>
  </si>
  <si>
    <t>3150</t>
  </si>
  <si>
    <t>captain@mariner.ohmeling.no</t>
  </si>
  <si>
    <t>OSM Australia Pty Ltd</t>
  </si>
  <si>
    <t>SIEM AMETHYST</t>
  </si>
  <si>
    <t>3010</t>
  </si>
  <si>
    <t>Siem Offshore Maritime Personnel AS</t>
  </si>
  <si>
    <t>captain@amethyst.siemoffshore.com</t>
  </si>
  <si>
    <t>SIEMAS</t>
  </si>
  <si>
    <t>SIEM BARRACUDA</t>
  </si>
  <si>
    <t>3380</t>
  </si>
  <si>
    <t>captain@barracuda.siemoffshore.com</t>
  </si>
  <si>
    <t>Sabina.Kordalska@osm.no</t>
  </si>
  <si>
    <t>Sabina Kordalska</t>
  </si>
  <si>
    <t>Siem OCV Pte LTD</t>
  </si>
  <si>
    <t>SIEM DAY</t>
  </si>
  <si>
    <t>2309</t>
  </si>
  <si>
    <t>Siem Offshore AS</t>
  </si>
  <si>
    <t>captain@daya1.siemoffshore.com</t>
  </si>
  <si>
    <t>Siem AHTS Pool AS</t>
  </si>
  <si>
    <t>SIEM GARNET</t>
  </si>
  <si>
    <t>3383</t>
  </si>
  <si>
    <t>captain@garnet.siemoffshore.com</t>
  </si>
  <si>
    <t>9166</t>
  </si>
  <si>
    <t>SIEM LOUISA</t>
  </si>
  <si>
    <t>3377</t>
  </si>
  <si>
    <t>SIEM MARLIN</t>
  </si>
  <si>
    <t>1562</t>
  </si>
  <si>
    <t>SIEM SAPPHIRE</t>
  </si>
  <si>
    <t>3354</t>
  </si>
  <si>
    <t>captain@sapphire.siemoffshore.com</t>
  </si>
  <si>
    <t>SIEM SPEARFISH</t>
  </si>
  <si>
    <t>3259</t>
  </si>
  <si>
    <t>SIMAR ESPERENCA</t>
  </si>
  <si>
    <t>2356</t>
  </si>
  <si>
    <t>SimarEsperanca.Captain@Subsea7.com</t>
  </si>
  <si>
    <t>regina.teoxon@osm.no</t>
  </si>
  <si>
    <t>SKANDI ACERGY</t>
  </si>
  <si>
    <t>1251</t>
  </si>
  <si>
    <t>90664/65</t>
  </si>
  <si>
    <t>Acergy.Captain@acergy.dof.no</t>
  </si>
  <si>
    <t>DOF Rederi AS</t>
  </si>
  <si>
    <t>SKANDI ADMIRAL</t>
  </si>
  <si>
    <t>90666/39</t>
  </si>
  <si>
    <t>Admiral.captain@Admiral.dof.no</t>
  </si>
  <si>
    <t>SKANDI AFRICA</t>
  </si>
  <si>
    <t>2730</t>
  </si>
  <si>
    <t>174667/174659</t>
  </si>
  <si>
    <t>Africa.captain@Africa.dof.no</t>
  </si>
  <si>
    <t>DOF Deepwater AS</t>
  </si>
  <si>
    <t>SKANDI ATLANTIC</t>
  </si>
  <si>
    <t>2064</t>
  </si>
  <si>
    <t>90669/341</t>
  </si>
  <si>
    <t>atlantic.captain@atlantic.dof.no</t>
  </si>
  <si>
    <t>Skandi Aukra AS</t>
  </si>
  <si>
    <t>SKANDI AUKRA</t>
  </si>
  <si>
    <t>2063</t>
  </si>
  <si>
    <t>90670/161</t>
  </si>
  <si>
    <t>Aukra.Captain@Aukra.dof.no</t>
  </si>
  <si>
    <t>Siri.Dybesland.Moberg@osm.no</t>
  </si>
  <si>
    <t>Siri Dybesland Moberg</t>
  </si>
  <si>
    <t>DOF UK Ltd</t>
  </si>
  <si>
    <t>SKANDI BARRA</t>
  </si>
  <si>
    <t>1125</t>
  </si>
  <si>
    <t>90671/79</t>
  </si>
  <si>
    <t>Barra.Captain@barra.dof.no</t>
  </si>
  <si>
    <t>SKANDI BUCHAN</t>
  </si>
  <si>
    <t>0452</t>
  </si>
  <si>
    <t>90673/203</t>
  </si>
  <si>
    <t>buchan.captain@buchan.dof.no</t>
  </si>
  <si>
    <t>SKANDI CALEDONIA</t>
  </si>
  <si>
    <t>0455</t>
  </si>
  <si>
    <t>90674/250</t>
  </si>
  <si>
    <t>caledonia.captain@caledonia.dof.no</t>
  </si>
  <si>
    <t>SKANDI CAPTAIN</t>
  </si>
  <si>
    <t>0434</t>
  </si>
  <si>
    <t>90675/160</t>
  </si>
  <si>
    <t>captain.captain@captain.dof.no</t>
  </si>
  <si>
    <t>SKANDI CARLA</t>
  </si>
  <si>
    <t>0454</t>
  </si>
  <si>
    <t>90676/117</t>
  </si>
  <si>
    <t>carla.captain@carla.dof.no</t>
  </si>
  <si>
    <t>Norskan Norway AS</t>
  </si>
  <si>
    <t>SKANDI CHIEFTAIN</t>
  </si>
  <si>
    <t>90677/154</t>
  </si>
  <si>
    <t>Chieftain.Captain@chieftain.dof.no</t>
  </si>
  <si>
    <t>DOF Subsea Rederi III AS</t>
  </si>
  <si>
    <t>SKANDI CONSTRUCTOR</t>
  </si>
  <si>
    <t>1971</t>
  </si>
  <si>
    <t>90679/36</t>
  </si>
  <si>
    <t>constructor.captain@constructor.dof.no</t>
  </si>
  <si>
    <t>SKANDI EMERALD</t>
  </si>
  <si>
    <t>1897</t>
  </si>
  <si>
    <t>emerald.captain@emerald.dof.no</t>
  </si>
  <si>
    <t>SKANDI FEISTEIN</t>
  </si>
  <si>
    <t>3455</t>
  </si>
  <si>
    <t>275428/287819</t>
  </si>
  <si>
    <t>feistein.captain@feistein.dof.no</t>
  </si>
  <si>
    <t>SKANDI FOULA</t>
  </si>
  <si>
    <t>0460</t>
  </si>
  <si>
    <t>90682/235</t>
  </si>
  <si>
    <t>foula.captain@foula.dof.no</t>
  </si>
  <si>
    <t>SKANDI GAMMA</t>
  </si>
  <si>
    <t>4474</t>
  </si>
  <si>
    <t>310938/310941</t>
  </si>
  <si>
    <t>gamma.captain@gamma.dof.no</t>
  </si>
  <si>
    <t>SKANDI HAWK</t>
  </si>
  <si>
    <t>1960</t>
  </si>
  <si>
    <t>90684/25</t>
  </si>
  <si>
    <t>hawk.captain@hawk.dof.no</t>
  </si>
  <si>
    <t>SKANDI HERCULES</t>
  </si>
  <si>
    <t>1812</t>
  </si>
  <si>
    <t>90685/29</t>
  </si>
  <si>
    <t>neptune.captain@neptune.dof.no</t>
  </si>
  <si>
    <t>SKANDI KVITSOY</t>
  </si>
  <si>
    <t>4258</t>
  </si>
  <si>
    <t>SKANDI NEPTUNE</t>
  </si>
  <si>
    <t>0451</t>
  </si>
  <si>
    <t>90690/298</t>
  </si>
  <si>
    <t>SKANDI OLYMPIA</t>
  </si>
  <si>
    <t>1543</t>
  </si>
  <si>
    <t>90691/247</t>
  </si>
  <si>
    <t>olympia.captain@olympia.dof.no</t>
  </si>
  <si>
    <t>Aker DOF Deepwater AS</t>
  </si>
  <si>
    <t>SKANDI PEREGRINO</t>
  </si>
  <si>
    <t>1846</t>
  </si>
  <si>
    <t>90694/297</t>
  </si>
  <si>
    <t>peregrino.captain@peregrino.dof.no</t>
  </si>
  <si>
    <t>SKANDI RONA</t>
  </si>
  <si>
    <t>0470</t>
  </si>
  <si>
    <t>90695/292</t>
  </si>
  <si>
    <t>Rona.Captain@rona.dof.no</t>
  </si>
  <si>
    <t>SKANDI SAIGON</t>
  </si>
  <si>
    <t>1958</t>
  </si>
  <si>
    <t>saigon.captain@saigon.dof.no</t>
  </si>
  <si>
    <t>DOF Management AS</t>
  </si>
  <si>
    <t>SKANDI SALVADOR</t>
  </si>
  <si>
    <t>SKANDI SEVEN</t>
  </si>
  <si>
    <t>1366</t>
  </si>
  <si>
    <t>90697/149</t>
  </si>
  <si>
    <t>Seven.Captain@seven.dof.no</t>
  </si>
  <si>
    <t>SKANDI SINGAPORE</t>
  </si>
  <si>
    <t>90698/61</t>
  </si>
  <si>
    <t>singapore.captain@singapore.dof.no</t>
  </si>
  <si>
    <t>SKANDI SKANSEN</t>
  </si>
  <si>
    <t>1956</t>
  </si>
  <si>
    <t>90699/64</t>
  </si>
  <si>
    <t>skansen.captain@skansen.dof.no</t>
  </si>
  <si>
    <t>SKANDI TEXEL</t>
  </si>
  <si>
    <t>0864</t>
  </si>
  <si>
    <t>90702/32</t>
  </si>
  <si>
    <t>Texel.Captain@texel.dof.no</t>
  </si>
  <si>
    <t>SGPC 1 Pte Ltd</t>
  </si>
  <si>
    <t>SONOMA SPIRIT</t>
  </si>
  <si>
    <t>2625</t>
  </si>
  <si>
    <t>master@sonoma-spirit.osm.no</t>
  </si>
  <si>
    <t>SOPHIA KOSAN</t>
  </si>
  <si>
    <t>master.sophia.kosan@vsl.lauritzenkosan.com</t>
  </si>
  <si>
    <t>SOPHIE SIEM</t>
  </si>
  <si>
    <t>3381</t>
  </si>
  <si>
    <t>captain@sophie.siemoffshore.com</t>
  </si>
  <si>
    <t>SPITSBERGEN</t>
  </si>
  <si>
    <t>3347</t>
  </si>
  <si>
    <t>crew.purser@sb.hurtigruten.com</t>
  </si>
  <si>
    <t>OH Meling Tankers KS M/T Stav Viking</t>
  </si>
  <si>
    <t>STAV VIKING</t>
  </si>
  <si>
    <t>2807</t>
  </si>
  <si>
    <t>DSD SHIPPING</t>
  </si>
  <si>
    <t>master.dsd-stav-viking@ship.no</t>
  </si>
  <si>
    <t>33580</t>
  </si>
  <si>
    <t>OH Meling Tankers KS M/T Stavfjord</t>
  </si>
  <si>
    <t>STAVFJORD</t>
  </si>
  <si>
    <t>master.dsd-stavfjord@ship.no</t>
  </si>
  <si>
    <t>STELLA KOSAN</t>
  </si>
  <si>
    <t>Master.stella.kosan@vsl.lauritzenkosan.com</t>
  </si>
  <si>
    <t>STELLA MARIS</t>
  </si>
  <si>
    <t>0673</t>
  </si>
  <si>
    <t>TARBIT TANKERS (STELLA)</t>
  </si>
  <si>
    <t>STELLA ORION</t>
  </si>
  <si>
    <t>1007</t>
  </si>
  <si>
    <t>STELLA POLARIS</t>
  </si>
  <si>
    <t>0482</t>
  </si>
  <si>
    <t>STELLA VIRGO</t>
  </si>
  <si>
    <t>1084</t>
  </si>
  <si>
    <t>Stenship KS - Org.nr. 989 224 875</t>
  </si>
  <si>
    <t>STEN ARNOLD</t>
  </si>
  <si>
    <t>0959</t>
  </si>
  <si>
    <t>STENERSEN (MODEL)</t>
  </si>
  <si>
    <t>master@stenarnold.stenersen.com</t>
  </si>
  <si>
    <t>Antonis.Constantinides@osm.no</t>
  </si>
  <si>
    <t xml:space="preserve">Antonis Constantinides </t>
  </si>
  <si>
    <t>Stentank AS - Org.nr. 976 726 340</t>
  </si>
  <si>
    <t>STEN AURORA</t>
  </si>
  <si>
    <t>0958</t>
  </si>
  <si>
    <t>STENERSEN (NIS)</t>
  </si>
  <si>
    <t>master@stenaurora.stenersen.com</t>
  </si>
  <si>
    <t>Nadiya.Lunina@osm.no</t>
  </si>
  <si>
    <t>Nadiya Lunina</t>
  </si>
  <si>
    <t>Stenoil KS - Org.nr. 983 370 233</t>
  </si>
  <si>
    <t>STEN BALTIC</t>
  </si>
  <si>
    <t>0674</t>
  </si>
  <si>
    <t>master@stenbaltic.stenersen.com</t>
  </si>
  <si>
    <t>STEN BERGEN</t>
  </si>
  <si>
    <t>1416</t>
  </si>
  <si>
    <t>master@stenbergen.stenersen.com</t>
  </si>
  <si>
    <t>STEN BOTHNIA</t>
  </si>
  <si>
    <t>0961</t>
  </si>
  <si>
    <t>master@stenbothnia.stenersen.com</t>
  </si>
  <si>
    <t>STEN FJELL</t>
  </si>
  <si>
    <t>4486</t>
  </si>
  <si>
    <t>master@stenfjell.stenersen.com</t>
  </si>
  <si>
    <t>35414</t>
  </si>
  <si>
    <t>STEN FRIGG</t>
  </si>
  <si>
    <t>1332</t>
  </si>
  <si>
    <t>master@stenfrigg.stenersen.com</t>
  </si>
  <si>
    <t>STEN HIDRA</t>
  </si>
  <si>
    <t>0952</t>
  </si>
  <si>
    <t>master@stenhidra.stenersen.com</t>
  </si>
  <si>
    <t>STEN IDUN</t>
  </si>
  <si>
    <t>0448</t>
  </si>
  <si>
    <t>master@stenidun.stenersen.com</t>
  </si>
  <si>
    <t>STEN MOSTER</t>
  </si>
  <si>
    <t>0807</t>
  </si>
  <si>
    <t>master@stenmoster.stenersen.com</t>
  </si>
  <si>
    <t>STEN NORDIC</t>
  </si>
  <si>
    <t>0755</t>
  </si>
  <si>
    <t>master@stennordic.stenersen.com</t>
  </si>
  <si>
    <t>STEN ODIN</t>
  </si>
  <si>
    <t>3406</t>
  </si>
  <si>
    <t>Master@stenodin.stenersen.com</t>
  </si>
  <si>
    <t>STEN SKAGEN</t>
  </si>
  <si>
    <t>4487</t>
  </si>
  <si>
    <t>master@stenskagen.stenersen.com</t>
  </si>
  <si>
    <t>STEN SUOMI</t>
  </si>
  <si>
    <t>0960</t>
  </si>
  <si>
    <t>master@stensuomi.stenersen.com</t>
  </si>
  <si>
    <t>STEN TOR</t>
  </si>
  <si>
    <t>3407</t>
  </si>
  <si>
    <t>Master@stentor.stenersen.com</t>
  </si>
  <si>
    <t>Glacia Limited</t>
  </si>
  <si>
    <t>STENA ARCTICA</t>
  </si>
  <si>
    <t>3287</t>
  </si>
  <si>
    <t>Marko.Anttila@osm.no</t>
  </si>
  <si>
    <t>STENBERG</t>
  </si>
  <si>
    <t>0430</t>
  </si>
  <si>
    <t>master@stenberg.stenersen.com</t>
  </si>
  <si>
    <t>STENHEIM</t>
  </si>
  <si>
    <t>0447</t>
  </si>
  <si>
    <t>master@stenheim.stenersen.com</t>
  </si>
  <si>
    <t>STENSTRAUM</t>
  </si>
  <si>
    <t>0492</t>
  </si>
  <si>
    <t>master@stenstraum.stenersen.com</t>
  </si>
  <si>
    <t>STINA KOSAN</t>
  </si>
  <si>
    <t>master.stina.kosan@vsl.lauritzenkosan.com</t>
  </si>
  <si>
    <t>Storm Offshore AS</t>
  </si>
  <si>
    <t>STORM WEST</t>
  </si>
  <si>
    <t>1351</t>
  </si>
  <si>
    <t>stormwest@stormoffshore.com</t>
  </si>
  <si>
    <t>STORMBAS II</t>
  </si>
  <si>
    <t>stormbasii@stormoffshore.com</t>
  </si>
  <si>
    <t>SUBSEA VIKING</t>
  </si>
  <si>
    <t>3289</t>
  </si>
  <si>
    <t>master.subsea-viking@eidesvik.no</t>
  </si>
  <si>
    <t>SUECIA SEAWAYS</t>
  </si>
  <si>
    <t>3032</t>
  </si>
  <si>
    <t>SUNRISE-G</t>
  </si>
  <si>
    <t>2538</t>
  </si>
  <si>
    <t>sunriseg.bridge@rederijgroen.nl</t>
  </si>
  <si>
    <t>SYMPHONIC BREEZE</t>
  </si>
  <si>
    <t>1177</t>
  </si>
  <si>
    <t>master.c6wr9@klng.infinityfleet.net</t>
  </si>
  <si>
    <t>Ana Vilela</t>
  </si>
  <si>
    <t>SYMPHONIC BREEZE (FIL)</t>
  </si>
  <si>
    <t>K-ENE CO Ltd</t>
  </si>
  <si>
    <t>TANGGUH FOJA</t>
  </si>
  <si>
    <t>3328</t>
  </si>
  <si>
    <t>KENE</t>
  </si>
  <si>
    <t>TANGGUH JAYA</t>
  </si>
  <si>
    <t>1858</t>
  </si>
  <si>
    <t>postmaster.tjy@vessel.klsm.co.jp</t>
  </si>
  <si>
    <t>TANGGUH PALUNG</t>
  </si>
  <si>
    <t>1859</t>
  </si>
  <si>
    <t>postmaster.tpl@skyfile.com</t>
  </si>
  <si>
    <t>TANJA KOSAN</t>
  </si>
  <si>
    <t>Master.Tanja.Kosan@vsl.lauritzenkosan.com</t>
  </si>
  <si>
    <t>TENNA KOSAN</t>
  </si>
  <si>
    <t>Master.Tenna.Kosan@vsl.lauritzenkosan.com</t>
  </si>
  <si>
    <t>TESSA KOSAN</t>
  </si>
  <si>
    <t>Master.Tessa.Kosan@vsl.lauritzenkosan.com</t>
  </si>
  <si>
    <t>THAMES</t>
  </si>
  <si>
    <t>3982</t>
  </si>
  <si>
    <t>thames@lscships.lv</t>
  </si>
  <si>
    <t>THEBAUD SEA</t>
  </si>
  <si>
    <t>2875</t>
  </si>
  <si>
    <t>TSCaptain@mcdermott.com</t>
  </si>
  <si>
    <t>Thor Dahl Shipmanegement AS</t>
  </si>
  <si>
    <t>THORSKY</t>
  </si>
  <si>
    <t>3403</t>
  </si>
  <si>
    <t>THORDAHL</t>
  </si>
  <si>
    <t>master.thorsky@tdsm.no</t>
  </si>
  <si>
    <t>Linda.Karoli@osm.no</t>
  </si>
  <si>
    <t>TDS Containerships VII AS</t>
  </si>
  <si>
    <t>THORSTAR</t>
  </si>
  <si>
    <t>3398</t>
  </si>
  <si>
    <t>master.thorstar@tdsm.no</t>
  </si>
  <si>
    <t>THORSWIND</t>
  </si>
  <si>
    <t>3404</t>
  </si>
  <si>
    <t>master.thorswind@tdsm.no</t>
  </si>
  <si>
    <t>TILDA KOSAN</t>
  </si>
  <si>
    <t>Master.Tilda.Kosan@vsl.lauritzenkosan.com</t>
  </si>
  <si>
    <t>TRACEY KOSAN</t>
  </si>
  <si>
    <t>Master.Tracey.Kosan@vsl.lauritzenkosan.com</t>
  </si>
  <si>
    <t>TRADER</t>
  </si>
  <si>
    <t>3414</t>
  </si>
  <si>
    <t>Master.Trader@skyfile.com</t>
  </si>
  <si>
    <t>TRADER (FIL)</t>
  </si>
  <si>
    <t>TRENT</t>
  </si>
  <si>
    <t>3983</t>
  </si>
  <si>
    <t>trent@lscships.lv</t>
  </si>
  <si>
    <t>TRINITY ARROW</t>
  </si>
  <si>
    <t>0954</t>
  </si>
  <si>
    <t>master.3epd8@klng.infinityfleet.net</t>
  </si>
  <si>
    <t>TRINITY ARROW (FIL)</t>
  </si>
  <si>
    <t>TRINITY GLORY</t>
  </si>
  <si>
    <t>1370</t>
  </si>
  <si>
    <t>master.3fmv6@klng.infinityfleet.net</t>
  </si>
  <si>
    <t>TRINITY GLORY (FIL)</t>
  </si>
  <si>
    <t>Troms Offshore Fleet 2 AS</t>
  </si>
  <si>
    <t>TROMS CAPELLA</t>
  </si>
  <si>
    <t>2849</t>
  </si>
  <si>
    <t>captain@capella.tromsoffshore.no</t>
  </si>
  <si>
    <t>Troms Offshore Fleet 1 AS</t>
  </si>
  <si>
    <t>TROMS CASTOR</t>
  </si>
  <si>
    <t>3388</t>
  </si>
  <si>
    <t>captain@castor.tromsoffshore.no</t>
  </si>
  <si>
    <t>TROMS LYRA</t>
  </si>
  <si>
    <t>2821</t>
  </si>
  <si>
    <t>Captain@lyra.tromsoffshore.no</t>
  </si>
  <si>
    <t>TROMS MIRA</t>
  </si>
  <si>
    <t>3114</t>
  </si>
  <si>
    <t>captain@mira.tromsoffshore.no</t>
  </si>
  <si>
    <t>TUVAQ W</t>
  </si>
  <si>
    <t>4373</t>
  </si>
  <si>
    <t>master.tuvaqw@woodwards.nf.ca</t>
  </si>
  <si>
    <t>UMM AL AMAD</t>
  </si>
  <si>
    <t>0956</t>
  </si>
  <si>
    <t>master.v7oe6@klng.infinityfleet.net</t>
  </si>
  <si>
    <t>UMM AL AMAD (FIL)</t>
  </si>
  <si>
    <t>DHJS Hull No. 2007-001 L.L.C.</t>
  </si>
  <si>
    <t>UNIKUM SPIRIT</t>
  </si>
  <si>
    <t>2634</t>
  </si>
  <si>
    <t>master@unikum-spirit.osm.no</t>
  </si>
  <si>
    <t>VANTAGE</t>
  </si>
  <si>
    <t>0661</t>
  </si>
  <si>
    <t>master.vantage@eidesvik.no</t>
  </si>
  <si>
    <t xml:space="preserve">Septem D6 AS </t>
  </si>
  <si>
    <t>VARADA SANTOS</t>
  </si>
  <si>
    <t>3338</t>
  </si>
  <si>
    <t>ibizavarada@gmail.com</t>
  </si>
  <si>
    <t>AdMare Ship Management AB</t>
  </si>
  <si>
    <t>VASALAND</t>
  </si>
  <si>
    <t>0552</t>
  </si>
  <si>
    <t>cpt@vasaland.admare.se</t>
  </si>
  <si>
    <t>VENTURE-G</t>
  </si>
  <si>
    <t>2540</t>
  </si>
  <si>
    <t>ventureg.bridge@rederijgroen.nl</t>
  </si>
  <si>
    <t>VERITAS VIKING</t>
  </si>
  <si>
    <t>0659</t>
  </si>
  <si>
    <t>master.veritas-viking@eidesvik.no</t>
  </si>
  <si>
    <t>28930</t>
  </si>
  <si>
    <t>VICTORIA KOSAN</t>
  </si>
  <si>
    <t>Master.Victoria.Kosan@vsl.lauritzenkosan.com</t>
  </si>
  <si>
    <t>Victory I Partners</t>
  </si>
  <si>
    <t>VICTORY I</t>
  </si>
  <si>
    <t>4266</t>
  </si>
  <si>
    <t xml:space="preserve">Victory II Partners </t>
  </si>
  <si>
    <t>VICTORY II</t>
  </si>
  <si>
    <t>4264</t>
  </si>
  <si>
    <t>8th</t>
  </si>
  <si>
    <t>VICTORY-G</t>
  </si>
  <si>
    <t>2541</t>
  </si>
  <si>
    <t>victoryg.bridge@rederijgroen.nl</t>
  </si>
  <si>
    <t>Viking Adventure</t>
  </si>
  <si>
    <t>VIKING ADVENTURE</t>
  </si>
  <si>
    <t>2666</t>
  </si>
  <si>
    <t>master@viking-adventure.osm.no</t>
  </si>
  <si>
    <t>Viking Amber, Gram Car Carriers Holdings Pte Ltd</t>
  </si>
  <si>
    <t>VIKING AMBER</t>
  </si>
  <si>
    <t>1599</t>
  </si>
  <si>
    <t>master@viking-amber.osm.no</t>
  </si>
  <si>
    <t>Viking Bravery</t>
  </si>
  <si>
    <t>VIKING BRAVERY</t>
  </si>
  <si>
    <t>2667</t>
  </si>
  <si>
    <t>master@viking-bravery.osm.no</t>
  </si>
  <si>
    <t>Global Conquest Pte Ltd</t>
  </si>
  <si>
    <t>VIKING CONQUEST</t>
  </si>
  <si>
    <t>3239</t>
  </si>
  <si>
    <t>master@viking-conquest.osm.no</t>
  </si>
  <si>
    <t>Viking Constanza Gram Car Carriers Holdi</t>
  </si>
  <si>
    <t>VIKING CONSTANZA</t>
  </si>
  <si>
    <t>1761</t>
  </si>
  <si>
    <t>master@viking-constanza.osm.no</t>
  </si>
  <si>
    <t>Viking Coral, Gram Car Carriers Holdings</t>
  </si>
  <si>
    <t>VIKING CORAL</t>
  </si>
  <si>
    <t>1865</t>
  </si>
  <si>
    <t>master@viking-coral.osm.no</t>
  </si>
  <si>
    <t>Global Car Carriers IV Ltd</t>
  </si>
  <si>
    <t>VIKING DESTINY</t>
  </si>
  <si>
    <t>3274</t>
  </si>
  <si>
    <t>master@viking-destiny.osm.no</t>
  </si>
  <si>
    <t>Viking Diamond, Gram Car Carriers Holdin</t>
  </si>
  <si>
    <t>VIKING DIAMOND</t>
  </si>
  <si>
    <t>1911</t>
  </si>
  <si>
    <t>master@viking-diamond.osm.no</t>
  </si>
  <si>
    <t>Viking Drive, Gram Car Carriers Holdings</t>
  </si>
  <si>
    <t>VIKING DRIVE</t>
  </si>
  <si>
    <t>1799</t>
  </si>
  <si>
    <t>master@viking-drive.osm.no</t>
  </si>
  <si>
    <t>Viking Emerald,Gram Car Carriers Holding</t>
  </si>
  <si>
    <t>VIKING EMERALD</t>
  </si>
  <si>
    <t>2113</t>
  </si>
  <si>
    <t>master@viking-emerald.osm.no</t>
  </si>
  <si>
    <t>VIKING NEPTUN</t>
  </si>
  <si>
    <t>6233</t>
  </si>
  <si>
    <t>2686</t>
  </si>
  <si>
    <t>master.viking-neptun@eidesvik.no</t>
  </si>
  <si>
    <t>Viking Ocean,Gram Car Carriers Holdings</t>
  </si>
  <si>
    <t>VIKING OCEAN</t>
  </si>
  <si>
    <t>2145</t>
  </si>
  <si>
    <t>master@viking-ocean.osm.no</t>
  </si>
  <si>
    <t>Viking Odessa, Gram Car Carriers Holding</t>
  </si>
  <si>
    <t>VIKING ODESSA</t>
  </si>
  <si>
    <t>1526</t>
  </si>
  <si>
    <t>master@viking-odessa.osm.no</t>
  </si>
  <si>
    <t>VIKING PRINCESS</t>
  </si>
  <si>
    <t>2862</t>
  </si>
  <si>
    <t>master.viking-princess@eidesvik.no</t>
  </si>
  <si>
    <t>Viking Princess Gram Car Carriers Holdin</t>
  </si>
  <si>
    <t>VIKING PRINCESS(GCC)</t>
  </si>
  <si>
    <t>1902</t>
  </si>
  <si>
    <t>master@viking-princess.osm.no</t>
  </si>
  <si>
    <t>Gram Car Carriers Holdings Pte Ltd</t>
  </si>
  <si>
    <t>VIKING QUEEN</t>
  </si>
  <si>
    <t>3273</t>
  </si>
  <si>
    <t>master@viking-queen.osm.no</t>
  </si>
  <si>
    <t>Viking Sea, Gram Car Carriers Holdings P</t>
  </si>
  <si>
    <t>VIKING SEA</t>
  </si>
  <si>
    <t>2146</t>
  </si>
  <si>
    <t>master@viking-sea.osm.no</t>
  </si>
  <si>
    <t>Vinland - Ugland Shipping AS</t>
  </si>
  <si>
    <t>VINLAND</t>
  </si>
  <si>
    <t>3469</t>
  </si>
  <si>
    <t>master@vinland.osm.no</t>
  </si>
  <si>
    <t>DHJS Hull No. 2007-002 L.L.C.</t>
  </si>
  <si>
    <t>VISION SPIRIT</t>
  </si>
  <si>
    <t>2632</t>
  </si>
  <si>
    <t>master@Vision-Spirit.osm.no</t>
  </si>
  <si>
    <t>VIVIT ALTAIS</t>
  </si>
  <si>
    <t>4457</t>
  </si>
  <si>
    <t>20110</t>
  </si>
  <si>
    <t>VIVIT DUBHE</t>
  </si>
  <si>
    <t>4378</t>
  </si>
  <si>
    <t>VIVIT FORNAX</t>
  </si>
  <si>
    <t>4459</t>
  </si>
  <si>
    <t>VIVIT THUBAN</t>
  </si>
  <si>
    <t>4458</t>
  </si>
  <si>
    <t>VIVRE-G</t>
  </si>
  <si>
    <t>2542</t>
  </si>
  <si>
    <t>vivreg.bridge@rederijgroen.nl</t>
  </si>
  <si>
    <t>P&amp;O Maritime</t>
  </si>
  <si>
    <t>WESTERN QUEEN</t>
  </si>
  <si>
    <t>2518</t>
  </si>
  <si>
    <t>master@westernqueen.onsatmail.com</t>
  </si>
  <si>
    <t>Shielo.Alvarez@osm.no</t>
  </si>
  <si>
    <t>Jerumel Deveza/Shielo Alvarez</t>
  </si>
  <si>
    <t>WIDE INDIA</t>
  </si>
  <si>
    <t>master@wide-india.osm.no</t>
  </si>
  <si>
    <t>Institute for Shipboard Education - MV World Odyssey / CMI Leisure</t>
  </si>
  <si>
    <t>WORLD ODYSSEY</t>
  </si>
  <si>
    <t>20140</t>
  </si>
  <si>
    <t>GEOCEAN SAS</t>
  </si>
  <si>
    <t>YAGANA</t>
  </si>
  <si>
    <t>4562</t>
  </si>
  <si>
    <t>328514</t>
  </si>
  <si>
    <t>GEOCEAN ENTREPOSE</t>
  </si>
  <si>
    <t>Ivor Radman &lt;Ivor.Radman@osm.no&gt;</t>
  </si>
  <si>
    <t>ZEKREET</t>
  </si>
  <si>
    <t>3994</t>
  </si>
  <si>
    <t>postmaster.zkt@vessel.klsm.co.jp</t>
  </si>
  <si>
    <t>Payroll Interval</t>
  </si>
  <si>
    <t>Payroll Interval Search Keyword</t>
  </si>
  <si>
    <t>Payroll Interval Sequence</t>
  </si>
  <si>
    <t>Company</t>
  </si>
  <si>
    <t>Company Sequence</t>
  </si>
  <si>
    <t>Company Index on List</t>
  </si>
  <si>
    <t>Close and Open Payroll</t>
  </si>
  <si>
    <t>SVS TEACH</t>
  </si>
  <si>
    <t>Viking Supply Ships A/S </t>
  </si>
  <si>
    <t>TARBIT TANKERS (STELLA</t>
  </si>
  <si>
    <t>Payroll Period</t>
  </si>
  <si>
    <t>Business Exception(Y/N)</t>
  </si>
  <si>
    <t>State Business Exception</t>
  </si>
  <si>
    <t>Status</t>
  </si>
  <si>
    <t>Search_Keyword</t>
  </si>
  <si>
    <t>Code</t>
  </si>
  <si>
    <t>107%</t>
  </si>
  <si>
    <t>117%</t>
  </si>
  <si>
    <t>30th Reporting</t>
  </si>
  <si>
    <t>4-WINDS</t>
  </si>
  <si>
    <t>7-SEAS</t>
  </si>
  <si>
    <t>ACERGY HARRIER</t>
  </si>
  <si>
    <t>ACERGY LEGEND</t>
  </si>
  <si>
    <t>ADESSA OCEAN KING</t>
  </si>
  <si>
    <t>ADMARE SHIP MANAGEMENT AB</t>
  </si>
  <si>
    <t>ADS KRISTIANSAND</t>
  </si>
  <si>
    <t>AFP OPERATIONS AS</t>
  </si>
  <si>
    <t>AFRICAN INSTALLER</t>
  </si>
  <si>
    <t>AFRICAN LIFTER</t>
  </si>
  <si>
    <t>AFRICAN WORKER</t>
  </si>
  <si>
    <t>AGILE</t>
  </si>
  <si>
    <t>AKOFS Offshore</t>
  </si>
  <si>
    <t>AKOFS SEAFARER</t>
  </si>
  <si>
    <t>AKOFS SEAFARER AKOFS</t>
  </si>
  <si>
    <t>AKOFS WAYFARER</t>
  </si>
  <si>
    <t>ALLURE-G</t>
  </si>
  <si>
    <t>ALSTERSTERN</t>
  </si>
  <si>
    <t>AMANDA</t>
  </si>
  <si>
    <t>AMBER-G</t>
  </si>
  <si>
    <t>ANGLIA SEAWAYS</t>
  </si>
  <si>
    <t>ANIS</t>
  </si>
  <si>
    <t>ANUKET IVORY</t>
  </si>
  <si>
    <t>ANUKET OPAL</t>
  </si>
  <si>
    <t>AOKA MIZU (FPSO)</t>
  </si>
  <si>
    <t>ARMADA TUAH 107</t>
  </si>
  <si>
    <t>BAHRAIN VISION</t>
  </si>
  <si>
    <t>BALTICLAND</t>
  </si>
  <si>
    <t>BEAUFORT EXPLORER</t>
  </si>
  <si>
    <t>BERGE DAISETSU</t>
  </si>
  <si>
    <t>BERGE HAKODATE</t>
  </si>
  <si>
    <t>BHC</t>
  </si>
  <si>
    <t>BINTANG KENYALANG</t>
  </si>
  <si>
    <t>BITLAND</t>
  </si>
  <si>
    <t>BLUE FIGHTER</t>
  </si>
  <si>
    <t>BOW GALLANT</t>
  </si>
  <si>
    <t>BOW GUARDIAN</t>
  </si>
  <si>
    <t>BRAVA STAR</t>
  </si>
  <si>
    <t>BUCENTAUR</t>
  </si>
  <si>
    <t>CASSANDRA VI</t>
  </si>
  <si>
    <t>CASSANDRA-5</t>
  </si>
  <si>
    <t>CCL NINGBO</t>
  </si>
  <si>
    <t>CEHILI</t>
  </si>
  <si>
    <t>CGG Eidesvik</t>
  </si>
  <si>
    <t>CHIRON</t>
  </si>
  <si>
    <t>CHRISTINA VICTORY</t>
  </si>
  <si>
    <t>COASTAL SHIPPING LTD.</t>
  </si>
  <si>
    <t>CORONA SEA</t>
  </si>
  <si>
    <t>CREST OLYMPUS</t>
  </si>
  <si>
    <t>CSK SHELTON</t>
  </si>
  <si>
    <t>CSK VALIANT</t>
  </si>
  <si>
    <t>CYPRESS TRAIL</t>
  </si>
  <si>
    <t>DAN EAGLE</t>
  </si>
  <si>
    <t>DAN SWIFT</t>
  </si>
  <si>
    <t>DERRICK LAY VESSEL 2000</t>
  </si>
  <si>
    <t>DF</t>
  </si>
  <si>
    <t>DFDS LOGISTICS</t>
  </si>
  <si>
    <t>DILIGENCE</t>
  </si>
  <si>
    <t>DIMITRIOS C.</t>
  </si>
  <si>
    <t>DINA POLARIS</t>
  </si>
  <si>
    <t>DURGA DEVI</t>
  </si>
  <si>
    <t>E.R. AALESUND</t>
  </si>
  <si>
    <t>E.R. ARENDAL</t>
  </si>
  <si>
    <t>E.R. ATHINA</t>
  </si>
  <si>
    <t>E.R. BERGEN</t>
  </si>
  <si>
    <t>E.R. GEORGINA</t>
  </si>
  <si>
    <t>E.R. HAUGESUND</t>
  </si>
  <si>
    <t>E.R. KRISTIANSAND</t>
  </si>
  <si>
    <t>E.R. LUISA</t>
  </si>
  <si>
    <t>E.R. NARVIK</t>
  </si>
  <si>
    <t>E.R. STAVANGER</t>
  </si>
  <si>
    <t>E.R. TROMSOE</t>
  </si>
  <si>
    <t>E.R. TRONDHEIM</t>
  </si>
  <si>
    <t>E.R. VITTORIA</t>
  </si>
  <si>
    <t>EE ENDEAVOUR</t>
  </si>
  <si>
    <t>EE ENTERPRISE</t>
  </si>
  <si>
    <t>EKARMA</t>
  </si>
  <si>
    <t>EK-SKY</t>
  </si>
  <si>
    <t>ESVAGT CANTANA</t>
  </si>
  <si>
    <t>FALCON EXPLORER</t>
  </si>
  <si>
    <t>FAR FOSNA</t>
  </si>
  <si>
    <t>FAR GRIMSHADER</t>
  </si>
  <si>
    <t>FAR GRIP</t>
  </si>
  <si>
    <t>FAR SABRE</t>
  </si>
  <si>
    <t>FAR SAGA</t>
  </si>
  <si>
    <t>FAR SAGARIS</t>
  </si>
  <si>
    <t>FAR SALTIRE</t>
  </si>
  <si>
    <t>FAR SAMSON</t>
  </si>
  <si>
    <t>FAR SANTANA</t>
  </si>
  <si>
    <t>FAR SARACEN</t>
  </si>
  <si>
    <t>FAR SCIMITAR</t>
  </si>
  <si>
    <t>FAR SCOTIA</t>
  </si>
  <si>
    <t>FAR SCOTSMAN</t>
  </si>
  <si>
    <t>FAR SCOUT</t>
  </si>
  <si>
    <t>FAR SEA</t>
  </si>
  <si>
    <t>FAR SEARCHER</t>
  </si>
  <si>
    <t>FAR SEEKER</t>
  </si>
  <si>
    <t>FAR SERVER</t>
  </si>
  <si>
    <t>FAR SERVICE</t>
  </si>
  <si>
    <t>FAR SHOGUN</t>
  </si>
  <si>
    <t>FAR SITELLA</t>
  </si>
  <si>
    <t>FAR SKIMMER</t>
  </si>
  <si>
    <t>FAR SKY</t>
  </si>
  <si>
    <t>FAR SOUND</t>
  </si>
  <si>
    <t>FAR SOVEREIGN</t>
  </si>
  <si>
    <t>FAR SPICA</t>
  </si>
  <si>
    <t>FAR SPIRIT</t>
  </si>
  <si>
    <t>FAR SPLENDOUR</t>
  </si>
  <si>
    <t>FAR STAR</t>
  </si>
  <si>
    <t>FAR STARLING</t>
  </si>
  <si>
    <t>FAR STATESMAN</t>
  </si>
  <si>
    <t>FAR STRAIT</t>
  </si>
  <si>
    <t>FAR STREAM</t>
  </si>
  <si>
    <t>FAR SUPERIOR</t>
  </si>
  <si>
    <t>FAR SUPPORTER</t>
  </si>
  <si>
    <t>FAR SWAN</t>
  </si>
  <si>
    <t>FAR SWIFT</t>
  </si>
  <si>
    <t>FAR SYMPHONY</t>
  </si>
  <si>
    <t>Farstad Shipping</t>
  </si>
  <si>
    <t>FINNLAND</t>
  </si>
  <si>
    <t>FIONIA SEAWAYS</t>
  </si>
  <si>
    <t>FLOATEL ENDURANCE</t>
  </si>
  <si>
    <t xml:space="preserve">Floatel Inter </t>
  </si>
  <si>
    <t>FLOATEL SUPERIOR</t>
  </si>
  <si>
    <t>FLOATEL VICTORY</t>
  </si>
  <si>
    <t>FORLAND INSPECTOR</t>
  </si>
  <si>
    <t>FREYJA VIKING</t>
  </si>
  <si>
    <t>FRIEDRICH ERNESTINE</t>
  </si>
  <si>
    <t>FRIGG VIKING</t>
  </si>
  <si>
    <t>FRONTLINE (GOLDEN</t>
  </si>
  <si>
    <t>FUGRO AMERICA</t>
  </si>
  <si>
    <t>FUGRO AQUARIUS</t>
  </si>
  <si>
    <t>FUGRO PROTEUS</t>
  </si>
  <si>
    <t>FUGRO TBN</t>
  </si>
  <si>
    <t>FUGRO VOYAGER</t>
  </si>
  <si>
    <t>GC Rieber Shipping</t>
  </si>
  <si>
    <t>GENMAR ATLAS</t>
  </si>
  <si>
    <t>GENMAR HERCULES</t>
  </si>
  <si>
    <t>GENMAR MANIATE</t>
  </si>
  <si>
    <t>GENMAR POSEIDON</t>
  </si>
  <si>
    <t>GENMAR SPARTIATE</t>
  </si>
  <si>
    <t>GENMAR ULYSSES</t>
  </si>
  <si>
    <t>GENMAR ZEUS</t>
  </si>
  <si>
    <t>GEO BARENTS</t>
  </si>
  <si>
    <t>GEO CARRIBEAN</t>
  </si>
  <si>
    <t>GEO PACIFIC</t>
  </si>
  <si>
    <t>GEO SEARCHER</t>
  </si>
  <si>
    <t>GEOBAY</t>
  </si>
  <si>
    <t>GEOQUIP MARINE</t>
  </si>
  <si>
    <t>GEOWAVE VOYAGER</t>
  </si>
  <si>
    <t>GLOBAL AKER</t>
  </si>
  <si>
    <t>GLOVIS CONDUCTOR</t>
  </si>
  <si>
    <t>GMBH</t>
  </si>
  <si>
    <t>GMT PHOENIX</t>
  </si>
  <si>
    <t>GO ELECTRA</t>
  </si>
  <si>
    <t xml:space="preserve">Golden Energy Off </t>
  </si>
  <si>
    <t>GRASMERE MAERSK</t>
  </si>
  <si>
    <t>GREAT CHEER</t>
  </si>
  <si>
    <t>GREAT MIND</t>
  </si>
  <si>
    <t>GREEN CONTAINER</t>
  </si>
  <si>
    <t>GSP FALCON</t>
  </si>
  <si>
    <t>HAFNIA SEA</t>
  </si>
  <si>
    <t>HANSALAND</t>
  </si>
  <si>
    <t>HAVELSTERN</t>
  </si>
  <si>
    <t>HAVILA PRINCESS</t>
  </si>
  <si>
    <t>HELENA</t>
  </si>
  <si>
    <t>HH EAST</t>
  </si>
  <si>
    <t>HH EMILIA</t>
  </si>
  <si>
    <t>HH JOHANNA</t>
  </si>
  <si>
    <t>HH NIKOL C.</t>
  </si>
  <si>
    <t>HH NORTH</t>
  </si>
  <si>
    <t>HH WEST</t>
  </si>
  <si>
    <t>HURTIGRUTEN</t>
  </si>
  <si>
    <t>IDUN VIKING</t>
  </si>
  <si>
    <t>INTERNATIONAL CONTENDER</t>
  </si>
  <si>
    <t>Island Offshore</t>
  </si>
  <si>
    <t>JASA KENYALANG</t>
  </si>
  <si>
    <t>JAYA CAVALIER</t>
  </si>
  <si>
    <t>JAYA CONCORDIA</t>
  </si>
  <si>
    <t>JAYA VIGILANT</t>
  </si>
  <si>
    <t>JEPPESEN MAERSK</t>
  </si>
  <si>
    <t>JOHANNES MAERSK</t>
  </si>
  <si>
    <t>JOSEPHINE MAERSK</t>
  </si>
  <si>
    <t>JUSTICE</t>
  </si>
  <si>
    <t>JUTLANDIA SEAWAYS</t>
  </si>
  <si>
    <t>KALLIOPI R.C.</t>
  </si>
  <si>
    <t>KAREN KNUTSEN</t>
  </si>
  <si>
    <t>KING DARWIN</t>
  </si>
  <si>
    <t>KING DORIAN</t>
  </si>
  <si>
    <t>KING EDWARD</t>
  </si>
  <si>
    <t>KING ERIC</t>
  </si>
  <si>
    <t>KING ERNEST</t>
  </si>
  <si>
    <t>KING EVEREST</t>
  </si>
  <si>
    <t>KING JACOB</t>
  </si>
  <si>
    <t>KINGFISHER</t>
  </si>
  <si>
    <t>KL ARENDALFJORD</t>
  </si>
  <si>
    <t>KLINE ENERGY</t>
  </si>
  <si>
    <t>Kristiansand</t>
  </si>
  <si>
    <t>KWK ESTEEM</t>
  </si>
  <si>
    <t>LA SURPRISE</t>
  </si>
  <si>
    <t>LADY ASTRID</t>
  </si>
  <si>
    <t>LADY AUDREY</t>
  </si>
  <si>
    <t>LADY CAROLINE</t>
  </si>
  <si>
    <t>LADY CYNTHIA</t>
  </si>
  <si>
    <t>LADY GERDA</t>
  </si>
  <si>
    <t>LADY GRETE</t>
  </si>
  <si>
    <t>LADY GURO</t>
  </si>
  <si>
    <t>LADY KARI-ANN</t>
  </si>
  <si>
    <t>LADY MELINDA</t>
  </si>
  <si>
    <t>LADY SANDRA</t>
  </si>
  <si>
    <t>LADY VALISIA</t>
  </si>
  <si>
    <t>LAY VESSEL NORTH OCEAN 105</t>
  </si>
  <si>
    <t>LEWEK TOUCAN</t>
  </si>
  <si>
    <t>LION KING</t>
  </si>
  <si>
    <t>LOWLANDS NELLO</t>
  </si>
  <si>
    <t>MA</t>
  </si>
  <si>
    <t>MAERSK CONVINCER</t>
  </si>
  <si>
    <t>MAERSK DELIVERER</t>
  </si>
  <si>
    <t>MAERSK DISCOVER</t>
  </si>
  <si>
    <t>MAERSK ENDURER</t>
  </si>
  <si>
    <t>MAERSK GAIRLOCH</t>
  </si>
  <si>
    <t>MAERSK GATESHEAD</t>
  </si>
  <si>
    <t>MAERSK NOMAD</t>
  </si>
  <si>
    <t>MAGNIFICAT</t>
  </si>
  <si>
    <t>MARINER FSU</t>
  </si>
  <si>
    <t>Maritim Management</t>
  </si>
  <si>
    <t>MAX CARRIER</t>
  </si>
  <si>
    <t>MAX CAVALIER</t>
  </si>
  <si>
    <t>MAX CHAMPION</t>
  </si>
  <si>
    <t>MAX CONTENDER</t>
  </si>
  <si>
    <t>MAX COOLER</t>
  </si>
  <si>
    <t>MAX COURAGE</t>
  </si>
  <si>
    <t>MAX CRUSADER</t>
  </si>
  <si>
    <t>MAX KING</t>
  </si>
  <si>
    <t>MAX LIMIT</t>
  </si>
  <si>
    <t>MAX LOYALTY</t>
  </si>
  <si>
    <t>MAX MARS</t>
  </si>
  <si>
    <t>MAX MOON</t>
  </si>
  <si>
    <t>MAX PACIFIC</t>
  </si>
  <si>
    <t>MAX PEAK</t>
  </si>
  <si>
    <t>MAX POWER</t>
  </si>
  <si>
    <t>MAX PRINCE</t>
  </si>
  <si>
    <t>MAX PRODUCER</t>
  </si>
  <si>
    <t>MAX PROVIDER</t>
  </si>
  <si>
    <t>MAX STRENGTH</t>
  </si>
  <si>
    <t>MAX SUN</t>
  </si>
  <si>
    <t>MAX SUPPORTER</t>
  </si>
  <si>
    <t>MAX VALUE</t>
  </si>
  <si>
    <t>MAX VENTURE</t>
  </si>
  <si>
    <t>MAX WINNER</t>
  </si>
  <si>
    <t>MAX WONDER</t>
  </si>
  <si>
    <t>MCDERMOTT DERRICK BARGE 50</t>
  </si>
  <si>
    <t>MINALAND</t>
  </si>
  <si>
    <t>MMA CONFIDENCE</t>
  </si>
  <si>
    <t>MMA PINNACLE</t>
  </si>
  <si>
    <t>MOKUL NORDIC</t>
  </si>
  <si>
    <t>MOONRISE GSL</t>
  </si>
  <si>
    <t>MPI ENTERPRISE</t>
  </si>
  <si>
    <t>NANNA VIKING</t>
  </si>
  <si>
    <t>NAO Norway AS</t>
  </si>
  <si>
    <t>NAO THUNDER</t>
  </si>
  <si>
    <t>NB 823</t>
  </si>
  <si>
    <t>NEPTUNE NAIAD</t>
  </si>
  <si>
    <t>NEVA RIVER</t>
  </si>
  <si>
    <t>NOR CAPTAIN</t>
  </si>
  <si>
    <t>NOR CHIEF</t>
  </si>
  <si>
    <t>NOR SEA</t>
  </si>
  <si>
    <t>NOR SPRING</t>
  </si>
  <si>
    <t>NOR STAR</t>
  </si>
  <si>
    <t>NOR SUN</t>
  </si>
  <si>
    <t>NOR SUPPORTER</t>
  </si>
  <si>
    <t>NOR TIGERFISH</t>
  </si>
  <si>
    <t>NOR VALIANT</t>
  </si>
  <si>
    <t>NORCE ENDEAVOUR</t>
  </si>
  <si>
    <t>NORGAS ALAMEDA</t>
  </si>
  <si>
    <t>NORGAS CAMILLA</t>
  </si>
  <si>
    <t>NORGAS CATHINKA</t>
  </si>
  <si>
    <t>NORGAS CONCEPTION</t>
  </si>
  <si>
    <t>NORGAS CREATION</t>
  </si>
  <si>
    <t>NORGAS INNOVATION</t>
  </si>
  <si>
    <t>NORGAS NAPA</t>
  </si>
  <si>
    <t>NORGAS ORINDA</t>
  </si>
  <si>
    <t>NORGAS PAN</t>
  </si>
  <si>
    <t>NORGAS PETALUMA</t>
  </si>
  <si>
    <t>NORGAS SHASTA</t>
  </si>
  <si>
    <t>NORMAD VISION</t>
  </si>
  <si>
    <t>NORMAND ATLANTIC</t>
  </si>
  <si>
    <t>NORMAND AURORA</t>
  </si>
  <si>
    <t>NORMAND BALTIC</t>
  </si>
  <si>
    <t>NORMAND CARRIER</t>
  </si>
  <si>
    <t>NORMAND CLIPPER</t>
  </si>
  <si>
    <t>NORMAND CLOUGH</t>
  </si>
  <si>
    <t>NORMAND COMMANDER</t>
  </si>
  <si>
    <t>NORMAND CUTTER</t>
  </si>
  <si>
    <t>NORMAND DRAUPNE</t>
  </si>
  <si>
    <t>NORMAND FLIPPER</t>
  </si>
  <si>
    <t>NORMAND FLOWER</t>
  </si>
  <si>
    <t>NORMAND FORTRESS</t>
  </si>
  <si>
    <t>NORMAND IVAN</t>
  </si>
  <si>
    <t>NORMAND MERMAID</t>
  </si>
  <si>
    <t>NORMAND OCEANIC</t>
  </si>
  <si>
    <t>NORMAND PACIFIC</t>
  </si>
  <si>
    <t>NORMAND PIONEER</t>
  </si>
  <si>
    <t>NORMAND PROGRESS</t>
  </si>
  <si>
    <t>NORMAND SKARVEN</t>
  </si>
  <si>
    <t>NORMAND SUBSEA</t>
  </si>
  <si>
    <t>NORMAND TONJER</t>
  </si>
  <si>
    <t>NORMAND TRYM</t>
  </si>
  <si>
    <t>NORMAND VESTER</t>
  </si>
  <si>
    <t>NORMAND VIBRAN</t>
  </si>
  <si>
    <t>NORSHORE ATLANTIC</t>
  </si>
  <si>
    <t>NORTH SEA SHIPPING</t>
  </si>
  <si>
    <t>OCEAN DROVER</t>
  </si>
  <si>
    <t>OCEAN MAINPORT</t>
  </si>
  <si>
    <t>OCEAN SCOUT</t>
  </si>
  <si>
    <t>OCEAN SURF</t>
  </si>
  <si>
    <t>OCEANIC ENDEAVOUR</t>
  </si>
  <si>
    <t>ODIN VIKING</t>
  </si>
  <si>
    <t>Office</t>
  </si>
  <si>
    <t>OLYMPIC ARES</t>
  </si>
  <si>
    <t>OLYMPIC BOA</t>
  </si>
  <si>
    <t>OLYMPIC CANYON</t>
  </si>
  <si>
    <t>OLYMPIC CHALLENGER</t>
  </si>
  <si>
    <t>OLYMPIC INTERVENTION IV</t>
  </si>
  <si>
    <t>OLYMPIC TRITON</t>
  </si>
  <si>
    <t>OMS RESOLUTION</t>
  </si>
  <si>
    <t>OS INSTALLLER AS</t>
  </si>
  <si>
    <t>P&amp;I</t>
  </si>
  <si>
    <t>PETRO CRAFT 1605-1</t>
  </si>
  <si>
    <t>PETRO CRAFT 1605-2</t>
  </si>
  <si>
    <t>PETRO CRAFT 1605-4</t>
  </si>
  <si>
    <t>PETRO CRAFT 1605-5</t>
  </si>
  <si>
    <t>PETROCRAFT 2005-1</t>
  </si>
  <si>
    <t>PETROCRAFT 2005-2</t>
  </si>
  <si>
    <t>PETROSERVE HOLDING</t>
  </si>
  <si>
    <t>PICO 4</t>
  </si>
  <si>
    <t>POLAR EXPLORER</t>
  </si>
  <si>
    <t>POLAR PRINCE</t>
  </si>
  <si>
    <t>Polish Crew</t>
  </si>
  <si>
    <t>POSH VENTURE</t>
  </si>
  <si>
    <t>PRIDE</t>
  </si>
  <si>
    <t>PRINCESS</t>
  </si>
  <si>
    <t>Project crew</t>
  </si>
  <si>
    <t>PROSAF</t>
  </si>
  <si>
    <t>Prosafe Offshore</t>
  </si>
  <si>
    <t>Protector</t>
  </si>
  <si>
    <t>PUTRA KENYALANG</t>
  </si>
  <si>
    <t>REMUS</t>
  </si>
  <si>
    <t>ROMULUS</t>
  </si>
  <si>
    <t>RT AEGIR</t>
  </si>
  <si>
    <t>RT DAGR</t>
  </si>
  <si>
    <t>SAFE CONCORDIA</t>
  </si>
  <si>
    <t>SALEN SHIP</t>
  </si>
  <si>
    <t>SANKO BIRDIE</t>
  </si>
  <si>
    <t>SAYAN POWER</t>
  </si>
  <si>
    <t xml:space="preserve">SCA (ADMARE) </t>
  </si>
  <si>
    <t>SCA OBBOLA</t>
  </si>
  <si>
    <t>SCA ORTVIKEN</t>
  </si>
  <si>
    <t>SCA ÖSTRAND</t>
  </si>
  <si>
    <t>SEA INSTALLER</t>
  </si>
  <si>
    <t>SEA JACK</t>
  </si>
  <si>
    <t>SEA LEOPARD</t>
  </si>
  <si>
    <t>SEA TIGER</t>
  </si>
  <si>
    <t>SEA WORKER</t>
  </si>
  <si>
    <t>SEABED PRINCE</t>
  </si>
  <si>
    <t>SEABED SUPPORTER</t>
  </si>
  <si>
    <t>SEABED WORKER</t>
  </si>
  <si>
    <t>Seamen</t>
  </si>
  <si>
    <t>SEISRANGER</t>
  </si>
  <si>
    <t>SEVEN CONDOR</t>
  </si>
  <si>
    <t>SEVEN DISCOVERY</t>
  </si>
  <si>
    <t>SEVEN EAGLE</t>
  </si>
  <si>
    <t>SEVEN INAGHA</t>
  </si>
  <si>
    <t>SEVEN PETREL</t>
  </si>
  <si>
    <t>SEVEN PHOENIX</t>
  </si>
  <si>
    <t>SEVEN POLARIS</t>
  </si>
  <si>
    <t>SEVEN WAVES</t>
  </si>
  <si>
    <t>SIEM CARRIER</t>
  </si>
  <si>
    <t>SIEM CHALLENGER</t>
  </si>
  <si>
    <t>SIEM COMMANDER</t>
  </si>
  <si>
    <t>SIEM DAYA 2</t>
  </si>
  <si>
    <t>SIEM EMERALD</t>
  </si>
  <si>
    <t xml:space="preserve">Siem Offshore Ma </t>
  </si>
  <si>
    <t>SIEM PEARL</t>
  </si>
  <si>
    <t>SIEM SASHA</t>
  </si>
  <si>
    <t>SIGMA</t>
  </si>
  <si>
    <t>simplifai test</t>
  </si>
  <si>
    <t>SK PRIDE</t>
  </si>
  <si>
    <t>SKANDI ACHIEVER</t>
  </si>
  <si>
    <t>SKANDI ACU</t>
  </si>
  <si>
    <t>SKANDI AMAZONAS</t>
  </si>
  <si>
    <t>SKANDI ARCTIC</t>
  </si>
  <si>
    <t>SKANDI BERGEN</t>
  </si>
  <si>
    <t>SKANDI BUZIOS</t>
  </si>
  <si>
    <t>SKANDI COMMANDER</t>
  </si>
  <si>
    <t>SKANDI DARWIN</t>
  </si>
  <si>
    <t>SKANDI FALCON</t>
  </si>
  <si>
    <t>SKANDI FJORD</t>
  </si>
  <si>
    <t>SKANDI GIANT</t>
  </si>
  <si>
    <t>SKANDI ICEMAN</t>
  </si>
  <si>
    <t>SKANDI IGUACU</t>
  </si>
  <si>
    <t>SKANDI INSPECTOR</t>
  </si>
  <si>
    <t>SKANDI MARSTEIN</t>
  </si>
  <si>
    <t>SKANDI MARØY</t>
  </si>
  <si>
    <t>SKANDI MØGSTER</t>
  </si>
  <si>
    <t>SKANDI PACIFIC</t>
  </si>
  <si>
    <t>SKANDI PATAGONIA</t>
  </si>
  <si>
    <t>SKANDI PROTECTOR</t>
  </si>
  <si>
    <t>SKANDI RESPONDER</t>
  </si>
  <si>
    <t>SKANDI SKOLTEN</t>
  </si>
  <si>
    <t>SKANDI SOTRA</t>
  </si>
  <si>
    <t>SKANDI STOLMEN</t>
  </si>
  <si>
    <t>SKANDI STORD</t>
  </si>
  <si>
    <t>SKANDI VITORIA</t>
  </si>
  <si>
    <t>SKANDI WAVENEY</t>
  </si>
  <si>
    <t>SOI BARON</t>
  </si>
  <si>
    <t>SOI BRILLIANCE</t>
  </si>
  <si>
    <t>SOL VIKING</t>
  </si>
  <si>
    <t>SOMARGAS II</t>
  </si>
  <si>
    <t>SONANGOL</t>
  </si>
  <si>
    <t>STAVANGER BREEZE</t>
  </si>
  <si>
    <t>STELLA LYRA</t>
  </si>
  <si>
    <t>STELLA WEGA</t>
  </si>
  <si>
    <t>STEN FJORD (OLD)</t>
  </si>
  <si>
    <t>STENERSEN GENERAL</t>
  </si>
  <si>
    <t>STORM HAV</t>
  </si>
  <si>
    <t>STORMBAS</t>
  </si>
  <si>
    <t>Subsea 7 Crewing</t>
  </si>
  <si>
    <t>Subsea 7 Intl</t>
  </si>
  <si>
    <t>SUPPORTER-G</t>
  </si>
  <si>
    <t>SVITZER VENTURE</t>
  </si>
  <si>
    <t>SVITZER VISION</t>
  </si>
  <si>
    <t>TARBIT TANKERS (STE</t>
  </si>
  <si>
    <t>TECSUP</t>
  </si>
  <si>
    <t>TELMA KOSAN</t>
  </si>
  <si>
    <t>THEBELAND</t>
  </si>
  <si>
    <t>THEODORA</t>
  </si>
  <si>
    <t>TIMBERLAND</t>
  </si>
  <si>
    <t>TOPAZ RAYYAN</t>
  </si>
  <si>
    <t>TORBEN</t>
  </si>
  <si>
    <t>TRANS ADRIATIC</t>
  </si>
  <si>
    <t>TRAVESTERN</t>
  </si>
  <si>
    <t>TROMS FJORD</t>
  </si>
  <si>
    <t>TROMS HERA</t>
  </si>
  <si>
    <t>Troms Offshore</t>
  </si>
  <si>
    <t>TYRUSLAND</t>
  </si>
  <si>
    <t>UK</t>
  </si>
  <si>
    <t>UK TAX</t>
  </si>
  <si>
    <t>URD</t>
  </si>
  <si>
    <t>URD.</t>
  </si>
  <si>
    <t>Valuta</t>
  </si>
  <si>
    <t>VARADA BUZIOS</t>
  </si>
  <si>
    <t>VARADA IBIZA</t>
  </si>
  <si>
    <t>VARADA ILHEUS</t>
  </si>
  <si>
    <t>VARIOUS IMPERIAL</t>
  </si>
  <si>
    <t>VENTURER</t>
  </si>
  <si>
    <t>VESTLAND MGMT</t>
  </si>
  <si>
    <t>VIKING</t>
  </si>
  <si>
    <t>VIKING CHANCE</t>
  </si>
  <si>
    <t>VIKING DYNAMIC</t>
  </si>
  <si>
    <t>VIKING II</t>
  </si>
  <si>
    <t>VIKING NEREUS</t>
  </si>
  <si>
    <t>VIKING POSEIDON</t>
  </si>
  <si>
    <t>VIKING PRINCESS - Eidesvik</t>
  </si>
  <si>
    <t>Viking Supply</t>
  </si>
  <si>
    <t>VIKING THAUMAS</t>
  </si>
  <si>
    <t>VIKING VANQUISH</t>
  </si>
  <si>
    <t>VIKING VISION</t>
  </si>
  <si>
    <t>VIKINGLAND</t>
  </si>
  <si>
    <t>VOGE TRUST</t>
  </si>
  <si>
    <t>VOLSTAD SURVEYOR</t>
  </si>
  <si>
    <t>VSS</t>
  </si>
  <si>
    <t>Wages before 25</t>
  </si>
  <si>
    <t>WIND INNOVATION</t>
  </si>
  <si>
    <t>WINDPARTNER</t>
  </si>
  <si>
    <t xml:space="preserve">WORLD ODYSSEY </t>
  </si>
  <si>
    <t>YETAGUN FSO</t>
  </si>
  <si>
    <t>Company_FullName</t>
  </si>
  <si>
    <t>Company_ShortName</t>
  </si>
  <si>
    <t>Index on list</t>
  </si>
  <si>
    <t>Actor Fordringsforvaltning As</t>
  </si>
  <si>
    <t>ACTOR</t>
  </si>
  <si>
    <t>Advokat Olav Munkejord</t>
  </si>
  <si>
    <t>ADV.MUNK</t>
  </si>
  <si>
    <t>Aktiv Kapital Nordic NUF</t>
  </si>
  <si>
    <t>AKTIV  KRS</t>
  </si>
  <si>
    <t>Aktiv Kapital Norge AS - Kristiansand</t>
  </si>
  <si>
    <t>AKTIV KRS</t>
  </si>
  <si>
    <t>Aktiv Kapital Norge As - Oslo</t>
  </si>
  <si>
    <t>AKTIV OSL</t>
  </si>
  <si>
    <t>Aktiv Kapital Portfolio Collection AS</t>
  </si>
  <si>
    <t>Aktiv Oslo</t>
  </si>
  <si>
    <t>Aktiv Kapitaladministrasjon As</t>
  </si>
  <si>
    <t>AKTIV NO</t>
  </si>
  <si>
    <t>Arbeids- og velferdsetatens innkrevingssentral</t>
  </si>
  <si>
    <t>NAVKIRK</t>
  </si>
  <si>
    <t>Arendal kommune</t>
  </si>
  <si>
    <t>ARENDAL KO</t>
  </si>
  <si>
    <t>Askøy Kommune</t>
  </si>
  <si>
    <t>ASKØY</t>
  </si>
  <si>
    <t>Bamble Kommune</t>
  </si>
  <si>
    <t>BAMBLE</t>
  </si>
  <si>
    <t>Bb Finans Asa</t>
  </si>
  <si>
    <t>BbFINANS</t>
  </si>
  <si>
    <t>Bergen Kommune</t>
  </si>
  <si>
    <t>BERGEN</t>
  </si>
  <si>
    <t>Bygland kommune</t>
  </si>
  <si>
    <t>BYGLAND</t>
  </si>
  <si>
    <t>Case AS</t>
  </si>
  <si>
    <t>CASE</t>
  </si>
  <si>
    <t>Christiania Innfordring AS</t>
  </si>
  <si>
    <t>CHRFORDR</t>
  </si>
  <si>
    <t>Conecto As</t>
  </si>
  <si>
    <t>CONECTO</t>
  </si>
  <si>
    <t>CrediCare</t>
  </si>
  <si>
    <t>Credi</t>
  </si>
  <si>
    <t>Creditreform Norge AS</t>
  </si>
  <si>
    <t>CREDITREF</t>
  </si>
  <si>
    <t>Creditsystemer AS - Trondheim</t>
  </si>
  <si>
    <t>CREDS</t>
  </si>
  <si>
    <t>Etne Kommune</t>
  </si>
  <si>
    <t>ETNEKOM</t>
  </si>
  <si>
    <t>Evje og Hornnes Kommune</t>
  </si>
  <si>
    <t>Evje&amp;Horn</t>
  </si>
  <si>
    <t>Finans2 AS</t>
  </si>
  <si>
    <t>FIN2AS</t>
  </si>
  <si>
    <t>Fokus Bank ASA Trondheim</t>
  </si>
  <si>
    <t>FOKUS TRH.</t>
  </si>
  <si>
    <t>Fredrikstad Kommune v/Kemneren</t>
  </si>
  <si>
    <t>FREDKOM</t>
  </si>
  <si>
    <t>Garantikassen for Fiskere</t>
  </si>
  <si>
    <t>GARANTI</t>
  </si>
  <si>
    <t>GE Capital Bank</t>
  </si>
  <si>
    <t>GECAP</t>
  </si>
  <si>
    <t>Ge Money Bank</t>
  </si>
  <si>
    <t>GEMON</t>
  </si>
  <si>
    <t>Gothia</t>
  </si>
  <si>
    <t>GOTHIA</t>
  </si>
  <si>
    <t>Graving og Transport</t>
  </si>
  <si>
    <t>Graving</t>
  </si>
  <si>
    <t>Hansen / Thomassen / Vinter</t>
  </si>
  <si>
    <t>HTV</t>
  </si>
  <si>
    <t>Haram kommune</t>
  </si>
  <si>
    <t>HARAM</t>
  </si>
  <si>
    <t>Hareid Kommune</t>
  </si>
  <si>
    <t>HAREID</t>
  </si>
  <si>
    <t>Hordaland Skattefutkontor, Bergen</t>
  </si>
  <si>
    <t>HORDSKATT</t>
  </si>
  <si>
    <t>Inkassosentralen A/S</t>
  </si>
  <si>
    <t>INKA</t>
  </si>
  <si>
    <t>Inkassotjenester AS</t>
  </si>
  <si>
    <t>INKTJ</t>
  </si>
  <si>
    <t>Intrum Justitia AS</t>
  </si>
  <si>
    <t>INTR</t>
  </si>
  <si>
    <t>Kemneren i Bodø</t>
  </si>
  <si>
    <t>KemnerBodø</t>
  </si>
  <si>
    <t>Kemneren i Trondheim</t>
  </si>
  <si>
    <t>KEMNER TR.</t>
  </si>
  <si>
    <t>Kommunekassereren i Hemne</t>
  </si>
  <si>
    <t xml:space="preserve">KOM.KASS </t>
  </si>
  <si>
    <t>Kredinor</t>
  </si>
  <si>
    <t>KREDINOR</t>
  </si>
  <si>
    <t>Kreditorforeningen - Lillehammer</t>
  </si>
  <si>
    <t>KREDLIL</t>
  </si>
  <si>
    <t>Kreditorforeningen i Oslo</t>
  </si>
  <si>
    <t>KREDOSLO</t>
  </si>
  <si>
    <t>Kreditorforeningen Midt-Norge</t>
  </si>
  <si>
    <t>Kredmidt</t>
  </si>
  <si>
    <t>Kreditorforeningen Sør Ba</t>
  </si>
  <si>
    <t>SORBA</t>
  </si>
  <si>
    <t>Kreditorforeningen Vest</t>
  </si>
  <si>
    <t>KREDVEST</t>
  </si>
  <si>
    <t>Lensmannen i Sykkylven</t>
  </si>
  <si>
    <t>LIS</t>
  </si>
  <si>
    <t>Lindesnes Kommune</t>
  </si>
  <si>
    <t>LINDEKOM</t>
  </si>
  <si>
    <t>Lindorff AS Trondheim</t>
  </si>
  <si>
    <t>LINDTRONDH</t>
  </si>
  <si>
    <t>Lindorff AS, Bergen</t>
  </si>
  <si>
    <t>LINDBERG</t>
  </si>
  <si>
    <t>Lindorff AS, Drammen</t>
  </si>
  <si>
    <t>LINDDRAM</t>
  </si>
  <si>
    <t>Lindorff AS, Leknes</t>
  </si>
  <si>
    <t>LINDLEKN</t>
  </si>
  <si>
    <t>Lindorff AS, Mo i Rana</t>
  </si>
  <si>
    <t>LINDMO</t>
  </si>
  <si>
    <t>Lindorff AS, Oslo</t>
  </si>
  <si>
    <t>LINDOSLO</t>
  </si>
  <si>
    <t>Lindorff Obligations AS</t>
  </si>
  <si>
    <t>LINDOBL</t>
  </si>
  <si>
    <t>Lowell Norge AS</t>
  </si>
  <si>
    <t>Lownor</t>
  </si>
  <si>
    <t>Melin Collectors AS</t>
  </si>
  <si>
    <t>MELIN</t>
  </si>
  <si>
    <t>Multipartner Inkasso AS</t>
  </si>
  <si>
    <t>MULTI</t>
  </si>
  <si>
    <t>Namsfogden i Trondheim</t>
  </si>
  <si>
    <t>NAMTRO</t>
  </si>
  <si>
    <t>NAVI</t>
  </si>
  <si>
    <t>Nordhordaland kemnerkontor</t>
  </si>
  <si>
    <t>NORKEM</t>
  </si>
  <si>
    <t>Norsk Inkasso</t>
  </si>
  <si>
    <t>NINK</t>
  </si>
  <si>
    <t>Oslo kommune, Kemnerkontoret</t>
  </si>
  <si>
    <t>OSLOKOM</t>
  </si>
  <si>
    <t>OSM AUSTRALIA PTY LTD</t>
  </si>
  <si>
    <t>OSMAUS</t>
  </si>
  <si>
    <t>OSM Crew Aps</t>
  </si>
  <si>
    <t>Crew Aps</t>
  </si>
  <si>
    <t>OSM Crew Management AB</t>
  </si>
  <si>
    <t>CrewAB</t>
  </si>
  <si>
    <t>OSM Crew Management Aberdeen LTD</t>
  </si>
  <si>
    <t>OSMCMAB</t>
  </si>
  <si>
    <t>OSM Crew Management AS</t>
  </si>
  <si>
    <t>CREWAS</t>
  </si>
  <si>
    <t>OSM Crew Management Inc.</t>
  </si>
  <si>
    <t>OSMCMI</t>
  </si>
  <si>
    <t>AGENCY_LTD</t>
  </si>
  <si>
    <t>OSM Crossway Eagle Aps</t>
  </si>
  <si>
    <t>Crossway</t>
  </si>
  <si>
    <t>OSM Marine Crew 2 AS</t>
  </si>
  <si>
    <t>OSM M2</t>
  </si>
  <si>
    <t>OSM Marine Crew 3 AS</t>
  </si>
  <si>
    <t>OSM M3</t>
  </si>
  <si>
    <t>OSM Marine Crew AS</t>
  </si>
  <si>
    <t>OSM Marine</t>
  </si>
  <si>
    <t>OSM Maritime Services Inc.</t>
  </si>
  <si>
    <t>OSMMSI</t>
  </si>
  <si>
    <t>OSM Off</t>
  </si>
  <si>
    <t>OSM Offshore Germany 1 AS</t>
  </si>
  <si>
    <t>OSMOFGER</t>
  </si>
  <si>
    <t>OSM People Norway AS</t>
  </si>
  <si>
    <t>People</t>
  </si>
  <si>
    <t>OSM Poland</t>
  </si>
  <si>
    <t>OSMP</t>
  </si>
  <si>
    <t>OSM Ship Management GmbH</t>
  </si>
  <si>
    <t>OSMGMBH</t>
  </si>
  <si>
    <t>OSM Ship Management Pte Ltd</t>
  </si>
  <si>
    <t>OSMPteLtd</t>
  </si>
  <si>
    <t>OSM VICNAV</t>
  </si>
  <si>
    <t>OSMVIC</t>
  </si>
  <si>
    <t>Ottem AS</t>
  </si>
  <si>
    <t>OTTEM</t>
  </si>
  <si>
    <t>Payex Collection AS</t>
  </si>
  <si>
    <t>PAYREX</t>
  </si>
  <si>
    <t>PRA Group Norge AS</t>
  </si>
  <si>
    <t>PRA</t>
  </si>
  <si>
    <t>Rejos Gruppen Reidar Josefsen</t>
  </si>
  <si>
    <t>Rejos</t>
  </si>
  <si>
    <t>Salvo As</t>
  </si>
  <si>
    <t>SALVO</t>
  </si>
  <si>
    <t>Sergel Norge AS</t>
  </si>
  <si>
    <t>Sergel</t>
  </si>
  <si>
    <t>SkandKred Norge</t>
  </si>
  <si>
    <t>SkanKred</t>
  </si>
  <si>
    <t>Skatt Nord</t>
  </si>
  <si>
    <t>SKATT NORD</t>
  </si>
  <si>
    <t>Skatteoppkrever Utland/Tax Collector</t>
  </si>
  <si>
    <t>SkatUtland</t>
  </si>
  <si>
    <t>Skatteoppkrevjaren i Herøy</t>
  </si>
  <si>
    <t>HERØY</t>
  </si>
  <si>
    <t>SKAUGEN - OSM SHIP MANAGEMENT PTE. LTD.</t>
  </si>
  <si>
    <t>SKA-OSM</t>
  </si>
  <si>
    <t>Sopran AS</t>
  </si>
  <si>
    <t>SOPRAN</t>
  </si>
  <si>
    <t>Statens Innkrevingssentral</t>
  </si>
  <si>
    <t>STAT</t>
  </si>
  <si>
    <t>Stenersen Crewing AS</t>
  </si>
  <si>
    <t>STENCREW</t>
  </si>
  <si>
    <t>Svea Finans AS</t>
  </si>
  <si>
    <t>SVEA</t>
  </si>
  <si>
    <t>Tandem Likviditet AS</t>
  </si>
  <si>
    <t>TANDEM</t>
  </si>
  <si>
    <t>TBA</t>
  </si>
  <si>
    <t>Tenea A/S</t>
  </si>
  <si>
    <t>TEN</t>
  </si>
  <si>
    <t>Test</t>
  </si>
  <si>
    <t>Tollregion Midt-Norge</t>
  </si>
  <si>
    <t>TOLL MIDT</t>
  </si>
  <si>
    <t>Vasset Øystein Adv.Flm.</t>
  </si>
  <si>
    <t>VASSET</t>
  </si>
  <si>
    <t>Verdigjennvinning AS</t>
  </si>
  <si>
    <t>VERDI</t>
  </si>
  <si>
    <t>Visma Collectors AS</t>
  </si>
  <si>
    <t>Viscol</t>
  </si>
  <si>
    <t>COMPANY (OCS)</t>
  </si>
  <si>
    <t>To do</t>
  </si>
  <si>
    <t>OCS PAY SCALE ID</t>
  </si>
  <si>
    <t>OCS PAY SCALE NAME</t>
  </si>
  <si>
    <t>ECREW PAY SCALE ID</t>
  </si>
  <si>
    <t>ECREW PAY SCALE NAME</t>
  </si>
  <si>
    <t>NATIONALITY/COUNTRY</t>
  </si>
  <si>
    <t>2019 GROEN PH OFFSHORE SUPPLY VSL</t>
  </si>
  <si>
    <t>2019 - Rederij Groen Wage Scale for Offshore Supply Vessel</t>
  </si>
  <si>
    <t>PHILIPPINES</t>
  </si>
  <si>
    <t>2019 EIDESVIK PH NIS IN/OUT 50%DP</t>
  </si>
  <si>
    <t>2019 - Filipino on NIS BoW Offshore_ITF Inside Officers and Outside Ratings_Worldwide</t>
  </si>
  <si>
    <t>2019 ADS PH NIS USD</t>
  </si>
  <si>
    <t>2019 - Filipino Crew on Tanker_NIS Wage Scale</t>
  </si>
  <si>
    <t>2019 ADS UKRAINIAN NIS Bulk Carrier</t>
  </si>
  <si>
    <t>2019 - Ukranian Crew on Bulk Carrier_NIS Wage Scale</t>
  </si>
  <si>
    <t>UKRAINE</t>
  </si>
  <si>
    <t>2019 ADS INDIAN NIS USD</t>
  </si>
  <si>
    <t>2019 - Indian Crew on Dry Cargo/Passenger_NIS Wage Scale</t>
  </si>
  <si>
    <t>INDIA</t>
  </si>
  <si>
    <t>2019 ADS OSLO PH MODEL USD</t>
  </si>
  <si>
    <t>2019 - Filipino Crew on Tanker_Model Wage Scale</t>
  </si>
  <si>
    <t>2019 ADS NO PENSION INDIAN MOD USD</t>
  </si>
  <si>
    <t>2019 - Indian Crew on Tanker_MODEL Wage Scale</t>
  </si>
  <si>
    <t>2019 ADS OSLO INDIAN MODEL TANKER</t>
  </si>
  <si>
    <t>2019 ADS LITHUANIAN MODEL USD</t>
  </si>
  <si>
    <t xml:space="preserve">2019 - Lithuanian Crew on Tanker_NSA_Model </t>
  </si>
  <si>
    <t>LITHUANIA</t>
  </si>
  <si>
    <t>2018 ADS BELARUS/LATVIAN MODEL USD</t>
  </si>
  <si>
    <t>2018 - Latvian Crew on Tanker_NSA Wage Scale.(NEW BOW)</t>
  </si>
  <si>
    <t>BELARUS</t>
  </si>
  <si>
    <t>LATVIA</t>
  </si>
  <si>
    <t>2018 ADS INDIAN MODEL TANKER</t>
  </si>
  <si>
    <t>2018 - Indian Crew on Tanker_MODEL Wage Scale</t>
  </si>
  <si>
    <t>2018 ADS PL MODEL USD</t>
  </si>
  <si>
    <t>2018 - Polish Crew on Tanker_Model Wage Scale (NEW BOW)</t>
  </si>
  <si>
    <t>POLAND</t>
  </si>
  <si>
    <t>2019 ADS RUSSIAN MODEL TANKER</t>
  </si>
  <si>
    <t>2019 - Russian Crew on Tanker_Model Wage Scale</t>
  </si>
  <si>
    <t>RUSSIA</t>
  </si>
  <si>
    <t>2019 ADS PH MODEL USD</t>
  </si>
  <si>
    <t>2019 ADS GEORGIAN UNIFORM TCC USD</t>
  </si>
  <si>
    <t>2019 - WAGE SCALE FOR GEORGIAN ON ADS - ITF Uniform TCC</t>
  </si>
  <si>
    <t>Georgia</t>
  </si>
  <si>
    <t>2018 AKOFS LATVIAN OFFSHORE NIS</t>
  </si>
  <si>
    <t>2019 - LATVIAN NIS OFFSHORE OIL&amp;GAS</t>
  </si>
  <si>
    <t>2019 AKOFS PH MODEL AMOSUP NET</t>
  </si>
  <si>
    <t>2019 - FILIPINO NIS OFFSHORE OIL&amp;GAS INSIDE OFFICERS AND OUTSIDE RATINGS_WORLDWIDE</t>
  </si>
  <si>
    <t>2018 AKOFS PL PSV 50% DP MODELOFF</t>
  </si>
  <si>
    <t>2019 - NORWEGIAN NIS OFFSHORE OIL&amp;GAS</t>
  </si>
  <si>
    <t>INTERNATIONAL</t>
  </si>
  <si>
    <t xml:space="preserve">2018 AKOFS PL NIS (New BOW) </t>
  </si>
  <si>
    <t>2019 - POLISH - NIS OFFSHORE OIL&amp;GAS</t>
  </si>
  <si>
    <t>2019 Kline Conv Bulgaria Model</t>
  </si>
  <si>
    <t>2018 - K Line Bulgaria, Uk &amp; Irish Crew _ITF Uniform TCC (EURO)</t>
  </si>
  <si>
    <t>2019 Kline Conv PH Model</t>
  </si>
  <si>
    <t>2019 - Filipino Crew on Kline LNG Tanker_Model Wage Scale</t>
  </si>
  <si>
    <t>2019 Kline Conv Croatian Model</t>
  </si>
  <si>
    <t>2019 - K Line LNG_Croatian Crew on Tanker_NSA Wage Scale EURO</t>
  </si>
  <si>
    <t>CROATIA</t>
  </si>
  <si>
    <t>2019 Kline Conv PL Model</t>
  </si>
  <si>
    <t>2019 - K Line LNG Polish Crew on Tanker_Model Wage Scale EURO</t>
  </si>
  <si>
    <t>2019 Kline Conv Romanian Model</t>
  </si>
  <si>
    <t>2019 - K Line-Romanian Crew on Tanker_MODEL Wage Scale (EURO)</t>
  </si>
  <si>
    <t>ROMANIA</t>
  </si>
  <si>
    <t>2019 Kline Conv Russian Model</t>
  </si>
  <si>
    <t>2019 - K Line LNG Russian Crew on Tanker_Model Wage Scale_EUR</t>
  </si>
  <si>
    <t>2019 Kline Conv Ukrainian Model EUR</t>
  </si>
  <si>
    <t>2019 - K Line Ukranian Crew on Tanker_Model Wage Scale EURO</t>
  </si>
  <si>
    <t>2019 HAVILA INDIAN NIS NORTH TRADE</t>
  </si>
  <si>
    <t>2019 - INDIAN NIS OFFSHORE OIL&amp;GAS_North Trade</t>
  </si>
  <si>
    <t>2019 HAVILA RU NIS OIL &amp; GAS</t>
  </si>
  <si>
    <t>2019 - RUSSIAN NIS OFFSHORE OIL&amp;GAS (PSV)</t>
  </si>
  <si>
    <t>2019 HAVILA UA NIS OFF OIL&amp;GAS</t>
  </si>
  <si>
    <t>2019 - UKRAINIAN NIS OFFSHORE OIL&amp;GAS</t>
  </si>
  <si>
    <t>2019 HAVILA PL NIS OIL &amp; GAS</t>
  </si>
  <si>
    <t>2019 HAVILA PH NIS INSIDE OFFRAT</t>
  </si>
  <si>
    <t>2019 - FILIPINO NIS OFFSHORE OIL&amp;GAS INSIDE OFFICERS AND RATINGS_NORTH TRADE</t>
  </si>
  <si>
    <t>FILIPINO</t>
  </si>
  <si>
    <t>2019 LK PH IOM USD</t>
  </si>
  <si>
    <t>2019 - Lauritzen-Filipino Wage Scale for Tankers for IOM flagged vessels (IBF ITF - IMEC)</t>
  </si>
  <si>
    <t>2018 McDermott INTL on ITF London</t>
  </si>
  <si>
    <t>2019 - McDermott European crew on ITF London Offshore Wage Scale</t>
  </si>
  <si>
    <t>2019 McDermott PH INS OFF &amp; OUT RAT</t>
  </si>
  <si>
    <t>2019 - McDermott ASIAN Crew on Offshore_Inside OFF &amp; Outside RAT</t>
  </si>
  <si>
    <t>2018 McDermott PL on ITF London</t>
  </si>
  <si>
    <t>2019 DFDS PH USD</t>
  </si>
  <si>
    <t>2019 - Filipino Crew on DFDS Vessels_DIS Wage Scale Effective</t>
  </si>
  <si>
    <t>2019 TRANSPETRO PH MODEL USD</t>
  </si>
  <si>
    <t xml:space="preserve">2019 TRANSPETRO PL MODEL USD </t>
  </si>
  <si>
    <t>2019 - Polish Crew on Tanker_Model Wage Scale</t>
  </si>
  <si>
    <t>2019 TRANSPETRO RUSSIAN MODEL USD</t>
  </si>
  <si>
    <t>2019 POSEIDON PH MODEL ITF NET</t>
  </si>
  <si>
    <t>2019 - Aquarius ITF wages</t>
  </si>
  <si>
    <t>2019 Kline Conv Latvian Model</t>
  </si>
  <si>
    <t>2019 - K Line LNG Latvian Crew on Tanker_NSA Wage Scale EURO</t>
  </si>
  <si>
    <t>2019 MARITIM PH NIS WITH DP</t>
  </si>
  <si>
    <t>2019 - Filipino Crew on Offshore_NIS Wage Scale (With DP Payment)</t>
  </si>
  <si>
    <t xml:space="preserve">2019 MARITIM PL NIS (New BOW) </t>
  </si>
  <si>
    <t>2019 - Polish Crew on Offshore_NIS Wage Scale</t>
  </si>
  <si>
    <t>2019 MARITIM PSV RUSSIAN NIS</t>
  </si>
  <si>
    <t>2019 - Russian Crew on Offshore PSV_NIS Wage Scale</t>
  </si>
  <si>
    <t>2019 MARITIM UKRAINE ON MM VESSELS</t>
  </si>
  <si>
    <t>2019 - MM - UKRAINIAN NIS OFFSHORE OIL&amp;GAS (Artemis Athene, Angler and Sigma)</t>
  </si>
  <si>
    <t>2019 MARITIM PH NIS OIL &amp; GAS</t>
  </si>
  <si>
    <t>2019 MARITIM PL NIS OIL &amp; GAS</t>
  </si>
  <si>
    <t>2019 MARITIM UKRAINE OIL &amp; GAS</t>
  </si>
  <si>
    <t>2019 MARITIM PH NIS INSIDE OFFSHORE</t>
  </si>
  <si>
    <t>2019 - MARITIME FILIPINO NIS OFFSHORE OIL&amp;GAS INSIDE OFFICERS AND RATINGS_North Trade</t>
  </si>
  <si>
    <t>2019 - MARITIME POLISH NIS OFFSHORE OIL&amp;GAS</t>
  </si>
  <si>
    <t>2019 MARITIM RU NIS OIL &amp; GAS</t>
  </si>
  <si>
    <t>2019 MARITIM UA NIS OFF OIL&amp;GAS</t>
  </si>
  <si>
    <t>2019 SINOKOR PH USD</t>
  </si>
  <si>
    <t>2019 - Wage scale for SINOKOR (Revised)</t>
  </si>
  <si>
    <t>2019 SINOKOR INT USD</t>
  </si>
  <si>
    <t>2018 SINOKOR PL</t>
  </si>
  <si>
    <t>2019 - Wage scale for BHC &amp; Vroon for New Hires &amp; promotions</t>
  </si>
  <si>
    <t>2019 NORTHSEA SHIP. ITF IN PH 50%DP</t>
  </si>
  <si>
    <t>2019 SINOKOR PL USD</t>
  </si>
  <si>
    <t>2019 LSC PH NEW AOT USD</t>
  </si>
  <si>
    <t>2019 - LSC OIL/CHEM Tankers - Filipino Crew on AMOSUP IMEC/IBF</t>
  </si>
  <si>
    <t>BARRACUDA</t>
  </si>
  <si>
    <t>2019 SIEM INTL MODEL OFFSHORE</t>
  </si>
  <si>
    <t>2019 - V2 - Siem Day - European crew on Model Offshore Service</t>
  </si>
  <si>
    <t>2019 SIEM PH MODEL OFFSHORE</t>
  </si>
  <si>
    <t>2019 - V2 - Siem Day - Filipino crew on Model Offshore Service</t>
  </si>
  <si>
    <t>2019 SIEM PL MODEL OFFSHORE</t>
  </si>
  <si>
    <t>2019 Tarbit PH Dutch USD</t>
  </si>
  <si>
    <t>2019 - Filipino Crew on Tarbit Tanker_Netherlands Dutch Wage Scale with % reduction in top 4</t>
  </si>
  <si>
    <t>2018 Tarbit Tap Old BOW PH USD</t>
  </si>
  <si>
    <t>2018 - Filipino Crew on Tarbit Tanker_TAP Wage Scale (OLD BOW)</t>
  </si>
  <si>
    <t>2019 JP MORGAN PH ITF IMEC USD</t>
  </si>
  <si>
    <t>2019 - Filipino Crew on MV PEAK PEGASUS/LIBERTY_ITF IBF IMEC AMOSUP</t>
  </si>
  <si>
    <t>2019 JP MORGAN IND/UA ITF IMEC USD</t>
  </si>
  <si>
    <t>2019 - Ukrainian Crew on MV PEAK PEGASUS/LIBERTY_ITF IBF IMEC</t>
  </si>
  <si>
    <t>2018 SALEN INT USD</t>
  </si>
  <si>
    <t>2019 - SALEN SHIP MANAGEMENT WAGE SCALE</t>
  </si>
  <si>
    <t>2019 TEEKAY INT ITF IBF IMEC USD</t>
  </si>
  <si>
    <t>2019 - Crew on TEEKAY TANKERS_ITF IBF IMEC</t>
  </si>
  <si>
    <t>2019 TEEKAY PH ITF IBF IMEC USD 2</t>
  </si>
  <si>
    <t>2019 - Philipino on IBF PSU- ITF/ IMEC for TEEKAY vessels CATHINKA/CAMILLA/PAN SPIRIT</t>
  </si>
  <si>
    <t>2018 VROON INTL</t>
  </si>
  <si>
    <t>2018 VROON PH</t>
  </si>
  <si>
    <t>2019 - Wage scale for BHC &amp; Vroon for Existing Crew</t>
  </si>
  <si>
    <t>2018 VROON PL</t>
  </si>
  <si>
    <t>2019 GCC UA ITF TCC USD</t>
  </si>
  <si>
    <t>2019 - Ukranian Crew on PD Gram_SMOU-SOS IMEC IBF TCC</t>
  </si>
  <si>
    <t>2019 TCC SG PH</t>
  </si>
  <si>
    <t>2019 - Filipino on Singapore_flagged_vessels_(TCC)</t>
  </si>
  <si>
    <t>2019 TROMS PL ITF MODEL</t>
  </si>
  <si>
    <t>2019 - European Crew on TROMS Offshore_Salary Total (OSM Minimum Wages)</t>
  </si>
  <si>
    <t>2019 GOLDEN PH NIS IN OFFRAT</t>
  </si>
  <si>
    <t>DEUTSCHLAND TBR WORLD ODYSSEY</t>
  </si>
  <si>
    <t>2018 CMI Deck and Engine PH</t>
  </si>
  <si>
    <t>2019 - POEA for CMI EXPEDITION SHIP DECK &amp; ENGINE</t>
  </si>
  <si>
    <t>2018 CMI Hotel PH</t>
  </si>
  <si>
    <t>2019 - CMI World Odyssey Hotel Department (updated - 40hrs)</t>
  </si>
  <si>
    <t>2019 McDermott INTL on ITF London 2</t>
  </si>
  <si>
    <t>2019 DOF PH NIS IN-OFF/OUT-RATINGS</t>
  </si>
  <si>
    <t>2019 - DOF FILIPINO NIS OFFSHORE OIL&amp;GAS INSIDE OFFICERS_OUTSIDE RATINGS_Worldwide</t>
  </si>
  <si>
    <t>2019 AET PH MODEL USD</t>
  </si>
  <si>
    <t>2019 AET PL Model USD</t>
  </si>
  <si>
    <t>2019 - Polish Crew on Eagle Barents and Eagle Bergen</t>
  </si>
  <si>
    <t>2019 Østensjø MDL  IN/OUT WORLD</t>
  </si>
  <si>
    <t>2019 - Ostenjo - Filipino on NIS Offshore Inside Officers and Ratings_North Trade Oil &amp; Gas Exploration</t>
  </si>
  <si>
    <t>2019 - Model Offshore/AMOSUP PHL - Filipino Crew on Offshore Vessels_ITF Inside Officers &amp; Outside Ratings_Worldwide</t>
  </si>
  <si>
    <t>2019 - European crew on Offshore (PSV)_Model Offshore Service</t>
  </si>
  <si>
    <t>2019 ØSTENSJO PL MODEL GBP</t>
  </si>
  <si>
    <t>2019 - Polish crew on EDDA PASSAT Offshore _Model Offshore Service (GBP)</t>
  </si>
  <si>
    <t>2019 EKTANK LATVIAN NIS USD</t>
  </si>
  <si>
    <t>2019 - Latvian Crew on Oil/Chemical Tanker_NIS Wage Scale</t>
  </si>
  <si>
    <t>2019 EKTANK PH NIS USD</t>
  </si>
  <si>
    <t xml:space="preserve">2019 - Filipino Crew on EKTANK Tanker_NIS Wage Scale </t>
  </si>
  <si>
    <t>2019 EKTANK RUSSIAN NIS USD</t>
  </si>
  <si>
    <t>2019 - Russian Crew on Tanker_NIS Wage Scale</t>
  </si>
  <si>
    <t>2019 EKTANK CROATIAN NIS EUR</t>
  </si>
  <si>
    <t>2019 - Croatian Crew on Tanker_NIS Wage Scale (EUR)</t>
  </si>
  <si>
    <t>2019 GOLDEN PH IN&amp; OUT WORLD</t>
  </si>
  <si>
    <t>2019 GOLDEN PL NIS OIL&amp;GAS</t>
  </si>
  <si>
    <t>2019 OSM ENERGY INTL LONDON NO CBA</t>
  </si>
  <si>
    <t>2019 - Filipino Crew on Offshore_ITF London Inside OFF &amp; Outside RAT_Worldwide (NO CBA)</t>
  </si>
  <si>
    <t>2019 OSM ENERGY PH LONDON (NO CBA)</t>
  </si>
  <si>
    <t>2019 ESVAGT PH USD</t>
  </si>
  <si>
    <t>2019 - ESVAGT General - Filipino Crew - USD</t>
  </si>
  <si>
    <t>2019 HAVILA INDIAN MDL IN/OUT</t>
  </si>
  <si>
    <t>2019 HAVILA UKRANIAN NIS</t>
  </si>
  <si>
    <t>2019 HAVILA PL NIS (New BOW)</t>
  </si>
  <si>
    <t>2019 Floatel PH OSM Terms and Cond</t>
  </si>
  <si>
    <t>2019 - Filipino Crew on Offshore_ITF London Inside OFF &amp; Outside RAT_Worldwide (OSM terms and conditions)</t>
  </si>
  <si>
    <t>2018 Hurtigruten Croatian NIS USD</t>
  </si>
  <si>
    <t>2019 - HURTIGRUTEN CROATIAN NSA NIS MARINE CREW</t>
  </si>
  <si>
    <t>2018 Hurtigruten NIS Indian</t>
  </si>
  <si>
    <t>2019 - HURTIGRUTEN INDIAN NSA NIS MARINE CREW</t>
  </si>
  <si>
    <t>2018 Hurtigruten Panama Hotel USD</t>
  </si>
  <si>
    <t>2019 - Hurtigruten Hotel Filipino Crew_Wage Scale (Hurtigruten MLC)</t>
  </si>
  <si>
    <t>2019 Hurtigruten PH USD</t>
  </si>
  <si>
    <t>2019 PL FUGRO SYNERGY2 EUR</t>
  </si>
  <si>
    <t>2019 - Polish Crew on FUGRO SYNERGY_EUR</t>
  </si>
  <si>
    <t>2019 INTL FUGRO SYNERGY2 EUR</t>
  </si>
  <si>
    <t>2019 - Lithuanian Crew on FUGRO SYNERGY_EUR</t>
  </si>
  <si>
    <t>2019 CG EIDESVIK PH OFF NIS IN&amp;OUT</t>
  </si>
  <si>
    <t>2019 - FILIPINO - EIDESVIK - NIS OFFSHORE OIL&amp;GAS INSIDE OFFICERS AND CSTWD AND OUTSIDE RATINGS</t>
  </si>
  <si>
    <t>2019 CGG EIDESVIK UA NIS OFFSHORE</t>
  </si>
  <si>
    <t>2019 CGG EIDESVIK PH NIS IN OFFRAT</t>
  </si>
  <si>
    <t>2019 - FILIPINO - EIDESVIK - NIS OFFSHORE OIL&amp;GAS INSIDE OFFICERS AND RATINGS_North Trade</t>
  </si>
  <si>
    <t>2019 DOF PH ITF IN &amp; OUT DP 50% WW</t>
  </si>
  <si>
    <t>2019 - Model Offshore/AMOSUP PHL - DOF Filipino Crew on Offshore Vessels_ITF Inside Officers &amp; Outside Ratings_Worldwide</t>
  </si>
  <si>
    <t xml:space="preserve">2019 GEOQUIP PL NIS (OSM T&amp;C) </t>
  </si>
  <si>
    <t>2019 - European crew on ITF London Offshore Wage Scale (OSM TERMS AND CONDITIONS)</t>
  </si>
  <si>
    <t xml:space="preserve">2019 GEOQUIP INTL NIS (OSM T&amp;C) </t>
  </si>
  <si>
    <t>2019 DOF PL MODEL AHTS OFFSHORE</t>
  </si>
  <si>
    <t>2019 - DOF European crew on Offshore (PSV)_Model Offshore Service</t>
  </si>
  <si>
    <t>2019 DOF PL NIS 50% DP</t>
  </si>
  <si>
    <t>2019 - DOF POLISH NIS OFFSHORE OIL&amp;GAS (AHTS)</t>
  </si>
  <si>
    <t xml:space="preserve">2018 OSM SHIP PSV Russian NIS </t>
  </si>
  <si>
    <t>2019 GEOWAVE PH CREW ON NIS</t>
  </si>
  <si>
    <t>2019 - Filipino Crew on Geowave Commander</t>
  </si>
  <si>
    <t xml:space="preserve">2019 GEOWAVE PL NIS (New BOW) </t>
  </si>
  <si>
    <t>2019 HUNTER ROMANIAN MODEL USD</t>
  </si>
  <si>
    <t>2019 - Romanian Crew on Tanker_MODEL Wage Scale</t>
  </si>
  <si>
    <t>Romania</t>
  </si>
  <si>
    <t>2019 HUNTER LITHUANIAN MODEL USD</t>
  </si>
  <si>
    <t>2019 - Lithuanian Crew on Tanker_NSA_MODEL</t>
  </si>
  <si>
    <t>Lithuania</t>
  </si>
  <si>
    <t>2019 HUNTER INDIAN MODEL USD</t>
  </si>
  <si>
    <t>India</t>
  </si>
  <si>
    <t>2019 HUNTER PH MODEL USD</t>
  </si>
  <si>
    <t>2019 - Hunter Filipino Crew on Tanker_Model Wage Scale</t>
  </si>
  <si>
    <t>Philippines</t>
  </si>
  <si>
    <t>2019 HUNTER RUSSIAN MODEL USD</t>
  </si>
  <si>
    <t>2019 - Russian Crew on Tanker_MODEL Wage Scale</t>
  </si>
  <si>
    <t>Russia</t>
  </si>
  <si>
    <t>2019 HUNTER GEORGIAN UNIF TCC USD</t>
  </si>
  <si>
    <t>2019 HUNTER UKRAINIAN MODEL USD</t>
  </si>
  <si>
    <t>2019 - Ukranian Crew on Tanker_Model Wage Scale</t>
  </si>
  <si>
    <t>Ukraine</t>
  </si>
  <si>
    <t>2019 HUNTER PL MODEL USD</t>
  </si>
  <si>
    <t>Poland</t>
  </si>
  <si>
    <t>2019 INTL GLOBAL SYMPHONY2 EUR</t>
  </si>
  <si>
    <t>2019 - Lithuanian Crew on GLOBAL SYMPHONY_EUR</t>
  </si>
  <si>
    <t>2019 PL GLOBAL SYMPHONY2 EUR</t>
  </si>
  <si>
    <t>2019 - Polish Crew on GLOBAL SYMPHONY_EUR</t>
  </si>
  <si>
    <t>2018 Glovis PH Model  USD</t>
  </si>
  <si>
    <t>2018 - Filipino Crew on GLOVIS VESSELS on Model Wage Scale</t>
  </si>
  <si>
    <t>2019 FRONTLINE GOLDEN PH CAPESIZE</t>
  </si>
  <si>
    <t>2019 - Filipino Crew on FRONTLINE GOLDEN CAPESIZE_ITF IBF IMEC AMOSUP</t>
  </si>
  <si>
    <t>2019 FRONTLINE GOLDEN INT CAPESIZE</t>
  </si>
  <si>
    <t>2019 - Non PH Crew on FRONTLINE GOLDEN CAPESIZE_ITF IBF IMEC</t>
  </si>
  <si>
    <t>2019 GROEN PH OFFSHORE CHASE VSL</t>
  </si>
  <si>
    <t>2019 - Rederij Groen Wage Scale for Offshore Chase Vessel</t>
  </si>
  <si>
    <t>2019 HAVILA PH MODEL ITF NET</t>
  </si>
  <si>
    <t>2019 - Model Offshore/AMOSUP PHL - Filipino Crew on Offshore Vessels_ITF Inside Officers &amp; Ratings_North European Trade</t>
  </si>
  <si>
    <t>2019 HAVILA NIS PH IN&amp;OUT WORLD</t>
  </si>
  <si>
    <t>2019 - FILIPINO NIS OFFSHORE OIL&amp;GAS OUTSIDE OFFICERS AND RATINGS_WORLDWIDE</t>
  </si>
  <si>
    <t>2019 - FILIPINO NIS OFFSHORE OIL&amp;GAS INSIDE OFFICERS AND RATINGS_NORTH TRADE (CONSTRUCTION VESSEL)</t>
  </si>
  <si>
    <t>2019 LK PH DIS USD</t>
  </si>
  <si>
    <t>2019 - DIS Wage Scale for Filipino Seafarers (Kosan) (from 01.04.2018)</t>
  </si>
  <si>
    <t>2019 OSM MODEL IN/OUT WORLD</t>
  </si>
  <si>
    <t>2019 - Model Offshore/AMOSUP PHL - Filipino Crew on SOI Vessels</t>
  </si>
  <si>
    <t>2018 OSM OFFSHORE PL PSV 50% MODEL</t>
  </si>
  <si>
    <t>2018 OSM MARITIME INT PSV 50% MODEL</t>
  </si>
  <si>
    <t>2019 - Non European crew on Offshore (PSV)_Model Offshore Service</t>
  </si>
  <si>
    <t>2019 ISLAND PH OFFSHORE NIS WITH DP</t>
  </si>
  <si>
    <t>2019 ISLAND INT NIS (New BOW)</t>
  </si>
  <si>
    <t>2019 - UKRAINIAN NIS BoW OFFSHORE</t>
  </si>
  <si>
    <t>2019 ISLAND PL NIS (New BOW)</t>
  </si>
  <si>
    <t>2019 ISLAND UA NIS OFF OIL&amp;GAS</t>
  </si>
  <si>
    <t>2019 ISLAND PH IN&amp; OUT WORLD</t>
  </si>
  <si>
    <t>2019 ISLAND PL NIS OIL &amp; GAS</t>
  </si>
  <si>
    <t xml:space="preserve">2018 COASTAL PH AMOSUP IMEC/IBF </t>
  </si>
  <si>
    <t>2019 - Filipino Crew on IBF - AMOSUP/IMEC - COASTAL SHIPPING</t>
  </si>
  <si>
    <t>2019 COASTAL INT ITF/UNI TCC USD</t>
  </si>
  <si>
    <t>2019 - COASTAL - European Crew on Tankers - IMEC IBF</t>
  </si>
  <si>
    <t>2019 KLINE PH MODEL ITF NET</t>
  </si>
  <si>
    <t>2019 KLINE PL PSV MODELOFF</t>
  </si>
  <si>
    <t>2019 GOLDEN PH OFFSHORE NIS WITH DP</t>
  </si>
  <si>
    <t>2019 McDermott PL on ITF London</t>
  </si>
  <si>
    <t>2019 MAERSK PORTUGUESE SUPPLY EUR</t>
  </si>
  <si>
    <t>2019 - Maersk Supply Service - Portuguese Crew - EURO</t>
  </si>
  <si>
    <t>PORTUGAL</t>
  </si>
  <si>
    <t>2019 MAERSK DIS SUPPLY PL</t>
  </si>
  <si>
    <t>2019 - Maersk Supply Service - DIS - Polish/Lithuanian Crew</t>
  </si>
  <si>
    <t>MARLIN</t>
  </si>
  <si>
    <t>SIEM INTL LV MPSV NIS</t>
  </si>
  <si>
    <t>2019 - V2 - SIEM Marlin - Latvian_MPSV_NIS Offshore Oil&amp;Gas</t>
  </si>
  <si>
    <t xml:space="preserve">2019 SIEM MARLIN PH AMOSUP </t>
  </si>
  <si>
    <t>2019 - V2 - SIEM Marlin - Filipino_MPSV_NIS Offshore OIL&amp;GAS</t>
  </si>
  <si>
    <t>2019 SIEM PL PSV NIS USD</t>
  </si>
  <si>
    <t>2019 - V2 - SIEM Marlin - European and Indian_MPSV_NIS Offshore OIL&amp;GAS</t>
  </si>
  <si>
    <t>2019 SIEM UKRAINIAN PSV NIS USD</t>
  </si>
  <si>
    <t>2018 OSMLTD INTL MO PELICAN</t>
  </si>
  <si>
    <t>2019 - Filipino Crew on MO Pelican Vessels</t>
  </si>
  <si>
    <t>2019 OSMLTD PH MO PELICAN</t>
  </si>
  <si>
    <t>2019 MO TOUCAN PL PSV 50% MODEL OFF</t>
  </si>
  <si>
    <t>2019 INTL MDL PSV 50% DP</t>
  </si>
  <si>
    <t>NAO FIGHTER</t>
  </si>
  <si>
    <t>2019 REMOY PH USD (NAO VESSEL)</t>
  </si>
  <si>
    <t>2019 Remoy PL NIS (NEW BOW)</t>
  </si>
  <si>
    <t>2018 Remøy PH ITF London_NAO POWER</t>
  </si>
  <si>
    <t>2019 - Filipino Crew on ITF London_NAO POWER</t>
  </si>
  <si>
    <t>2019 TEEKAY PH ITF IBF IMEC USD 1</t>
  </si>
  <si>
    <t>2019 - Philipino on IBF PSU- ITF/ IMEC for TEEKAY vessels NAPA/SONOMA/VISION/UNIKUM SPIRIT</t>
  </si>
  <si>
    <t>2019 SOLSTAD MALAY NIS ITF IN/OUT</t>
  </si>
  <si>
    <t>2019 - Malaysian Crew on Offshore_NIS Wage Scale ITF Inside/Outside</t>
  </si>
  <si>
    <t>MALAYSIA</t>
  </si>
  <si>
    <t>2018 McDermott INTL</t>
  </si>
  <si>
    <t>2019 NORTH SEA PH NIS OFFRAT</t>
  </si>
  <si>
    <t>2019 NORTH SEA PH IN&amp; OUT WORLD</t>
  </si>
  <si>
    <t>2019 - OCEAN NOVA - Filipino Crew (Hotel Department)</t>
  </si>
  <si>
    <t>2019 OCEAN QUEST PH NIS USD</t>
  </si>
  <si>
    <t>2019 OCEAN QUEST CROATIAN EUR NIS</t>
  </si>
  <si>
    <t>OCEANIC CHAMPION.</t>
  </si>
  <si>
    <t xml:space="preserve">2019 VESTLAND PH OFF NIS IN&amp;OUT </t>
  </si>
  <si>
    <t>2018 PEAK UA ITF TCC USD</t>
  </si>
  <si>
    <t>2019 PEAK PH ITF IBF AMOSUP USD</t>
  </si>
  <si>
    <t>2018 - Filipino Crew on MV PEAK PEGASUS/LIBERTY_ITF IBF IMEC AMOSUP</t>
  </si>
  <si>
    <t>2019 GC MODEL IN/OUT WORLD</t>
  </si>
  <si>
    <t>2019 GC RIEBER PL PSV USD 50% DP</t>
  </si>
  <si>
    <t>2019 - V4 - GC Rieber _ European crew on Offshore (PSV)_Model Offshore Service</t>
  </si>
  <si>
    <t>2019 GC PH MODEL ITF NET</t>
  </si>
  <si>
    <t>2019 GC RIEBER PH IN&amp;OUT WORLD</t>
  </si>
  <si>
    <t>2019 GC RIEBER PL NIS NEW</t>
  </si>
  <si>
    <t>2019 GC RIEBER INDIAN NIS OFFSHORE</t>
  </si>
  <si>
    <t>2019 - INDIAN NIS OFFSHORE OIL&amp;GAS OUTSIDE OFFICERS AND RATINGS_WORLDWIDE</t>
  </si>
  <si>
    <t>2019 GC RIEBER PL NIS (New BOW)</t>
  </si>
  <si>
    <t>2018 GMBH INT Ver.Di Dry Cargo  USD</t>
  </si>
  <si>
    <t>2017 - Non EU Crew on Dry Cargo_ Ver. Di Wage Scale (INACTIVE)</t>
  </si>
  <si>
    <t>2018 GMBH PH Ver.Di Dry Cargo PH</t>
  </si>
  <si>
    <t>2017 - Filipino Crew on Dry Cargo_ Ver. Di Wage Scale (INACTIVE)</t>
  </si>
  <si>
    <t>2018 GMBH PL Ver.Di Dry Cargo  USD</t>
  </si>
  <si>
    <t>2017 - EU Crew on Dry Cargo_ Ver. Di Wage Scale (INACTIVE)</t>
  </si>
  <si>
    <t>2019 SAFE SWIFT PH LONDON WW</t>
  </si>
  <si>
    <t>2019 - SAFE SWIFT PROJECT - Filipino Crew on Offshore_ITF London Inside OFF &amp; Outside RAT_Worldwide</t>
  </si>
  <si>
    <t>2018 OSM OFF INT2 PSV 50% MODEL</t>
  </si>
  <si>
    <t>2018 OSM OFFSHORE INT PSV 50% MODEL</t>
  </si>
  <si>
    <t>2019 - SBM Malaysian Crew on Offshore Vessels_ITF Inside Officers &amp; Outside Ratings with reduce 50% DP_Worldwide</t>
  </si>
  <si>
    <t>2019 LK PH Malta USD</t>
  </si>
  <si>
    <t>2019 - Lauritzen Kosan Filipino on Malta Flag Vessels</t>
  </si>
  <si>
    <t>2018 LK Cuban Malta EUR</t>
  </si>
  <si>
    <t>2019 - Cuban crew wage scale (Malta) on Lauritzen Kosan (EUR)</t>
  </si>
  <si>
    <t>CUBA</t>
  </si>
  <si>
    <t>2018 LK SPANISH EUR</t>
  </si>
  <si>
    <t>2019 - Spanish crew wage scale (Malta) on Lauritzen Kosan (EUR)</t>
  </si>
  <si>
    <t>SPAIN</t>
  </si>
  <si>
    <t>2019 WINDPARTNER PL NIS GBP</t>
  </si>
  <si>
    <t>2019 - Polish Crew on Dry Cargo_NIS Wage Scale GBP</t>
  </si>
  <si>
    <t>2019 SEAWAY MOXIE &amp; AIMERY EU LNDN</t>
  </si>
  <si>
    <t>2019 - SEAWAY MOXIE AND AIMERY - EUROPEAN CREW ITF LONDON</t>
  </si>
  <si>
    <t>2019 SEAWAY MOXIE &amp; AIMERY PL LNDN</t>
  </si>
  <si>
    <t>2019 SUBSEA7 PH ITF INS OFF&amp;RAT</t>
  </si>
  <si>
    <t>2019 - V2 - Siem Spearfish European crew on Offshore (PSV)_Model Offshore Service</t>
  </si>
  <si>
    <t>2019 - Filipino Crew on Offshore_ITF London Inside OFF &amp; Outside RAT_Worldwide</t>
  </si>
  <si>
    <t>2019 DOF PH NIS INSIDE OFF AND RAT</t>
  </si>
  <si>
    <t>2019 - Model Offshore/AMOSUP PHL - DOF Filipino Crew on Offshore Vessels_ITF Inside Officers &amp; Ratings_North European Trade</t>
  </si>
  <si>
    <t>2019 DOF AMOSP MODEL IN/OUT WORLD</t>
  </si>
  <si>
    <t>2019 DOF PH NIS OFF IN&amp;OUT WORLD</t>
  </si>
  <si>
    <t>2019 - DOF FILIPINO NIS OFFSHORE OIL&amp;GAS INSIDE OFFICERS_RATINGS_North Trade</t>
  </si>
  <si>
    <t>2019 DOF PH MODEL ITF NET</t>
  </si>
  <si>
    <t>2019 DOF PL NIS NEW</t>
  </si>
  <si>
    <t>2019 - DOF POLISH NIS OFFSHORE OIL&amp;GAS</t>
  </si>
  <si>
    <t>2018 DOF PL PSV MODELOFF 50% DP</t>
  </si>
  <si>
    <t>2019 - DOF Vessels European crew on Offshore (AHTS)_Model Offshore Service</t>
  </si>
  <si>
    <t>2019 LK PH SG USD</t>
  </si>
  <si>
    <t>2019 - Lauritzen Filipino on Singapore flagged vessels</t>
  </si>
  <si>
    <t>2019 DSD LATVIAN NIS USD</t>
  </si>
  <si>
    <t>2019 DSD PH NIS USD</t>
  </si>
  <si>
    <t>2019 Stenersen Russian Model USD</t>
  </si>
  <si>
    <t xml:space="preserve">2019 - Stenersen_Russian Crew on Tanker_Model Wage Scale </t>
  </si>
  <si>
    <t>2019 Stenersen Latvian Model USD</t>
  </si>
  <si>
    <t>2019 - Stenersen_Latvian Crew on Tanker_Model Wage Scale (Oil/Chemical)</t>
  </si>
  <si>
    <t>2019 Stenersen Lithuanian Model USD</t>
  </si>
  <si>
    <t>2019 - Stenersen_Lithuanian Crew on Tanker_NSA_MODEL</t>
  </si>
  <si>
    <t>2019 Stenersen Model PH</t>
  </si>
  <si>
    <t>2019 - Stenersen_Filipino Crew on Tanker_Model Wage Scale</t>
  </si>
  <si>
    <t>2019 Stenersen Polish NIS USD</t>
  </si>
  <si>
    <t>2019 - Stenersen_Polish Crew on Tanker_NIS Wage Scale</t>
  </si>
  <si>
    <t>2019 Stenersen Latvian NIS USD</t>
  </si>
  <si>
    <t>2019 - Stenersen_Latvian Crew on Tanker_NIS Wage Scale(Oil/Chemical)</t>
  </si>
  <si>
    <t>2019 Stenersen NIS PH</t>
  </si>
  <si>
    <t>2019 - Stenersen_Filipino Crew on Tanker_NIS Wage Scale</t>
  </si>
  <si>
    <t>STEN AVAILABLE PAY SCALESNIA</t>
  </si>
  <si>
    <t>2019 Stenersen Russian NIS USD</t>
  </si>
  <si>
    <t>2019 - Stenersen_Russian Crew on Tanker_NIS Wage Scale</t>
  </si>
  <si>
    <t>2019 Stenersen Polish Model USD</t>
  </si>
  <si>
    <t xml:space="preserve">2019 - Stenersen_Polish Crew on Tanker_Model Wage Scale </t>
  </si>
  <si>
    <t>STEN FJELL TMS</t>
  </si>
  <si>
    <t>2019 Stenersen Croatian Model USD</t>
  </si>
  <si>
    <t>2019 - Stenersen_Croatian Crew on Tanker_Model Wage Scale</t>
  </si>
  <si>
    <t>2019 Stenersen Croatian NIS USD</t>
  </si>
  <si>
    <t xml:space="preserve">2019 - Stenersen_Croatian Crew on Tanker_NIS Wage Scale </t>
  </si>
  <si>
    <t>STEN SKAGEN TMS</t>
  </si>
  <si>
    <t>2019 Stenersen Canadian Model USD</t>
  </si>
  <si>
    <t>2019 - Canadian Master - Sten Skagen ITF UNIFORM TCC</t>
  </si>
  <si>
    <t>CANADA</t>
  </si>
  <si>
    <t>2019 STORM PH MODEL ITF NET</t>
  </si>
  <si>
    <t xml:space="preserve">2019 EIDESVIK PH OFF NIS IN&amp;OUT </t>
  </si>
  <si>
    <t>2019 KLINE TANGGUH EUR</t>
  </si>
  <si>
    <t>2017 - Kline Crew Wage Scale for Tangguh (KLSM Vessels) EURO (INACTIVE)</t>
  </si>
  <si>
    <t>2019 McDermott INTL on ITF London</t>
  </si>
  <si>
    <t>2019 MC DERMOT INT ITF OUT</t>
  </si>
  <si>
    <t>2019 THORDAHL MODEL PH</t>
  </si>
  <si>
    <t>2019 - THOR DHAL_ Filipino Crew on CONTAINER and PPC on Model Agreement</t>
  </si>
  <si>
    <t>2019 THORDAHL MODEL UKRAINIAN USD</t>
  </si>
  <si>
    <t>2019 - THORSTAR_ Ukranian Crew on Dry Cargo_Model Wage Scale</t>
  </si>
  <si>
    <t>2019 THORDAHL MODEL BULGARIA USD</t>
  </si>
  <si>
    <t>2019 -THOR DHAL_Bulgaria Crew on Dry Cargo_ Wage Scale</t>
  </si>
  <si>
    <t>BULGARIA</t>
  </si>
  <si>
    <t>2019 THORDAHL MODEL CROATIAN USD</t>
  </si>
  <si>
    <t>2019 - THOR DHAL_ Croatian Crew on Dry Cargo_Model Wage Scale</t>
  </si>
  <si>
    <t>2019 THORDAHL MODEL ROMANIAN</t>
  </si>
  <si>
    <t>2019 - THORDAHL_ Romanian Crew on Dry Cargo_Model Wage Scale</t>
  </si>
  <si>
    <t>2018 THORDAHL MODEL BULGARIA</t>
  </si>
  <si>
    <t>2018 THORDAHL MODEL ROMANIAN</t>
  </si>
  <si>
    <t>2019 - K Line Bulgaria, Uk &amp; Irish Crew _ITF Uniform TCC (EURO) (INACTIVE)</t>
  </si>
  <si>
    <t>2019 TROMS PH INS MODEL</t>
  </si>
  <si>
    <t>2018 TROMS INTL ITF MODEL</t>
  </si>
  <si>
    <t>2019 GCC PH SMOU/SOS IMEC TCC</t>
  </si>
  <si>
    <t>2019 - Filipino Crew on PD Gram_SMOU/ SOS IMEC TCC</t>
  </si>
  <si>
    <t>2019 GCC VD UA IMEC/IBF AMOSUP USD</t>
  </si>
  <si>
    <t>2019 - VIKING DESTINY - Ukrainian Officers - Filipino Ratings (IMEC/IBF - OFF/IMEC IBF AMOSUP - RAT)</t>
  </si>
  <si>
    <t>2019 EIDISVIK PH NIS INSIDE OFFRAT</t>
  </si>
  <si>
    <t>2019 EIDESVIK PH NIS INSIDE OFFRAT</t>
  </si>
  <si>
    <t>2019 AET PH NIS USD</t>
  </si>
  <si>
    <t>2019 AET PL NIS USD</t>
  </si>
  <si>
    <t>2019 - Polish Crew on Tanker_NIS Wage Scale</t>
  </si>
  <si>
    <t>2019 - LSC OIL/CHEM Tanker - Filipino Crew on AMOSUP IMEC/IBF</t>
  </si>
  <si>
    <t>2018 WESTERN QUEEN PH USD</t>
  </si>
  <si>
    <t>2018 - Filipino Crew on Western Queen</t>
  </si>
  <si>
    <t>2019 GCG PH</t>
  </si>
  <si>
    <t>2019 - Filipino Crew on GCG_ITF IBF IMEC AMOSUP</t>
  </si>
  <si>
    <t>2019 GCG INTL</t>
  </si>
  <si>
    <t>2019 - Non PH Crew on GCG_ITF IBF IMEC</t>
  </si>
  <si>
    <t>2019 GTS PH VERDI USD</t>
  </si>
  <si>
    <t>2019 - FILIPINO VERDI IMEC/IBF/GMP TANKER</t>
  </si>
  <si>
    <t>2019 GTS INDIAN VERDI USD</t>
  </si>
  <si>
    <t>2019 - INDIAN VERDI IMEC/IBF/GMP TANKER</t>
  </si>
  <si>
    <t>2019 GTS LATVIAN VERDI USD</t>
  </si>
  <si>
    <t>2019 - LATVIAN VERDI IMEC/IBF/GMP TANKER</t>
  </si>
  <si>
    <t>2019 GTS LITHUANIAN VERDI USD</t>
  </si>
  <si>
    <t>2019 - LITHUANIAN VERDI IMEC/IBF/GMP TANKER</t>
  </si>
  <si>
    <t>2019 GTS POLISH VERDI USD</t>
  </si>
  <si>
    <t>2019 - POLISH VERDI IMEC/IBF/GMP TANKER</t>
  </si>
  <si>
    <t>2019 GTS RUSSIAN VERDI USD</t>
  </si>
  <si>
    <t>2019 - RUSSIAN VERDI IMEC/IBF/GMP TANKER</t>
  </si>
  <si>
    <t>2019 GTS UKANIAN VERDI USD</t>
  </si>
  <si>
    <t>2019 - UKRAINIAN VERDI IMEC/IBF/GMP TANKER</t>
  </si>
  <si>
    <t>2019 KLMSI PH</t>
  </si>
  <si>
    <t>2019 - KLSMI AI RAYYAN/PACIFIC BREEZE/OCEANIC BREEZE/ENSHI MARU WAGE SCALE</t>
  </si>
  <si>
    <t>2019 KLMSI PH w/ JSU Fee</t>
  </si>
  <si>
    <t>2019 KLMSI PH Zekreet</t>
  </si>
  <si>
    <t>2019 - KLMSI ZEKREET WAGE SCALE (LNG)</t>
  </si>
  <si>
    <t>2019 GEOOCEAN INTL ITF IN OFFAND OUT</t>
  </si>
  <si>
    <t>2019 - Peru Crew on Offshore Vessels_ITF Inside Officers &amp; Outside Ratings_Worldwide</t>
  </si>
  <si>
    <t>PERU</t>
  </si>
  <si>
    <t xml:space="preserve">Company </t>
  </si>
  <si>
    <t xml:space="preserve">Sector </t>
  </si>
  <si>
    <t>Tax reporting type</t>
  </si>
  <si>
    <t>GERMANY</t>
  </si>
  <si>
    <t>Cut-off (21-20)</t>
  </si>
  <si>
    <t>GUYANA</t>
  </si>
  <si>
    <t>DENMARK</t>
  </si>
  <si>
    <t>GHANA</t>
  </si>
  <si>
    <t>MEXICO</t>
  </si>
  <si>
    <t>EGYPT</t>
  </si>
  <si>
    <t>AUSTRALIA</t>
  </si>
  <si>
    <t>VIETNAM</t>
  </si>
  <si>
    <t>INDONESIA</t>
  </si>
  <si>
    <t>NIGERIA</t>
  </si>
  <si>
    <t>Cut-off (21-20)/Calender(01-30)</t>
  </si>
  <si>
    <t>BRAZIL</t>
  </si>
  <si>
    <t>OCS</t>
  </si>
  <si>
    <t>eCrew</t>
  </si>
  <si>
    <t>INT 2 Watch Compensation</t>
  </si>
  <si>
    <t>2 watch compensation</t>
  </si>
  <si>
    <t>INT Additional OT in excess of GOT</t>
  </si>
  <si>
    <t>Additional Overtime - In excess of GOT</t>
  </si>
  <si>
    <t>INT Additional Provident Fund</t>
  </si>
  <si>
    <t>Addl Provident Fund (India)</t>
  </si>
  <si>
    <t>INT Additional Wage AHT vessels</t>
  </si>
  <si>
    <t>Anchor Handling Allowance (AHTS)</t>
  </si>
  <si>
    <t>INT Add'l Overtime-Weekend/Holiday</t>
  </si>
  <si>
    <t>OT Rate per Hour - Sat., Sun.,</t>
  </si>
  <si>
    <t>INT Alternating Bonus</t>
  </si>
  <si>
    <t>Alternating Bonus</t>
  </si>
  <si>
    <t>INT Basic Wage</t>
  </si>
  <si>
    <t>Basic Wage</t>
  </si>
  <si>
    <t>INT Bonus and Other Allowances</t>
  </si>
  <si>
    <t>Bonus &amp; Other Allowances</t>
  </si>
  <si>
    <t>INT Career Progression Allowance</t>
  </si>
  <si>
    <t>Career Progression Allowance</t>
  </si>
  <si>
    <t>INT Commanding Allowance</t>
  </si>
  <si>
    <t>Commanding Allowance</t>
  </si>
  <si>
    <t>INT Company Bonus</t>
  </si>
  <si>
    <t>Company Bonus</t>
  </si>
  <si>
    <t>INT Completion bonus</t>
  </si>
  <si>
    <t>Completion Bonus</t>
  </si>
  <si>
    <t>INT DP Allowance</t>
  </si>
  <si>
    <t>DP Allowance</t>
  </si>
  <si>
    <t>Dynamic Positioning Allowance (DP)</t>
  </si>
  <si>
    <t>INT Leave pay monthly</t>
  </si>
  <si>
    <t>Leave pay monthly</t>
  </si>
  <si>
    <t>INT Fixed Overtime</t>
  </si>
  <si>
    <t>Fixed Overtime</t>
  </si>
  <si>
    <t>INT Guaranteed Overtime 103 Hrs.</t>
  </si>
  <si>
    <t>Guaranteed Overtime 103 hrs.</t>
  </si>
  <si>
    <t>INT Guaranteed Overtime 105 Hrs.</t>
  </si>
  <si>
    <t>Guaranteed Overtime 105 hrs.</t>
  </si>
  <si>
    <t>INT Guaranteed Overtime 85 hrs</t>
  </si>
  <si>
    <t>Guaranteed Overtime 85   hrs.</t>
  </si>
  <si>
    <t>INT Guaranteed Overtime 90 hrs</t>
  </si>
  <si>
    <t>Guaranteed Overtime 90   hrs.</t>
  </si>
  <si>
    <t>INT Hourly Rate</t>
  </si>
  <si>
    <t>Hourly Rate</t>
  </si>
  <si>
    <t>INT Leave 10 days</t>
  </si>
  <si>
    <t>Leave 10 Days</t>
  </si>
  <si>
    <t>INT Leave 7 days</t>
  </si>
  <si>
    <t>Leave 7 Days</t>
  </si>
  <si>
    <t>INT Leave 8 days</t>
  </si>
  <si>
    <t>Leave 8 Days</t>
  </si>
  <si>
    <t>INT Meal Allowance</t>
  </si>
  <si>
    <t>Meal Allowance</t>
  </si>
  <si>
    <t>INT Offshore Bonus</t>
  </si>
  <si>
    <t>Offshore Bonus</t>
  </si>
  <si>
    <t>INT Operational Allowance</t>
  </si>
  <si>
    <t>Operational Allowance</t>
  </si>
  <si>
    <t>INT OSM Additional Wage</t>
  </si>
  <si>
    <t>OSM Additional Wage/Bonus</t>
  </si>
  <si>
    <t>INT OT Rate Per Hour - Weekday</t>
  </si>
  <si>
    <t>OT Rate per Hour - Weekday</t>
  </si>
  <si>
    <t>INT Overtime Rate Per Hour</t>
  </si>
  <si>
    <t>OT rate per hour</t>
  </si>
  <si>
    <t>INT Owner's additional bonus</t>
  </si>
  <si>
    <t>Owners Additional Bonus</t>
  </si>
  <si>
    <t>INT Owner's Bonus</t>
  </si>
  <si>
    <t>Owners Bonus</t>
  </si>
  <si>
    <t>INT Return Bonus</t>
  </si>
  <si>
    <t>Return Bonus</t>
  </si>
  <si>
    <t>INT Ro-Ro Allowance</t>
  </si>
  <si>
    <t>Ro-Ro Allowance</t>
  </si>
  <si>
    <t>INT Seafarer's Provident Scheme</t>
  </si>
  <si>
    <t>Seafarers Provident Scheme</t>
  </si>
  <si>
    <t>INT Seniority</t>
  </si>
  <si>
    <t>Seniority</t>
  </si>
  <si>
    <t>INT Service Allowance</t>
  </si>
  <si>
    <t>Service Allowance</t>
  </si>
  <si>
    <t>INT Social Security Wage</t>
  </si>
  <si>
    <t>Social Security Wage</t>
  </si>
  <si>
    <t>INT Special Maintenance Bonus (SMB)</t>
  </si>
  <si>
    <t>Special Maintenance Bonus(SMB)</t>
  </si>
  <si>
    <t>INT Standby Payment Onboard</t>
  </si>
  <si>
    <t>Standby payment</t>
  </si>
  <si>
    <t>INT Subsistance Allowance</t>
  </si>
  <si>
    <t>Subsistance allowance</t>
  </si>
  <si>
    <t>INT Supervisory Allowance</t>
  </si>
  <si>
    <t>Supervisory Allowance</t>
  </si>
  <si>
    <t>INT Tanker Bonus/Allowance</t>
  </si>
  <si>
    <t>Tanker Allowance</t>
  </si>
  <si>
    <t>Tanker Bonus/Allowance</t>
  </si>
  <si>
    <t>INT Trade Allowance</t>
  </si>
  <si>
    <t>Trade Allowance</t>
  </si>
  <si>
    <t>INT Unfixed Overtime</t>
  </si>
  <si>
    <t>Unfixed Overtime</t>
  </si>
  <si>
    <t>INT Uniform Allowance</t>
  </si>
  <si>
    <t>Uniform Allowance</t>
  </si>
  <si>
    <t>INT Wage Adjustment</t>
  </si>
  <si>
    <t>Wage Adjustments</t>
  </si>
  <si>
    <t>INT Welfare Sustenance</t>
  </si>
  <si>
    <t>Welfare Sustenance</t>
  </si>
  <si>
    <t>PH 2 Watch Compensation</t>
  </si>
  <si>
    <t>PH Add'l OT- in excess of GOT</t>
  </si>
  <si>
    <t>PH AHT Allowance</t>
  </si>
  <si>
    <t>PH Alternating Bonus</t>
  </si>
  <si>
    <t>PH Basic Wage</t>
  </si>
  <si>
    <t>PH Bonus and Other Allowance</t>
  </si>
  <si>
    <t>PH Career Progression Allowance</t>
  </si>
  <si>
    <t>PH Commanding Allowance</t>
  </si>
  <si>
    <t>PH Company Bonus</t>
  </si>
  <si>
    <t>PH Completion Bonus</t>
  </si>
  <si>
    <t>PH Crane Operator Allowance</t>
  </si>
  <si>
    <t>Crane operator allowance</t>
  </si>
  <si>
    <t>PH DP Allowance</t>
  </si>
  <si>
    <t>PH Educational Allowance</t>
  </si>
  <si>
    <t>Educational Allowance</t>
  </si>
  <si>
    <t>PH Experience Allowance</t>
  </si>
  <si>
    <t>Experience Allowance</t>
  </si>
  <si>
    <t>PH Fixed leavepay pr. mnd</t>
  </si>
  <si>
    <t>Fixed leavepay pr. mnd</t>
  </si>
  <si>
    <t>PH Fixed Overtime</t>
  </si>
  <si>
    <t>PH Guaranteed Overtime 103 hrs</t>
  </si>
  <si>
    <t>PH Guaranteed Overtime 105 Hrs.</t>
  </si>
  <si>
    <t>PH Guaranteed Overtime 85 hrs</t>
  </si>
  <si>
    <t>PH Guaranteed Overtime 90 Hrs.</t>
  </si>
  <si>
    <t>PH Hourly Rate</t>
  </si>
  <si>
    <t>PH Laundry Allowance</t>
  </si>
  <si>
    <t>Laundry Allowance</t>
  </si>
  <si>
    <t>PH Leave 10 days</t>
  </si>
  <si>
    <t>PH Leave 8 days</t>
  </si>
  <si>
    <t>PH Leave 9 days</t>
  </si>
  <si>
    <t>Leave 9 Days</t>
  </si>
  <si>
    <t>PH Leave pay monthly</t>
  </si>
  <si>
    <t>PH Meal Allowance</t>
  </si>
  <si>
    <t>PH Offshore Bonus</t>
  </si>
  <si>
    <t>PH Optional Allowance</t>
  </si>
  <si>
    <t>PH OSM Additional Wage</t>
  </si>
  <si>
    <t>PH OT Rate Per Hour Sat &amp; Sun</t>
  </si>
  <si>
    <t>PH OT Rate Per Hour Weekday</t>
  </si>
  <si>
    <t>PH Overtime Rate Per Hour</t>
  </si>
  <si>
    <t>PH Owner's additional bonus</t>
  </si>
  <si>
    <t>PH Owners Bonus</t>
  </si>
  <si>
    <t>PH Re-engaged Bonus</t>
  </si>
  <si>
    <t>Re-engaged Bonus</t>
  </si>
  <si>
    <t>PH Return Bonus</t>
  </si>
  <si>
    <t>PH Ro-Ro Allowance</t>
  </si>
  <si>
    <t>PH Seafarer's Provident Scheme</t>
  </si>
  <si>
    <t>PH Seniority</t>
  </si>
  <si>
    <t>PH Service Allowance</t>
  </si>
  <si>
    <t>PH Special Maintenance Bonus (SMB)</t>
  </si>
  <si>
    <t>PH Standby payment Onboard</t>
  </si>
  <si>
    <t>PH Subsistance Allowance</t>
  </si>
  <si>
    <t>PH Superior Certificate Allowance</t>
  </si>
  <si>
    <t>Superior Certificate Allowance(SCA)</t>
  </si>
  <si>
    <t>PH Supervisory Allowance</t>
  </si>
  <si>
    <t>PH Tanker Bonus</t>
  </si>
  <si>
    <t>PH Tanker Bonus/Allowance</t>
  </si>
  <si>
    <t>PH Trade Allowance</t>
  </si>
  <si>
    <t>PH Unfixed Overtime</t>
  </si>
  <si>
    <t>PH Wage Adjustment</t>
  </si>
  <si>
    <t>PL  Leave 7 days</t>
  </si>
  <si>
    <t>PL 2 Watch Compensation</t>
  </si>
  <si>
    <t>PL Additional OT in excess of GOT</t>
  </si>
  <si>
    <t>PL Additional Wage AHT vessels</t>
  </si>
  <si>
    <t>PL Alternating Bonus</t>
  </si>
  <si>
    <t>PL Basic Wage</t>
  </si>
  <si>
    <t>PL Bonus and Other Allowances</t>
  </si>
  <si>
    <t>PL Career Progression Allowance</t>
  </si>
  <si>
    <t>PL Company Bonus</t>
  </si>
  <si>
    <t>PL Completion bonus</t>
  </si>
  <si>
    <t>PL DP Allowance</t>
  </si>
  <si>
    <t>PL Leave pay monthly</t>
  </si>
  <si>
    <t>PL Fixed Overtime</t>
  </si>
  <si>
    <t>PL Guaranteed Overtime 103 Hrs.</t>
  </si>
  <si>
    <t>PL Guaranteed Overtime 105 Hrs.</t>
  </si>
  <si>
    <t>PL Guaranteed Overtime 85 hrs</t>
  </si>
  <si>
    <t>PL Guaranteed Overtime 90 hrs</t>
  </si>
  <si>
    <t>PL Hourly Rate</t>
  </si>
  <si>
    <t>PL Leave 10 days</t>
  </si>
  <si>
    <t>PL Leave 8 days</t>
  </si>
  <si>
    <t>PL Meal Allowance</t>
  </si>
  <si>
    <t>PL Offshore Bonus</t>
  </si>
  <si>
    <t>PL Operational Allowance</t>
  </si>
  <si>
    <t>PL OSM Additional Wage</t>
  </si>
  <si>
    <t>PL OT Rate Per Hour - Weekday</t>
  </si>
  <si>
    <t>PL Overtime Rate - Sat &amp; Sun</t>
  </si>
  <si>
    <t>PL Overtime Rate Per Hour</t>
  </si>
  <si>
    <t>PL Owner's additional bonus</t>
  </si>
  <si>
    <t>PL Owner's Bonus</t>
  </si>
  <si>
    <t>PL Ro-Ro Allowance</t>
  </si>
  <si>
    <t>PL Seafarer's Provident Scheme</t>
  </si>
  <si>
    <t>PL Seniority</t>
  </si>
  <si>
    <t>PL Service Allowance</t>
  </si>
  <si>
    <t>PL Social Security Wage</t>
  </si>
  <si>
    <t>PL Special Maintenance Bonus (SMB)</t>
  </si>
  <si>
    <t>PL Standby Payment Onboard</t>
  </si>
  <si>
    <t>PL Subsistance Allowance</t>
  </si>
  <si>
    <t>PL Supervisory Allowance</t>
  </si>
  <si>
    <t>PL Tanker Bonus/Allowance</t>
  </si>
  <si>
    <t>PL Trade Allowance</t>
  </si>
  <si>
    <t>PL Unfixed Overtime</t>
  </si>
  <si>
    <t>PL Uniform Allowance</t>
  </si>
  <si>
    <t>PL Wage Adjustment</t>
  </si>
  <si>
    <t>PH Owner's Bonus</t>
  </si>
  <si>
    <t>Stenersen Seniority Bonus</t>
  </si>
  <si>
    <t>Social Program Compensation</t>
  </si>
  <si>
    <t>OFFICER</t>
  </si>
  <si>
    <t>RATING</t>
  </si>
  <si>
    <t>Master</t>
  </si>
  <si>
    <t>Bosun</t>
  </si>
  <si>
    <t>Additional Master</t>
  </si>
  <si>
    <t>Bosun Mate</t>
  </si>
  <si>
    <t>Site Team</t>
  </si>
  <si>
    <t>Able Body Seaman Leader</t>
  </si>
  <si>
    <t>Chief Officer</t>
  </si>
  <si>
    <t>Carpenter</t>
  </si>
  <si>
    <t>Chief Officer Junior</t>
  </si>
  <si>
    <t>Bosun / Crane Operator</t>
  </si>
  <si>
    <t>Icebreaking Officer</t>
  </si>
  <si>
    <t>Rig Mechanic</t>
  </si>
  <si>
    <t>Survey Officer</t>
  </si>
  <si>
    <t>Crane Operator</t>
  </si>
  <si>
    <t>Chief Officer - Safety &amp; Training</t>
  </si>
  <si>
    <t>Bosun / Able Body Seaman</t>
  </si>
  <si>
    <t>Senior DP Officer</t>
  </si>
  <si>
    <t>Pumpman</t>
  </si>
  <si>
    <t>DP Officer</t>
  </si>
  <si>
    <t>Splicer / Jointer GP2</t>
  </si>
  <si>
    <t>2nd Officer</t>
  </si>
  <si>
    <t>Able Body Seaman</t>
  </si>
  <si>
    <t xml:space="preserve">Jr DPO </t>
  </si>
  <si>
    <t>Cable Able Body Seaman</t>
  </si>
  <si>
    <t>Trainee 2nd Officer</t>
  </si>
  <si>
    <t>Able Body Seaman / GP1</t>
  </si>
  <si>
    <t>Safety Officer</t>
  </si>
  <si>
    <t>Able Body Seaman / Crane Operator</t>
  </si>
  <si>
    <t>3rd Officer</t>
  </si>
  <si>
    <t>Able Body Seaman / Rigger</t>
  </si>
  <si>
    <t>3rd Officer jr</t>
  </si>
  <si>
    <t>Deckworker</t>
  </si>
  <si>
    <t>Trainee 3rd Officer</t>
  </si>
  <si>
    <t>Able Body Seaman w/Skill Cert</t>
  </si>
  <si>
    <t>Radio Officer</t>
  </si>
  <si>
    <t xml:space="preserve">Able Body with 3 years ahts exp </t>
  </si>
  <si>
    <t>Senior Deck Cadet</t>
  </si>
  <si>
    <t>Ordinary Seaman</t>
  </si>
  <si>
    <t>Deck Cadet</t>
  </si>
  <si>
    <t>Jr. Seaman</t>
  </si>
  <si>
    <t>Doctor</t>
  </si>
  <si>
    <t>Ordinary Seaman / GP2</t>
  </si>
  <si>
    <t>Chief Engineer</t>
  </si>
  <si>
    <t>A/B Apprentice</t>
  </si>
  <si>
    <t>Chief Engineer jr.</t>
  </si>
  <si>
    <t>Ship Mechanic</t>
  </si>
  <si>
    <t>2nd Engineer</t>
  </si>
  <si>
    <t>A/B - Motorman</t>
  </si>
  <si>
    <t>2nd Engineer Jr.</t>
  </si>
  <si>
    <t>Painter</t>
  </si>
  <si>
    <t>3rd Engineer</t>
  </si>
  <si>
    <t>Voyage Cleaner</t>
  </si>
  <si>
    <t>3rd Engineer jr.</t>
  </si>
  <si>
    <t>Deck Boy</t>
  </si>
  <si>
    <t>4th Engineer</t>
  </si>
  <si>
    <t>Fisherman</t>
  </si>
  <si>
    <t>4th Engineer jr.</t>
  </si>
  <si>
    <t>Fisherman Jr.</t>
  </si>
  <si>
    <t>Trainee 4th Engineer</t>
  </si>
  <si>
    <t>Electrician Cadet</t>
  </si>
  <si>
    <t>Junior Engineer</t>
  </si>
  <si>
    <t>Electrician Apprentice</t>
  </si>
  <si>
    <t>Compressor Engineer</t>
  </si>
  <si>
    <t>Maritime IT Technician</t>
  </si>
  <si>
    <t>Instrumentation Engineer</t>
  </si>
  <si>
    <t>Assistant Electrician</t>
  </si>
  <si>
    <t>Plan Maintenance Technician</t>
  </si>
  <si>
    <t>Cargo Engineer Cadet</t>
  </si>
  <si>
    <t>Senior Engine Cadet</t>
  </si>
  <si>
    <t>Mechanic</t>
  </si>
  <si>
    <t>Engine Cadet</t>
  </si>
  <si>
    <t>Deck Mechanic</t>
  </si>
  <si>
    <t>Electrician</t>
  </si>
  <si>
    <t>Fitter</t>
  </si>
  <si>
    <t>Electrician Trainee</t>
  </si>
  <si>
    <t>Assistant Fitter</t>
  </si>
  <si>
    <t>Electro -Technical Officer</t>
  </si>
  <si>
    <t>Deck Fitter</t>
  </si>
  <si>
    <t>System Surveyor Engineer</t>
  </si>
  <si>
    <t>Cargo Fitter</t>
  </si>
  <si>
    <t xml:space="preserve">Electronic Technician </t>
  </si>
  <si>
    <t>Engine Store Keeper</t>
  </si>
  <si>
    <t>Reefer Engineer</t>
  </si>
  <si>
    <t>Deck Engine Driver GP1</t>
  </si>
  <si>
    <t>Assistant Reefer Engineer</t>
  </si>
  <si>
    <t>Gasfitter</t>
  </si>
  <si>
    <t>Cargo Engineer</t>
  </si>
  <si>
    <t>Storekeeper</t>
  </si>
  <si>
    <t>Cargo Engineer Jr</t>
  </si>
  <si>
    <t>Engine Fitter</t>
  </si>
  <si>
    <t>Mechanic/Hydraulic Technician</t>
  </si>
  <si>
    <t>Oiler/Motorman</t>
  </si>
  <si>
    <t>Deck Engine Driver</t>
  </si>
  <si>
    <t>Oiler / GP1</t>
  </si>
  <si>
    <t>Survey Technician</t>
  </si>
  <si>
    <t>Stoker</t>
  </si>
  <si>
    <t>Chief Cook / Chief Steward</t>
  </si>
  <si>
    <t>Motorman Apprentice</t>
  </si>
  <si>
    <t>Catering Superintendent</t>
  </si>
  <si>
    <t>Engine Watchkeeper</t>
  </si>
  <si>
    <t>Chief Purser</t>
  </si>
  <si>
    <t>Wiper</t>
  </si>
  <si>
    <t>Purser</t>
  </si>
  <si>
    <t>Wiper / GP2</t>
  </si>
  <si>
    <t>Nurse</t>
  </si>
  <si>
    <t>Engine Boy</t>
  </si>
  <si>
    <t>Platform Manager</t>
  </si>
  <si>
    <t>Asstant Storekeeper</t>
  </si>
  <si>
    <t>Platform Manager/Stability Sect. Le</t>
  </si>
  <si>
    <t>Storekeeper Trainee</t>
  </si>
  <si>
    <t>Stability Section Leader</t>
  </si>
  <si>
    <t xml:space="preserve">Technical Inventory Controller </t>
  </si>
  <si>
    <t>Stab.Sec. Leader/Safety Officer</t>
  </si>
  <si>
    <t>OS / Crane Operator</t>
  </si>
  <si>
    <t>Stab.Sec. Leader/Control Room Opr.</t>
  </si>
  <si>
    <t>Catering Trainee</t>
  </si>
  <si>
    <t>Control Room Operator</t>
  </si>
  <si>
    <t>Chief Steward</t>
  </si>
  <si>
    <t>Control Room Assistant</t>
  </si>
  <si>
    <t>Chief Cook</t>
  </si>
  <si>
    <t>Dispatcher</t>
  </si>
  <si>
    <t>2nd Cook</t>
  </si>
  <si>
    <t>Technical Section Leader</t>
  </si>
  <si>
    <t>Baker</t>
  </si>
  <si>
    <t>Technical Section Leader/Technical</t>
  </si>
  <si>
    <t>Assistant Baker</t>
  </si>
  <si>
    <t>Technical Assistant</t>
  </si>
  <si>
    <t>Cook / Baker</t>
  </si>
  <si>
    <t>Technical Assistant/Eng.opr.</t>
  </si>
  <si>
    <t>Galley Boy</t>
  </si>
  <si>
    <t>Engine Room Operator</t>
  </si>
  <si>
    <t>Catering Storekeeper</t>
  </si>
  <si>
    <t>Safety Leader</t>
  </si>
  <si>
    <t>Night Cook</t>
  </si>
  <si>
    <t>Driller</t>
  </si>
  <si>
    <t>Utility Boy</t>
  </si>
  <si>
    <t>Medic / Safety Advisor</t>
  </si>
  <si>
    <t>Messboy</t>
  </si>
  <si>
    <t>Drilling Supervisor</t>
  </si>
  <si>
    <t>Steward</t>
  </si>
  <si>
    <t>Radio Officer / Administrator</t>
  </si>
  <si>
    <t>Marine Mammal Observer</t>
  </si>
  <si>
    <t>Operational Superintendent</t>
  </si>
  <si>
    <t>Marine Mammal Observer 1</t>
  </si>
  <si>
    <t xml:space="preserve">Electrical Technician </t>
  </si>
  <si>
    <t>Messman / GP2</t>
  </si>
  <si>
    <t xml:space="preserve">Mechanical Technician </t>
  </si>
  <si>
    <t>Laundry Utility</t>
  </si>
  <si>
    <t xml:space="preserve">Hydraulic Technician </t>
  </si>
  <si>
    <t>Galleyman</t>
  </si>
  <si>
    <t>JL Helicopter Landing Officer</t>
  </si>
  <si>
    <t>Supernumerary</t>
  </si>
  <si>
    <t>ROV Pilot</t>
  </si>
  <si>
    <t>On the Job Trainee</t>
  </si>
  <si>
    <t>ROV Technicians</t>
  </si>
  <si>
    <t>Ship's Clerk</t>
  </si>
  <si>
    <t>JL SSO</t>
  </si>
  <si>
    <t>Purser / Steward</t>
  </si>
  <si>
    <t>JL Radio Officer</t>
  </si>
  <si>
    <t>Chef</t>
  </si>
  <si>
    <t>JL Doctor</t>
  </si>
  <si>
    <t>Sous Chef</t>
  </si>
  <si>
    <t>JL Saftey Technician</t>
  </si>
  <si>
    <t>Assistant Chef</t>
  </si>
  <si>
    <t>Pipe Laying Electronic Technician</t>
  </si>
  <si>
    <t>Food Handler</t>
  </si>
  <si>
    <t xml:space="preserve">Chief Housekeeper </t>
  </si>
  <si>
    <t>Waiter</t>
  </si>
  <si>
    <t>Medic/Doctor</t>
  </si>
  <si>
    <t>Barkeeper</t>
  </si>
  <si>
    <t>Electrical Superintendent</t>
  </si>
  <si>
    <t>Casino Steward</t>
  </si>
  <si>
    <t>Training Officer</t>
  </si>
  <si>
    <t>Tailor</t>
  </si>
  <si>
    <t>Pipe Fitter</t>
  </si>
  <si>
    <t>Rough Neck</t>
  </si>
  <si>
    <t>Gas Engineer</t>
  </si>
  <si>
    <t>Rough Neck Assistant</t>
  </si>
  <si>
    <t>Onshore Master</t>
  </si>
  <si>
    <t>Apprentice</t>
  </si>
  <si>
    <t xml:space="preserve">Offshore Installation Manager </t>
  </si>
  <si>
    <t>Crane Operator/Rigger</t>
  </si>
  <si>
    <t xml:space="preserve">Rig Coach </t>
  </si>
  <si>
    <t>Rigger</t>
  </si>
  <si>
    <t xml:space="preserve">Barge Engineer </t>
  </si>
  <si>
    <t>Roustabout</t>
  </si>
  <si>
    <t xml:space="preserve">Assistant Barge Engineer </t>
  </si>
  <si>
    <t>Derrickman</t>
  </si>
  <si>
    <t>Rig Maint. Supervisor</t>
  </si>
  <si>
    <t>Assistant Driller</t>
  </si>
  <si>
    <t>Asst. Rig Maint. Supervisor</t>
  </si>
  <si>
    <t>Junior Driller</t>
  </si>
  <si>
    <t>Electronic Technician.</t>
  </si>
  <si>
    <t>Administrator</t>
  </si>
  <si>
    <t xml:space="preserve">Asst. Electronic Technician </t>
  </si>
  <si>
    <t>Worksite Administrator</t>
  </si>
  <si>
    <t>Radio Operator</t>
  </si>
  <si>
    <t>Casing operator</t>
  </si>
  <si>
    <t>Master (Stena)</t>
  </si>
  <si>
    <t>Cement operator</t>
  </si>
  <si>
    <t>Chief Officer (Stena)</t>
  </si>
  <si>
    <t>Line in logging operator</t>
  </si>
  <si>
    <t xml:space="preserve">Chief Engineer (Stena) </t>
  </si>
  <si>
    <t>BOP/ Sub Sea engineer</t>
  </si>
  <si>
    <t>2nd Engineer  (Stena)</t>
  </si>
  <si>
    <t>Riser recovery crew</t>
  </si>
  <si>
    <t>3rd Engineer  (Stena)</t>
  </si>
  <si>
    <t>Survey Operator</t>
  </si>
  <si>
    <t>2nd Cook(Stena)</t>
  </si>
  <si>
    <t>Medic</t>
  </si>
  <si>
    <t>Barmaid (Stena)</t>
  </si>
  <si>
    <t>ROV Crew</t>
  </si>
  <si>
    <t>Messmaid (Stena)</t>
  </si>
  <si>
    <t>AB / HLO Assistance</t>
  </si>
  <si>
    <t>Catering Assistance (Stena)</t>
  </si>
  <si>
    <t>Mech. Saturation Dive Syst. Techn.</t>
  </si>
  <si>
    <t>Supervisor</t>
  </si>
  <si>
    <t>El. Saturation Dive Syst. Techn.</t>
  </si>
  <si>
    <t>Team Leader</t>
  </si>
  <si>
    <t>Welder</t>
  </si>
  <si>
    <t>WOCS</t>
  </si>
  <si>
    <t>Rigger/Welder</t>
  </si>
  <si>
    <t>Subsea Operator</t>
  </si>
  <si>
    <t>Offshore Medic</t>
  </si>
  <si>
    <t>Offshore Manager</t>
  </si>
  <si>
    <t>Trainee Ordinary Seaman</t>
  </si>
  <si>
    <t>Offshore Supervisor</t>
  </si>
  <si>
    <t>Trainee Wiper</t>
  </si>
  <si>
    <t>Tower Operator</t>
  </si>
  <si>
    <t>Saloon Assistant</t>
  </si>
  <si>
    <t>Junior Operator</t>
  </si>
  <si>
    <t>Nutritionist</t>
  </si>
  <si>
    <t>Pump Operator</t>
  </si>
  <si>
    <t>Commissioner</t>
  </si>
  <si>
    <t>System Technician</t>
  </si>
  <si>
    <t>JL Receptionist</t>
  </si>
  <si>
    <t>Hydraulic Mechanic</t>
  </si>
  <si>
    <t>Scullion Keeper</t>
  </si>
  <si>
    <t>Lead Floorman</t>
  </si>
  <si>
    <t>JL Helideck Firefighter</t>
  </si>
  <si>
    <t>Asst. Hyd. Mechanic</t>
  </si>
  <si>
    <t>JL Camp Boss</t>
  </si>
  <si>
    <t>Field Engineer</t>
  </si>
  <si>
    <t>JL Night Cook</t>
  </si>
  <si>
    <t>Safety Coach</t>
  </si>
  <si>
    <t>JL Ordinary Seaman</t>
  </si>
  <si>
    <t>Technical Supervisor</t>
  </si>
  <si>
    <t>JL Chief Cook</t>
  </si>
  <si>
    <t>Well Intervention Superintendent</t>
  </si>
  <si>
    <t>JL 2nd Cook</t>
  </si>
  <si>
    <t>Superintendent</t>
  </si>
  <si>
    <t>JL COOK</t>
  </si>
  <si>
    <t>Senior Sub Eng</t>
  </si>
  <si>
    <t>JL Bakery</t>
  </si>
  <si>
    <t>Subsea Engineer</t>
  </si>
  <si>
    <t>JL Steward</t>
  </si>
  <si>
    <t>Pilot Tech</t>
  </si>
  <si>
    <t>JL Messman</t>
  </si>
  <si>
    <t>Senior Supervisor</t>
  </si>
  <si>
    <t>JL Nurse</t>
  </si>
  <si>
    <t>Captain/OIM (AXIS)</t>
  </si>
  <si>
    <t>JL Health  Professional</t>
  </si>
  <si>
    <t>Chief Engineer/TSL (AXIS)</t>
  </si>
  <si>
    <t>JL Waiter</t>
  </si>
  <si>
    <t>SSO2 (AXIS)(OSM)</t>
  </si>
  <si>
    <t>JL Cook Helper</t>
  </si>
  <si>
    <t>SSO1 (AXIS)(OSM)</t>
  </si>
  <si>
    <t>JL Laundry Personnel</t>
  </si>
  <si>
    <t>Training Officer (AXIS)(OSM)</t>
  </si>
  <si>
    <t>JL Mechanic</t>
  </si>
  <si>
    <t>DPO (AXIS)(OSM)</t>
  </si>
  <si>
    <t>Pipefitter/Welder (SS7)</t>
  </si>
  <si>
    <t>Sr. DPO (AXIS)(OSM)</t>
  </si>
  <si>
    <t>Safety Assistant</t>
  </si>
  <si>
    <t>2nd Engineer (AXIS)</t>
  </si>
  <si>
    <t xml:space="preserve">Cabin Steward </t>
  </si>
  <si>
    <t>3rd Engineer (AXIS)</t>
  </si>
  <si>
    <t>Translator</t>
  </si>
  <si>
    <t>Junior Engineer (AXIS)</t>
  </si>
  <si>
    <t>Stewardess</t>
  </si>
  <si>
    <t>Electrician (AXIS)</t>
  </si>
  <si>
    <t>Messgirl</t>
  </si>
  <si>
    <t>2nd Officer (AXIS)</t>
  </si>
  <si>
    <t>Language Teacher</t>
  </si>
  <si>
    <t>3rd Officer (AXIS)</t>
  </si>
  <si>
    <t>Bosun Cadet</t>
  </si>
  <si>
    <t>SSO3 (AXIS)(OSM)</t>
  </si>
  <si>
    <t xml:space="preserve">Junior Worksite Administrator </t>
  </si>
  <si>
    <t>Medic (AXIS)</t>
  </si>
  <si>
    <t>Messman</t>
  </si>
  <si>
    <t>Seismic Observer</t>
  </si>
  <si>
    <t>Galley Utility</t>
  </si>
  <si>
    <t>DP Specialist</t>
  </si>
  <si>
    <t>Catering Assistant</t>
  </si>
  <si>
    <t>Superintendent/Supervisor</t>
  </si>
  <si>
    <t>Accommodation Attendant</t>
  </si>
  <si>
    <t>Lay Mechanical Technician</t>
  </si>
  <si>
    <t>Utility Cleaner</t>
  </si>
  <si>
    <t>Assistant Rig Mechanic</t>
  </si>
  <si>
    <t>Repair Man</t>
  </si>
  <si>
    <t xml:space="preserve">Chief Officer/SSO2 </t>
  </si>
  <si>
    <t>Printer/Receptionist</t>
  </si>
  <si>
    <t>Electrician DP</t>
  </si>
  <si>
    <t xml:space="preserve">Tool Pusher </t>
  </si>
  <si>
    <t>Assistant Subsea Engineer</t>
  </si>
  <si>
    <t xml:space="preserve">Assistant Crane Operator </t>
  </si>
  <si>
    <t>Aux Well Assistant Driller</t>
  </si>
  <si>
    <t>Helper/Messman</t>
  </si>
  <si>
    <t>Aux Well Driller</t>
  </si>
  <si>
    <t xml:space="preserve">Assistant Mechanic </t>
  </si>
  <si>
    <t>Chief Electrician</t>
  </si>
  <si>
    <t>Watchman</t>
  </si>
  <si>
    <t>Chief Mechanic</t>
  </si>
  <si>
    <t>AB/COOK</t>
  </si>
  <si>
    <t>Drilling Operation Planner</t>
  </si>
  <si>
    <t>Printer</t>
  </si>
  <si>
    <t>Engine Room Responsible</t>
  </si>
  <si>
    <t>Night Porter/Printer</t>
  </si>
  <si>
    <t>ET Supervisor</t>
  </si>
  <si>
    <t>Night Porter</t>
  </si>
  <si>
    <t>Main Well Assistant Driller</t>
  </si>
  <si>
    <t>Chief Cook (Stena)</t>
  </si>
  <si>
    <t>Main Well Driller</t>
  </si>
  <si>
    <t>Stewardess (Stena)</t>
  </si>
  <si>
    <t>Maintenance Engineer</t>
  </si>
  <si>
    <t>Oiler/Motorman w/Skill cert</t>
  </si>
  <si>
    <t>Maintenance Supervisor</t>
  </si>
  <si>
    <t>Receptionist</t>
  </si>
  <si>
    <t>Nightpusher/Tourpusher</t>
  </si>
  <si>
    <t>Hotel Manager (AXIS)(OSM)</t>
  </si>
  <si>
    <t>Rig Admin</t>
  </si>
  <si>
    <t>Repairman (AXIS)(OSM)</t>
  </si>
  <si>
    <t>Rig Manager</t>
  </si>
  <si>
    <t>Assistant Pumpman</t>
  </si>
  <si>
    <t>Rig Superintendent</t>
  </si>
  <si>
    <t>Lay Mechanical Technician Jr</t>
  </si>
  <si>
    <t>SAP Planner</t>
  </si>
  <si>
    <t>Deckforeman</t>
  </si>
  <si>
    <t>Senior Toolpusher</t>
  </si>
  <si>
    <t>DeckPusher</t>
  </si>
  <si>
    <t>Subsea Supervisor</t>
  </si>
  <si>
    <t>DFO</t>
  </si>
  <si>
    <t>Lay Electrical Technician</t>
  </si>
  <si>
    <t>Floorhand</t>
  </si>
  <si>
    <t>Drilling Fluid Operator</t>
  </si>
  <si>
    <t>Logistics Coordinator/Materials Man</t>
  </si>
  <si>
    <t>Catering Section Leader</t>
  </si>
  <si>
    <t>Ordinary Seaman (Stena)</t>
  </si>
  <si>
    <t>DP Operator</t>
  </si>
  <si>
    <t>Lead Rough Neck</t>
  </si>
  <si>
    <t xml:space="preserve">Network Officer (AXIS) </t>
  </si>
  <si>
    <t>Junior Electrician</t>
  </si>
  <si>
    <t>HVAC Technician</t>
  </si>
  <si>
    <t>Deckhand</t>
  </si>
  <si>
    <t>Electro Cadet</t>
  </si>
  <si>
    <t>Assistant Motorman</t>
  </si>
  <si>
    <t>Safety Technician</t>
  </si>
  <si>
    <t>Senior Storekeeper</t>
  </si>
  <si>
    <t>1st Asst Engineer</t>
  </si>
  <si>
    <t>Hotel Fitter</t>
  </si>
  <si>
    <t>2nd Asst Engineer</t>
  </si>
  <si>
    <t>Cargo Fitter FSU B1</t>
  </si>
  <si>
    <t>3rd Asst Engineer</t>
  </si>
  <si>
    <t>Deck Rating Trainee</t>
  </si>
  <si>
    <t>Master FSU B1</t>
  </si>
  <si>
    <t>Cook</t>
  </si>
  <si>
    <t>Chief Officer FSU B1</t>
  </si>
  <si>
    <t>Integrated Rating</t>
  </si>
  <si>
    <t>Chief Engineer FSU B1</t>
  </si>
  <si>
    <t>Trainee Cargo Fitter</t>
  </si>
  <si>
    <t>Electrician FSU B1</t>
  </si>
  <si>
    <t>Cargo Fitter FSU A1</t>
  </si>
  <si>
    <t>1st Asst Engineer FSU B1</t>
  </si>
  <si>
    <t>Electro Trainee</t>
  </si>
  <si>
    <t>Master FSU A1</t>
  </si>
  <si>
    <t>Scaffolder (OOO)</t>
  </si>
  <si>
    <t>Chief Officer FSU A1</t>
  </si>
  <si>
    <t>Rigger (OOO)</t>
  </si>
  <si>
    <t>Chief Engineer FSU A1</t>
  </si>
  <si>
    <t>Welder (OOO)</t>
  </si>
  <si>
    <t>Electrician FSU A1</t>
  </si>
  <si>
    <t>Banksman (OOO)</t>
  </si>
  <si>
    <t>1st Asst Engineer FSU A1</t>
  </si>
  <si>
    <t>Pipefitter (OOO)</t>
  </si>
  <si>
    <t>Trainee Master</t>
  </si>
  <si>
    <t>Technician RW&amp;MC (OOO)</t>
  </si>
  <si>
    <t>2nd Officer/Sr DP Officer</t>
  </si>
  <si>
    <t>Mechanic RW&amp;MC (OOO)</t>
  </si>
  <si>
    <t>Electrician RW&amp;MC (OOO)</t>
  </si>
  <si>
    <t>Technician CS (OOO)</t>
  </si>
  <si>
    <t>Electrician CS (OOO)</t>
  </si>
  <si>
    <t>Mechanic CS (OOO)</t>
  </si>
  <si>
    <t>Jr. DPO (OSM)</t>
  </si>
  <si>
    <t>Shift Leader Mechanic</t>
  </si>
  <si>
    <t>Purser (Stena)</t>
  </si>
  <si>
    <t>Cook Assistant</t>
  </si>
  <si>
    <t>2nd Officer (Stena)</t>
  </si>
  <si>
    <t>Winch Operator</t>
  </si>
  <si>
    <t>3rd Officer (Stena)</t>
  </si>
  <si>
    <t>Mooring Winch Operator</t>
  </si>
  <si>
    <t>Deck Engineer</t>
  </si>
  <si>
    <t>Firewatcher</t>
  </si>
  <si>
    <t>Lay Technical Superintendent</t>
  </si>
  <si>
    <t>Automation Lead(Instrument&amp;Control)</t>
  </si>
  <si>
    <t>Lay/Diving Technical Supervisor</t>
  </si>
  <si>
    <t>Accommodation Lead</t>
  </si>
  <si>
    <t>Lay/Diving Senior Electrical Tech</t>
  </si>
  <si>
    <t>Anchor Foreman</t>
  </si>
  <si>
    <t>Electrical Engineer</t>
  </si>
  <si>
    <t>Draughtsman</t>
  </si>
  <si>
    <t>Mechanical Supervisor (Deck Eng)</t>
  </si>
  <si>
    <t>Lay/Diving Senior Mechanical Tech</t>
  </si>
  <si>
    <t>Electro-Technical Officer Junior</t>
  </si>
  <si>
    <t>Lay Senior Electronic Technician</t>
  </si>
  <si>
    <t>Hotel Manager</t>
  </si>
  <si>
    <t>Lay/Diving Electrical Technician</t>
  </si>
  <si>
    <t>Lead Electrical Technician</t>
  </si>
  <si>
    <t>Lay/Diving Mechanical Technician</t>
  </si>
  <si>
    <t>Lead Instrument Technician</t>
  </si>
  <si>
    <t>Lay Electronic Technician</t>
  </si>
  <si>
    <t>General Office Manager</t>
  </si>
  <si>
    <t>Able Body Seaman (SBL)</t>
  </si>
  <si>
    <t>Commercial Head</t>
  </si>
  <si>
    <t>Able Body Seaman/Diver</t>
  </si>
  <si>
    <t>Business Leader</t>
  </si>
  <si>
    <t>Fast Rescue Boat Operator</t>
  </si>
  <si>
    <t>Master (Customer)</t>
  </si>
  <si>
    <t>AB/Motorman</t>
  </si>
  <si>
    <t>Chief Officer (Customer)</t>
  </si>
  <si>
    <t>Assistant Cook</t>
  </si>
  <si>
    <t>Chief Engineer (Customer)</t>
  </si>
  <si>
    <t>Restaurant Waiter</t>
  </si>
  <si>
    <t>2nd Engineer (Customer)</t>
  </si>
  <si>
    <t>Bar Waiter/Bar Waitress</t>
  </si>
  <si>
    <t>Chief Electrician (Customer)</t>
  </si>
  <si>
    <t>Scullery</t>
  </si>
  <si>
    <t>Electrical Engineer (Customer)</t>
  </si>
  <si>
    <t>Shop Assistant</t>
  </si>
  <si>
    <t>SOES Technician</t>
  </si>
  <si>
    <t>Assistant Engineer</t>
  </si>
  <si>
    <t>SOES Supervisor</t>
  </si>
  <si>
    <t>Accommodation Maintenance Fitter</t>
  </si>
  <si>
    <t>ROV Supervisor</t>
  </si>
  <si>
    <t>Storekeeper Marine/Technical</t>
  </si>
  <si>
    <t>Additional Chief Officer</t>
  </si>
  <si>
    <t>Claims and Stores Handler</t>
  </si>
  <si>
    <t>Mate/Master</t>
  </si>
  <si>
    <t>Catering Trainee Recruitment</t>
  </si>
  <si>
    <t>2nd Engineer Class 1</t>
  </si>
  <si>
    <t>OJT (Catering Trainee)</t>
  </si>
  <si>
    <t>Additional Engineer</t>
  </si>
  <si>
    <t>2nd Cook (Catering Trainee)</t>
  </si>
  <si>
    <t>Crane Mechanic</t>
  </si>
  <si>
    <t>Steward (Catering Trainee)</t>
  </si>
  <si>
    <t>Helicopter Landing Officer</t>
  </si>
  <si>
    <t>Messboy (Catering Trainee)</t>
  </si>
  <si>
    <t>Chief Electrical Engineer(Customer)</t>
  </si>
  <si>
    <t>Deck leader/Crane Operator</t>
  </si>
  <si>
    <t>Electronic Officer (Customer)</t>
  </si>
  <si>
    <t>Vessel Facility Manager</t>
  </si>
  <si>
    <t>Lead Marine CRO</t>
  </si>
  <si>
    <t>Vessel Service Manager</t>
  </si>
  <si>
    <t>Material Coordinator</t>
  </si>
  <si>
    <t>Befaren Skibsassistent</t>
  </si>
  <si>
    <t>Ballast Operator/DPO</t>
  </si>
  <si>
    <t xml:space="preserve">Faglært Skibsassistent </t>
  </si>
  <si>
    <t>Derrick Engineer</t>
  </si>
  <si>
    <t>Ubefaren Skibsassistent</t>
  </si>
  <si>
    <t>Marine CRO</t>
  </si>
  <si>
    <t>Rating Catering</t>
  </si>
  <si>
    <t>1st Officer</t>
  </si>
  <si>
    <t>Other Personnel</t>
  </si>
  <si>
    <t>1st Engineer</t>
  </si>
  <si>
    <t>Asst. Head Chef (Passenger)</t>
  </si>
  <si>
    <t>Deck Officer Trainee</t>
  </si>
  <si>
    <t>1st Cook (Passenger)</t>
  </si>
  <si>
    <t>Engine Officer Trainee</t>
  </si>
  <si>
    <t>2nd Cook (Passenger)</t>
  </si>
  <si>
    <t>Ship Surveyor Newbuildings</t>
  </si>
  <si>
    <t>Chief Baker/Chief Pastry(Passenger)</t>
  </si>
  <si>
    <t>Steel&amp;Paint Ship Surveyor Newbuild</t>
  </si>
  <si>
    <t>Head Waiter/Waitress (Passenger)</t>
  </si>
  <si>
    <t>Trainee Chief Officer</t>
  </si>
  <si>
    <t xml:space="preserve">Waiter/Waitress </t>
  </si>
  <si>
    <t>Trainee Deck</t>
  </si>
  <si>
    <t>Asst. Waiter/Waitress (Passenger)</t>
  </si>
  <si>
    <t>Extra Engineer</t>
  </si>
  <si>
    <t>Asst. Steward/Stewardess(Passenger)</t>
  </si>
  <si>
    <t>4th Officer</t>
  </si>
  <si>
    <t>Housekeeper (Passenger)</t>
  </si>
  <si>
    <t>Chief Security Officer</t>
  </si>
  <si>
    <t xml:space="preserve">Steward/Stewardess </t>
  </si>
  <si>
    <t>Chief Security Guard</t>
  </si>
  <si>
    <t>GPUT-General Utility (Passenger)</t>
  </si>
  <si>
    <t>Inventory Controller</t>
  </si>
  <si>
    <t>Receptionist Shop (Passenger)</t>
  </si>
  <si>
    <t xml:space="preserve">Sr. DPO </t>
  </si>
  <si>
    <t>Proviant Master-1st Stwd(Passenger)</t>
  </si>
  <si>
    <t>Senior Electro Technical Officer</t>
  </si>
  <si>
    <t>Waitress/Stewardess</t>
  </si>
  <si>
    <t>2nd Engineer (TECSUP)</t>
  </si>
  <si>
    <t>Bartender</t>
  </si>
  <si>
    <t>3rd Engineer (TECSUP)</t>
  </si>
  <si>
    <t>Bar Waitress</t>
  </si>
  <si>
    <t>Trainee Engineer</t>
  </si>
  <si>
    <t>Restaurant Utility</t>
  </si>
  <si>
    <t>Trainee Officer</t>
  </si>
  <si>
    <t>1st Restaurant Utility</t>
  </si>
  <si>
    <t>Junior First Assistant Engineer</t>
  </si>
  <si>
    <t>1st Cook</t>
  </si>
  <si>
    <t>Junior First Engineer</t>
  </si>
  <si>
    <t>Chief Pastryman</t>
  </si>
  <si>
    <t>Junior Third Assistant Engineer</t>
  </si>
  <si>
    <t>Chief Baker</t>
  </si>
  <si>
    <t>Maintenance Fitter</t>
  </si>
  <si>
    <t>1st Galley Utility</t>
  </si>
  <si>
    <t>No.1 Oiler</t>
  </si>
  <si>
    <t>Laundryman</t>
  </si>
  <si>
    <t>Trainee First Officer</t>
  </si>
  <si>
    <t>Utility Housekeeping</t>
  </si>
  <si>
    <t>Trainee Junior First Engineer</t>
  </si>
  <si>
    <t>Receptionist Shop</t>
  </si>
  <si>
    <t>Trainee Second Assistant Engineer</t>
  </si>
  <si>
    <t>Pastry Utility</t>
  </si>
  <si>
    <t>Trainee Third Assistant Engineer</t>
  </si>
  <si>
    <t>Pastry Man</t>
  </si>
  <si>
    <t>OIM/SSL (CUSTOMER)</t>
  </si>
  <si>
    <t>Asst. Chief Pastry</t>
  </si>
  <si>
    <t xml:space="preserve">TSL/TASS </t>
  </si>
  <si>
    <t>Chief Pastry</t>
  </si>
  <si>
    <t xml:space="preserve">Lead Electrical/Instrument Technician </t>
  </si>
  <si>
    <t>Bar Attendant</t>
  </si>
  <si>
    <t>Engine Room Operator 5</t>
  </si>
  <si>
    <t>Bar Utility</t>
  </si>
  <si>
    <t>Control Room Operator 5</t>
  </si>
  <si>
    <t>Snack Attendant</t>
  </si>
  <si>
    <t>Production Technician (CUSTOMER)</t>
  </si>
  <si>
    <t>Accommodation Technician</t>
  </si>
  <si>
    <t>5th Engineer</t>
  </si>
  <si>
    <t>Assistant Camp Boss</t>
  </si>
  <si>
    <t xml:space="preserve">Level 2 Certification Coordinator  </t>
  </si>
  <si>
    <t>Assistant Pastryman</t>
  </si>
  <si>
    <t>IT Officer</t>
  </si>
  <si>
    <t>SOES Assistant</t>
  </si>
  <si>
    <t>Ballast Control Operator</t>
  </si>
  <si>
    <t>Test Station Operator</t>
  </si>
  <si>
    <t>OIM/Master</t>
  </si>
  <si>
    <t>Various Contractors</t>
  </si>
  <si>
    <t xml:space="preserve">Marine Supervisor </t>
  </si>
  <si>
    <t>Sales Assistant</t>
  </si>
  <si>
    <t>Senior EIT</t>
  </si>
  <si>
    <t>Assistant Head Waiter</t>
  </si>
  <si>
    <t>Instrument Control System Engineer</t>
  </si>
  <si>
    <t>Assistant Waitress / Stewardess</t>
  </si>
  <si>
    <t>Production Supervisor</t>
  </si>
  <si>
    <t>Dayman</t>
  </si>
  <si>
    <t>Laboratory Technician</t>
  </si>
  <si>
    <t>Cook Adm</t>
  </si>
  <si>
    <t>Senior Field Operator</t>
  </si>
  <si>
    <t>Caterer</t>
  </si>
  <si>
    <t>CCR Lead</t>
  </si>
  <si>
    <t>Chief Caterer</t>
  </si>
  <si>
    <t>CCR Operator</t>
  </si>
  <si>
    <t>Catering Helper</t>
  </si>
  <si>
    <t>Field Operator</t>
  </si>
  <si>
    <t>Camp Boss</t>
  </si>
  <si>
    <t>CCR Operator 2/1.Off</t>
  </si>
  <si>
    <t>General Purpose Utility</t>
  </si>
  <si>
    <t>Maintenance Coordinator</t>
  </si>
  <si>
    <t>Assistant Waiter / Waitress</t>
  </si>
  <si>
    <t>Rotating Equipment Engineer</t>
  </si>
  <si>
    <t>Assistant Housekeeper</t>
  </si>
  <si>
    <t>Coating Supervisor</t>
  </si>
  <si>
    <t>Housekeeping Utility</t>
  </si>
  <si>
    <t>A/C Engineer</t>
  </si>
  <si>
    <t>Shopkeeper</t>
  </si>
  <si>
    <t>Assistant A/C Engineer</t>
  </si>
  <si>
    <t>Provision Master</t>
  </si>
  <si>
    <t>Assistant Refrigeration Engineer</t>
  </si>
  <si>
    <t>Restaurant Manager</t>
  </si>
  <si>
    <t>3/Engineer (VOC)</t>
  </si>
  <si>
    <t>Reception Manager</t>
  </si>
  <si>
    <t>1st Purser Finance</t>
  </si>
  <si>
    <t>Head Chef</t>
  </si>
  <si>
    <t>Trainee Chief Engineer</t>
  </si>
  <si>
    <t>Lifting Supervisor</t>
  </si>
  <si>
    <t>Trainee 2nd Engineer</t>
  </si>
  <si>
    <t>Plumber</t>
  </si>
  <si>
    <t>Trainee 3rd Engineer</t>
  </si>
  <si>
    <t>Electro-Technical Rating</t>
  </si>
  <si>
    <t>Trainee Electric Engineer</t>
  </si>
  <si>
    <t>Cadet OSM</t>
  </si>
  <si>
    <t>2nd Engineer Mission Equipment</t>
  </si>
  <si>
    <t>Trainees</t>
  </si>
  <si>
    <t>G/E</t>
  </si>
  <si>
    <t>Safety Delegate</t>
  </si>
  <si>
    <t>Trainee G/E</t>
  </si>
  <si>
    <t>Welder Foreman</t>
  </si>
  <si>
    <t>Staff Captain</t>
  </si>
  <si>
    <t>Repair Welder</t>
  </si>
  <si>
    <t>Staff Engineer</t>
  </si>
  <si>
    <t>Pipeline Welder</t>
  </si>
  <si>
    <t>1st Electrician</t>
  </si>
  <si>
    <t>Structural Welder</t>
  </si>
  <si>
    <t>Engine Mechanic</t>
  </si>
  <si>
    <t>Welder Helper</t>
  </si>
  <si>
    <t>Hotel Engineer</t>
  </si>
  <si>
    <t>Quality Control Inspector</t>
  </si>
  <si>
    <t>Amos Controller</t>
  </si>
  <si>
    <t>ROV Pilot Technician Senior</t>
  </si>
  <si>
    <t>2nd Electrician</t>
  </si>
  <si>
    <t>ROV Pilot Technician</t>
  </si>
  <si>
    <t>Facility Manager</t>
  </si>
  <si>
    <t>ROV Deck Mechanic</t>
  </si>
  <si>
    <t>Spa Wellness Manager</t>
  </si>
  <si>
    <t>Cooks Mate</t>
  </si>
  <si>
    <t>Environmental Engineer</t>
  </si>
  <si>
    <t>Lead Utility Operator</t>
  </si>
  <si>
    <t>IT System Engineer</t>
  </si>
  <si>
    <t>Utility Operator 1</t>
  </si>
  <si>
    <t>ExpeditionLeader</t>
  </si>
  <si>
    <t>Able Body / HLO</t>
  </si>
  <si>
    <t>Asst. Barge Manager</t>
  </si>
  <si>
    <t>Oiler</t>
  </si>
  <si>
    <t>Trainee 1st Engineer</t>
  </si>
  <si>
    <t>Deck Operator</t>
  </si>
  <si>
    <t>E&amp;M System Supervisor</t>
  </si>
  <si>
    <t>Instrument Technician</t>
  </si>
  <si>
    <t>1st Engineer Mission Equipment</t>
  </si>
  <si>
    <t>Lead Deck Operator</t>
  </si>
  <si>
    <t>Deputy OCM</t>
  </si>
  <si>
    <t>Contract Supervisor</t>
  </si>
  <si>
    <t>Electro Technical Officer (Senior)</t>
  </si>
  <si>
    <t>Utility Operator 2</t>
  </si>
  <si>
    <t>Electro Technical Officer (2nd)</t>
  </si>
  <si>
    <t>Production Operator 1</t>
  </si>
  <si>
    <t>Assistant Chief Electrician</t>
  </si>
  <si>
    <t>H2S Supervisor</t>
  </si>
  <si>
    <t>Fitter/Machinist</t>
  </si>
  <si>
    <t>1st Stewardess</t>
  </si>
  <si>
    <t>F &amp; B Service Manager</t>
  </si>
  <si>
    <t>Production Operator 2</t>
  </si>
  <si>
    <t>2nd Officer/DP Officer</t>
  </si>
  <si>
    <t>Deck Operator/Crane</t>
  </si>
  <si>
    <t>Hotel Director</t>
  </si>
  <si>
    <t>Trainee Bosun</t>
  </si>
  <si>
    <t>Executive Chef</t>
  </si>
  <si>
    <t>Bosun / Rigging Foreman</t>
  </si>
  <si>
    <t>Quality Control Tally Clerk</t>
  </si>
  <si>
    <t>Steward Assistant</t>
  </si>
  <si>
    <t>Caretaker</t>
  </si>
  <si>
    <t>Messroom Steward</t>
  </si>
  <si>
    <t>Sanitation Operator</t>
  </si>
  <si>
    <t>Upholster</t>
  </si>
  <si>
    <t>Security Guard</t>
  </si>
  <si>
    <t>A/V – IT Coordinator</t>
  </si>
  <si>
    <t>Assistant A/C Mechanic</t>
  </si>
  <si>
    <t>Incinerator Man</t>
  </si>
  <si>
    <t>Bosun / Deck Foreman</t>
  </si>
  <si>
    <t>General Purpose / GP1</t>
  </si>
  <si>
    <t>Catering OS</t>
  </si>
  <si>
    <t>Steward/Admin</t>
  </si>
  <si>
    <t>OS / Cook</t>
  </si>
  <si>
    <t>Fitter (TECSUP)</t>
  </si>
  <si>
    <t>Gas Oiler</t>
  </si>
  <si>
    <t>Visitor</t>
  </si>
  <si>
    <t>Cargo Operator</t>
  </si>
  <si>
    <t>Maintenance Mechanic</t>
  </si>
  <si>
    <t>Housekeeper</t>
  </si>
  <si>
    <t>Caoting Applicator</t>
  </si>
  <si>
    <t>UHP Mechanic</t>
  </si>
  <si>
    <t>Scaffolder/Coating Apllicator</t>
  </si>
  <si>
    <t>RIL</t>
  </si>
  <si>
    <t>RIL Rep</t>
  </si>
  <si>
    <t>1st Galley Steward</t>
  </si>
  <si>
    <t>Assistant Purser</t>
  </si>
  <si>
    <t>Assistant Bartender</t>
  </si>
  <si>
    <t>Assistant Butcher</t>
  </si>
  <si>
    <t>Buffet Runner</t>
  </si>
  <si>
    <t>Busboy</t>
  </si>
  <si>
    <t>Butcher</t>
  </si>
  <si>
    <t>Chef de Partie</t>
  </si>
  <si>
    <t>Head Waiter</t>
  </si>
  <si>
    <t>Linenkeeper</t>
  </si>
  <si>
    <t>Officers Steward</t>
  </si>
  <si>
    <t>Wellness Staff</t>
  </si>
  <si>
    <t>A/C Mechanic</t>
  </si>
  <si>
    <t>Jr. Warehouseman / Storeman</t>
  </si>
  <si>
    <t xml:space="preserve">Chief MCA / Warehouse Man </t>
  </si>
  <si>
    <t>E&amp;M Technician</t>
  </si>
  <si>
    <t>E&amp;M Technician Hydraulic</t>
  </si>
  <si>
    <t>E&amp;M Technician Mechanic</t>
  </si>
  <si>
    <t>E&amp;M Technician Electrician</t>
  </si>
  <si>
    <t>Cabin Utility</t>
  </si>
  <si>
    <t>Asst Carp</t>
  </si>
  <si>
    <t>Security Officer</t>
  </si>
  <si>
    <t>AC Man</t>
  </si>
  <si>
    <t>Machinist</t>
  </si>
  <si>
    <t>Machinist/Turner</t>
  </si>
  <si>
    <t>Motorman</t>
  </si>
  <si>
    <t>Enginer Foreman</t>
  </si>
  <si>
    <t>Ass Elect</t>
  </si>
  <si>
    <t>Sanitary Utility</t>
  </si>
  <si>
    <t>Galley Electrician</t>
  </si>
  <si>
    <t>Facility Mechanic</t>
  </si>
  <si>
    <t>Assistant Security Officer</t>
  </si>
  <si>
    <t>Chief Laundryman</t>
  </si>
  <si>
    <t>Spa Wellness Staff</t>
  </si>
  <si>
    <t>Sommelier</t>
  </si>
  <si>
    <t>Dish Wash</t>
  </si>
  <si>
    <t>Assistant Expedition</t>
  </si>
  <si>
    <t>Expedition Team Member</t>
  </si>
  <si>
    <t>Spa Attendant</t>
  </si>
  <si>
    <t>Wine Battler</t>
  </si>
  <si>
    <t>Assistant Carpenter</t>
  </si>
  <si>
    <t>Deck/House Engineer</t>
  </si>
  <si>
    <t>Administrative Assistant</t>
  </si>
  <si>
    <t>Head Baker</t>
  </si>
  <si>
    <t>Provision Utility</t>
  </si>
  <si>
    <t>Staff Waiter</t>
  </si>
  <si>
    <t>Head Bartender</t>
  </si>
  <si>
    <t>Wellness Manager</t>
  </si>
  <si>
    <t>Automation Technician</t>
  </si>
  <si>
    <t>Hotel Purser</t>
  </si>
  <si>
    <t>Chef Bucher</t>
  </si>
  <si>
    <t>Pastry Chef</t>
  </si>
  <si>
    <t>Service Assistant</t>
  </si>
  <si>
    <t>Pay element type</t>
  </si>
  <si>
    <t>Pay element number</t>
  </si>
  <si>
    <t>Pay element name</t>
  </si>
  <si>
    <t>Congo Tax</t>
  </si>
  <si>
    <t>Congo Tax Due</t>
  </si>
  <si>
    <t>Taxable Earnings Congo</t>
  </si>
  <si>
    <t>Australian Tax</t>
  </si>
  <si>
    <t>Australian Tax Due</t>
  </si>
  <si>
    <t>Taxable Earnings Australia</t>
  </si>
  <si>
    <t>German Tax</t>
  </si>
  <si>
    <t>German Tax Due</t>
  </si>
  <si>
    <t>Taxable Earnings Germany</t>
  </si>
  <si>
    <t>Egyptian Tax</t>
  </si>
  <si>
    <t>Egypt Tax Due</t>
  </si>
  <si>
    <t>Taxable Earnings Egypt</t>
  </si>
  <si>
    <t>US TAX</t>
  </si>
  <si>
    <t>US Tax Due</t>
  </si>
  <si>
    <t>Taxable Earnings US</t>
  </si>
  <si>
    <t>NCS TAX/Norway</t>
  </si>
  <si>
    <t>Earnings NCS 124(Taxable Earnings)</t>
  </si>
  <si>
    <t>NCS Tax Due (INT Rule Set)</t>
  </si>
  <si>
    <t>NCS Tax Due (PH Rule Set)</t>
  </si>
  <si>
    <t>NCS Tax Due (PL Rule Set)</t>
  </si>
  <si>
    <t>New Zealand Tax</t>
  </si>
  <si>
    <t>New Zealand Tax Due</t>
  </si>
  <si>
    <t>Taxable Earnings New Zealand</t>
  </si>
  <si>
    <t>Danish Tax</t>
  </si>
  <si>
    <t>DanishTax Due</t>
  </si>
  <si>
    <t>Taxable Earnings Danish</t>
  </si>
  <si>
    <t>Nigerian Tax</t>
  </si>
  <si>
    <t>Nigeria Tax Due</t>
  </si>
  <si>
    <t>Taxable Earnings Nigeria</t>
  </si>
  <si>
    <t>UK tax</t>
  </si>
  <si>
    <t>National Insurance employee</t>
  </si>
  <si>
    <t>UK NIC-EE share</t>
  </si>
  <si>
    <t>UK Tax Due</t>
  </si>
  <si>
    <t>Taxable Earnings UK</t>
  </si>
  <si>
    <t>Mexican Tax</t>
  </si>
  <si>
    <t>Mexican Tax Due</t>
  </si>
  <si>
    <t>Taxable Earnings Mexico</t>
  </si>
  <si>
    <t>Russian Tax</t>
  </si>
  <si>
    <t>Russian Tax Due</t>
  </si>
  <si>
    <t>Taxable Earnings Russia</t>
  </si>
  <si>
    <t>Canadian Tax</t>
  </si>
  <si>
    <t>CanadianTax Due</t>
  </si>
  <si>
    <t>Taxable Earnings Canada</t>
  </si>
  <si>
    <t>Brazilian Tax</t>
  </si>
  <si>
    <t>Brazilian Tax Due</t>
  </si>
  <si>
    <t>Brazilian Tax Adjustment</t>
  </si>
  <si>
    <t>Taxable Earning Brazil</t>
  </si>
  <si>
    <t>Ghana Tax</t>
  </si>
  <si>
    <t>Ghana Tax Due</t>
  </si>
  <si>
    <t>Taxable Earnings Ghana</t>
  </si>
  <si>
    <t>Vietnam Tax</t>
  </si>
  <si>
    <t>Vietnam Tax Due</t>
  </si>
  <si>
    <t>Taxable Earnings Vietnam</t>
  </si>
  <si>
    <t>Indonesia Tax</t>
  </si>
  <si>
    <t>Indonesia Tax Due</t>
  </si>
  <si>
    <t>Taxable Earnings Indonesia</t>
  </si>
  <si>
    <t>Trinidad &amp; Tobago Tax</t>
  </si>
  <si>
    <t>Trinidad &amp; Tobago Tax Due</t>
  </si>
  <si>
    <t>Taxable Earnings Trinidad &amp; Tobago</t>
  </si>
  <si>
    <t>Guyana Tax</t>
  </si>
  <si>
    <t>Guyana Tax Due</t>
  </si>
  <si>
    <t>Taxable Earnings Guyana</t>
  </si>
  <si>
    <t>Guyana NIC - EE share</t>
  </si>
  <si>
    <t>DedOT</t>
  </si>
  <si>
    <t>Additional OT</t>
  </si>
  <si>
    <t>Cash Advance - OSM Owned</t>
  </si>
  <si>
    <t>Slopchest - OSM Owned</t>
  </si>
  <si>
    <t>Telecom / Communication - OSM Owned</t>
  </si>
  <si>
    <t>Cash Advance - Client Owned</t>
  </si>
  <si>
    <t>Slopchest - Client Owned</t>
  </si>
  <si>
    <t>Telecom / Communication - Client Owned</t>
  </si>
  <si>
    <t>Payment</t>
  </si>
  <si>
    <t>MPO</t>
  </si>
  <si>
    <t>Home Allotment</t>
  </si>
  <si>
    <t>Net Pay(PH/PL/International)</t>
  </si>
  <si>
    <t>Sickwage</t>
  </si>
  <si>
    <t>Travel Refund- Transpo &amp; Meal</t>
  </si>
  <si>
    <t>Travel Refund- Training</t>
  </si>
  <si>
    <t>Travel Refund- Owner's Expense</t>
  </si>
  <si>
    <t>Medical Refund- OSM Expense</t>
  </si>
  <si>
    <t>Medical Refund- Owner's Expense</t>
  </si>
  <si>
    <t>Training Course allowance</t>
  </si>
  <si>
    <t>Training Refund</t>
  </si>
  <si>
    <t>Trigger Element for Balance-PH</t>
  </si>
  <si>
    <t>Trigger Element for Balance-non PH</t>
  </si>
  <si>
    <t>Trigger Element for Leave Pay</t>
  </si>
  <si>
    <t>company_seq</t>
  </si>
  <si>
    <t>dept_no</t>
  </si>
  <si>
    <t>short_name</t>
  </si>
  <si>
    <t>description_l1</t>
  </si>
  <si>
    <t>dept_seq</t>
  </si>
  <si>
    <t>description_l2</t>
  </si>
  <si>
    <t>changed_by</t>
  </si>
  <si>
    <t>changed_date</t>
  </si>
  <si>
    <t>code_balance_account</t>
  </si>
  <si>
    <t>tax_jurisdiction</t>
  </si>
  <si>
    <t>status</t>
  </si>
  <si>
    <t>address_seq</t>
  </si>
  <si>
    <t>contact_person_seq</t>
  </si>
  <si>
    <t>address_block</t>
  </si>
  <si>
    <t>inst_seq</t>
  </si>
  <si>
    <t>dept_enterprise_no</t>
  </si>
  <si>
    <t>no_of_week_in_duty</t>
  </si>
  <si>
    <t>company_account</t>
  </si>
  <si>
    <t>responsible_seq</t>
  </si>
  <si>
    <t>responsible_name</t>
  </si>
  <si>
    <t>nor_tax_ded_code</t>
  </si>
  <si>
    <t>ntdr_description</t>
  </si>
  <si>
    <t>district_seq</t>
  </si>
  <si>
    <t>district_name</t>
  </si>
  <si>
    <t>owner_dept_seq</t>
  </si>
  <si>
    <t>e_mail</t>
  </si>
  <si>
    <t>telepay_code</t>
  </si>
  <si>
    <t>dept_type_seq</t>
  </si>
  <si>
    <t>location_seq</t>
  </si>
  <si>
    <t>include_in_org_chart</t>
  </si>
  <si>
    <t>OSMCLA</t>
  </si>
  <si>
    <t>ACTIVE</t>
  </si>
  <si>
    <t>811772372</t>
  </si>
  <si>
    <t>CY</t>
  </si>
  <si>
    <t>T</t>
  </si>
  <si>
    <t>VARIOUS</t>
  </si>
  <si>
    <t>OSMMRV</t>
  </si>
  <si>
    <t>JSAL</t>
  </si>
  <si>
    <t>RESPONDER</t>
  </si>
  <si>
    <t>COMPLETED</t>
  </si>
  <si>
    <t>SEA LYNX</t>
  </si>
  <si>
    <t>FAR SAILOR</t>
  </si>
  <si>
    <t xml:space="preserve">NORMAND ATLANTIC </t>
  </si>
  <si>
    <t xml:space="preserve">NOR CAPTAIN </t>
  </si>
  <si>
    <t>COMMENCEMENT</t>
  </si>
  <si>
    <t>SEA TROUT</t>
  </si>
  <si>
    <t xml:space="preserve">NORMAND TONJER </t>
  </si>
  <si>
    <t>OLYMPIC INTERVENTION</t>
  </si>
  <si>
    <t>FUGRO SALTIRE</t>
  </si>
  <si>
    <t>STEN FJORD (old)</t>
  </si>
  <si>
    <t>STEN FJORD</t>
  </si>
  <si>
    <t>OSMJEG</t>
  </si>
  <si>
    <t>COSL INNOVATOR</t>
  </si>
  <si>
    <t>OSMERA</t>
  </si>
  <si>
    <t>COSL PROMOTER</t>
  </si>
  <si>
    <t>NEW BUILDING BRAZIL</t>
  </si>
  <si>
    <t>OSMEAL</t>
  </si>
  <si>
    <t>URD OLD</t>
  </si>
  <si>
    <t>INTERNATIONAL CONTEN</t>
  </si>
  <si>
    <t>MMA CAVALIER</t>
  </si>
  <si>
    <t>RIG SUPPORTER</t>
  </si>
  <si>
    <t>INGRID KNUTSEN</t>
  </si>
  <si>
    <t>NORDIC PRINCE</t>
  </si>
  <si>
    <t>LA SUPRISE</t>
  </si>
  <si>
    <t>DERRICK BARGE NO 50</t>
  </si>
  <si>
    <t>MCDERMOTT DERRICK BARGE NO 50</t>
  </si>
  <si>
    <t>DERRICK LAY VESSEL 2</t>
  </si>
  <si>
    <t>AKER WAYFARER-AKOFS</t>
  </si>
  <si>
    <t>AKOFS SEAFARER-AKOFS</t>
  </si>
  <si>
    <t>PETRO CRAFT 2005-1</t>
  </si>
  <si>
    <t>PETRO CRAFT 2005-2</t>
  </si>
  <si>
    <t>SIEM TOPAZ</t>
  </si>
  <si>
    <t>FUGRO AMERICA (Kobi Ruegg)</t>
  </si>
  <si>
    <t>SAYANG PRINCESS</t>
  </si>
  <si>
    <t>ADS EAGLE</t>
  </si>
  <si>
    <t>SEA SPIRITSEA SPIRIT</t>
  </si>
  <si>
    <t>SEA ENDURANCE</t>
  </si>
  <si>
    <t>ISLAND CONTSTRUCTOR</t>
  </si>
  <si>
    <t>MAERSK ACHIEVR</t>
  </si>
  <si>
    <t>OSMLGA</t>
  </si>
  <si>
    <t>SIMPLIFAI TEST</t>
  </si>
  <si>
    <t>OSMHWU</t>
  </si>
  <si>
    <t>ACE19451</t>
  </si>
  <si>
    <t>BIL80589</t>
  </si>
  <si>
    <t>SEA PANTHER</t>
  </si>
  <si>
    <t>ELK42871</t>
  </si>
  <si>
    <t>ELKA PARANA</t>
  </si>
  <si>
    <t>ELK64482</t>
  </si>
  <si>
    <t>ELKA LEBLON</t>
  </si>
  <si>
    <t>GEBAY</t>
  </si>
  <si>
    <t>JAS11169</t>
  </si>
  <si>
    <t>JASCON 11</t>
  </si>
  <si>
    <t>JAS44496</t>
  </si>
  <si>
    <t>JASCON 26</t>
  </si>
  <si>
    <t>JAS45564</t>
  </si>
  <si>
    <t>JASCON 40</t>
  </si>
  <si>
    <t>JUST</t>
  </si>
  <si>
    <t>SKA50443</t>
  </si>
  <si>
    <t>VELA</t>
  </si>
  <si>
    <t>VEGALAND</t>
  </si>
  <si>
    <t>VIK90929</t>
  </si>
  <si>
    <t>VIKINGLAND.</t>
  </si>
  <si>
    <t>Fields</t>
  </si>
  <si>
    <t>Process</t>
  </si>
  <si>
    <t>Solution</t>
  </si>
  <si>
    <t>VESSEL_CODE_FOR_VISMA&amp;OCS&amp;EBUDGET&amp;EYESHARE</t>
  </si>
  <si>
    <t>VESSEL_CODE_FOR_ECREW&amp;DEDOT</t>
  </si>
  <si>
    <t>APPLICABLE_PAY_SCALE_NAME_OCS</t>
  </si>
  <si>
    <t>VESSEL_DATA&amp;PROPERTY_VRF_07</t>
  </si>
  <si>
    <t>VESSEL_DATA&amp;PROPERTY_CREWLIST&amp;DEDOT_ONLY</t>
  </si>
  <si>
    <t>VESSEL_DATA&amp;PROPERTY_NON_STANDARD</t>
  </si>
  <si>
    <t>SIGN_ON&amp;OFF_REPORT_ECREW_AUTO_UPDATE</t>
  </si>
  <si>
    <t>SIGN_ON&amp;OFF_REPORT_ECREW_MANUAL_UPDATE</t>
  </si>
  <si>
    <t>PAY_SLIP_PRINT_ALL_EMAIL&amp;SAVE</t>
  </si>
  <si>
    <t>PERSONNEL_EYESHARE_APPROVER&amp;PIC</t>
  </si>
  <si>
    <t>LOKE VIKING</t>
  </si>
  <si>
    <t>2019 VIKING SUPPLY RU NIS (OIL&amp;GAS)</t>
  </si>
  <si>
    <t>RUSSIAN</t>
  </si>
  <si>
    <t>2019 VIKING SUPPLY UA NIS OFF O&amp;G</t>
  </si>
  <si>
    <t>UKRANIAN</t>
  </si>
  <si>
    <t>ESVAGT ALBERT BETZ</t>
  </si>
  <si>
    <t>2019 SIEM GAR SAPPH PL NIS NEW</t>
  </si>
  <si>
    <t>2019 - V2 - SIEM Garnet and Sapphire - European_NIS Offshore OIL&amp;GAS</t>
  </si>
  <si>
    <t>VSS Seafarers AS</t>
  </si>
  <si>
    <t>6822</t>
  </si>
  <si>
    <t>4519</t>
  </si>
  <si>
    <t>Viking Supply Ships A/S</t>
  </si>
  <si>
    <t>Jean I. Yañez</t>
  </si>
  <si>
    <t>master@loke.vikingsupply.com</t>
  </si>
  <si>
    <t>Esvagt A/S</t>
  </si>
  <si>
    <t>6899</t>
  </si>
  <si>
    <t>4588</t>
  </si>
  <si>
    <t xml:space="preserve"> </t>
  </si>
  <si>
    <t>naja.eachus@osm.no</t>
  </si>
  <si>
    <t>gema.melendrez@osm.no</t>
  </si>
  <si>
    <t>Suñer, John (OSMJDS)</t>
  </si>
  <si>
    <t>Jean.Yanez@osm.no</t>
  </si>
  <si>
    <t>Yanez, Jean</t>
  </si>
  <si>
    <t>Viking Supply Ships</t>
  </si>
  <si>
    <t>DEFENDER</t>
  </si>
  <si>
    <t>4566</t>
  </si>
  <si>
    <t>master@defender.vikingsupply.com</t>
  </si>
  <si>
    <t>2019 VIKING SUPPLY UA NIS OFF OIL&amp;GAS</t>
  </si>
  <si>
    <t>2019 VIKING SUPPLY PH NIS IN OFFRAT</t>
  </si>
  <si>
    <t>2019 VIKING SUPPLY PL NIS NEW</t>
  </si>
  <si>
    <t>2019 HAVILA NON EU MDL PSV 50% DP</t>
  </si>
  <si>
    <t>2019 - INDIAN on Model_Offshore_ITF_North Trade</t>
  </si>
  <si>
    <t>2019 HAVILA PL MDL PSV 50% DP</t>
  </si>
  <si>
    <t>2019 KLINE INTL PSV MODELOFF</t>
  </si>
  <si>
    <t>Estonia</t>
  </si>
  <si>
    <t>Croatia</t>
  </si>
  <si>
    <t>Latvia</t>
  </si>
  <si>
    <t>Siem Garnet</t>
  </si>
  <si>
    <t xml:space="preserve">2019 SIEM GAR SAPPH INTL </t>
  </si>
  <si>
    <t>Skandi Captain</t>
  </si>
  <si>
    <r>
      <t>2019 - DOF FILIPINO NIS OFFSHORE OIL&amp;GAS INSIDE OFFICERS_RATINGS_North Trade</t>
    </r>
    <r>
      <rPr>
        <sz val="10"/>
        <color rgb="FF000000"/>
        <rFont val="Segoe UI"/>
        <family val="2"/>
      </rPr>
      <t xml:space="preserve"> </t>
    </r>
  </si>
  <si>
    <t>Siem Sapphire</t>
  </si>
  <si>
    <t>Phil Largo &lt;Phil.Largo@osm.no&gt;</t>
  </si>
  <si>
    <t>Joanne.Chua&lt;Joanne.Chua@osm.no&gt;</t>
  </si>
  <si>
    <t>john.suner@osm.no</t>
  </si>
  <si>
    <t>BELGIA SEAWAYS</t>
  </si>
  <si>
    <t>CMI - GENERAL</t>
  </si>
  <si>
    <t>DSSV PRESSURE DROP</t>
  </si>
  <si>
    <t>ESVAGT DANA</t>
  </si>
  <si>
    <t>FARLAND</t>
  </si>
  <si>
    <t>GOTHIA SEAWAYS</t>
  </si>
  <si>
    <t>GREEN WATER</t>
  </si>
  <si>
    <t>HAVILA FANO</t>
  </si>
  <si>
    <t>MAERSK CONNECTOR</t>
  </si>
  <si>
    <t>MAERSK TRACKER</t>
  </si>
  <si>
    <t>NEXANS SKAGERRAK</t>
  </si>
  <si>
    <t>SEA CHALLENGER</t>
  </si>
  <si>
    <t>SUBSEA 7 - GENERAL</t>
  </si>
  <si>
    <t>Xenia Trimbakirou</t>
  </si>
  <si>
    <t>1</t>
  </si>
  <si>
    <t xml:space="preserve">Geir Ranneberg Nilsen </t>
  </si>
  <si>
    <t>Cruise Management International, Inc.</t>
  </si>
  <si>
    <t>22510</t>
  </si>
  <si>
    <t>OSERV</t>
  </si>
  <si>
    <t xml:space="preserve">Hildegard Schmidt </t>
  </si>
  <si>
    <t>Signet Logistics Ltd</t>
  </si>
  <si>
    <t>Nurazean Ismail</t>
  </si>
  <si>
    <t>Naja Eachus/Dorthe Merethe Karlsen</t>
  </si>
  <si>
    <t>Sverre Farstad CO &amp; AS</t>
  </si>
  <si>
    <t xml:space="preserve">Hanne Bakke </t>
  </si>
  <si>
    <t xml:space="preserve">Trine Thorkildsen </t>
  </si>
  <si>
    <t>9167 &amp; 9166</t>
  </si>
  <si>
    <t>Amalie Tallaksen</t>
  </si>
  <si>
    <t>Naja Eachus</t>
  </si>
  <si>
    <t>30th + 30th</t>
  </si>
  <si>
    <t>35947</t>
  </si>
  <si>
    <t xml:space="preserve">Loubadi Francis Neville </t>
  </si>
  <si>
    <t>22510 &amp; 33064 &amp; 33475</t>
  </si>
  <si>
    <t>36059</t>
  </si>
  <si>
    <t>35744</t>
  </si>
  <si>
    <t>2</t>
  </si>
  <si>
    <t>32320</t>
  </si>
  <si>
    <t>31629 &amp; 31589 &amp; 31613 &amp; 31633 &amp; 31625</t>
  </si>
  <si>
    <t>31589 &amp; 31613 &amp; 31625 &amp; 31629 &amp; 31633</t>
  </si>
  <si>
    <t>Fernanda Lima/Cleise Lucia Ribeiro Franco</t>
  </si>
  <si>
    <t>Candice Tan/ Sanjiv Bhagat</t>
  </si>
  <si>
    <t>Candice Tan/Sanjiv Bhagat</t>
  </si>
  <si>
    <t>22720 &amp; 22737 &amp; 22755 &amp; 22810 &amp; 22827</t>
  </si>
  <si>
    <t>6891</t>
  </si>
  <si>
    <t>22510 &amp; 33064</t>
  </si>
  <si>
    <t>Cathrine Louise Haugen</t>
  </si>
  <si>
    <t>34332 &amp; 35859</t>
  </si>
  <si>
    <t xml:space="preserve">Siv-Iren Wårdal </t>
  </si>
  <si>
    <t>Anita Yap/ Sanjiv Bhagat</t>
  </si>
  <si>
    <t>Irka Sukarsi/Sanjiv Bhagat</t>
  </si>
  <si>
    <t>34196 &amp; 34307</t>
  </si>
  <si>
    <t>Regina Jane Teoxon</t>
  </si>
  <si>
    <t>3</t>
  </si>
  <si>
    <t>6</t>
  </si>
  <si>
    <t>Joanne Chua</t>
  </si>
  <si>
    <t>32470 &amp; 24264</t>
  </si>
  <si>
    <t>Lumpsum correction only</t>
  </si>
  <si>
    <t>45th</t>
  </si>
  <si>
    <t>31874 &amp; 31912</t>
  </si>
  <si>
    <t>30760 &amp; 30783 &amp; 30801</t>
  </si>
  <si>
    <t xml:space="preserve">Ivor Radman </t>
  </si>
  <si>
    <t>31133</t>
  </si>
  <si>
    <t>Amalie.Tallaksen@osm.no</t>
  </si>
  <si>
    <t>Bulk Seoul</t>
  </si>
  <si>
    <t>6903</t>
  </si>
  <si>
    <t>4589</t>
  </si>
  <si>
    <t>Bulk Shanghai</t>
  </si>
  <si>
    <t>6904</t>
  </si>
  <si>
    <t>4590</t>
  </si>
  <si>
    <t>6799</t>
  </si>
  <si>
    <t>329259</t>
  </si>
  <si>
    <t>BULK SEOUL</t>
  </si>
  <si>
    <t>BULK SHANGHAI</t>
  </si>
  <si>
    <t>GENERATE_CUSTOMER_INVOICE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</si>
</sst>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Narrow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 Narrow"/>
      <family val="2"/>
    </font>
    <font>
      <u/>
      <sz val="10"/>
      <color theme="10"/>
      <name val="Arial Narrow"/>
      <family val="2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0" fontId="5" fillId="0" borderId="0"/>
    <xf numFmtId="0" fontId="6" fillId="0" borderId="0"/>
    <xf numFmtId="0" fontId="11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3" fillId="0" borderId="0"/>
  </cellStyleXfs>
  <cellXfs count="158">
    <xf numFmtId="0" fontId="0" fillId="0" borderId="0" xfId="0"/>
    <xf numFmtId="0" fontId="4" fillId="0" borderId="0" xfId="1" applyNumberFormat="1" applyFont="1"/>
    <xf numFmtId="0" fontId="4" fillId="0" borderId="0" xfId="1"/>
    <xf numFmtId="0" fontId="3" fillId="0" borderId="0" xfId="0" applyFont="1" applyBorder="1" applyAlignment="1">
      <alignment vertical="center"/>
    </xf>
    <xf numFmtId="0" fontId="4" fillId="0" borderId="0" xfId="1" applyFill="1"/>
    <xf numFmtId="0" fontId="0" fillId="0" borderId="0" xfId="0" applyFill="1" applyBorder="1"/>
    <xf numFmtId="0" fontId="6" fillId="0" borderId="0" xfId="3"/>
    <xf numFmtId="22" fontId="6" fillId="0" borderId="0" xfId="3" applyNumberFormat="1" applyAlignment="1">
      <alignment horizontal="right"/>
    </xf>
    <xf numFmtId="0" fontId="6" fillId="0" borderId="0" xfId="3" applyNumberFormat="1"/>
    <xf numFmtId="49" fontId="7" fillId="0" borderId="0" xfId="1" applyNumberFormat="1" applyFont="1" applyFill="1" applyBorder="1" applyAlignment="1">
      <alignment horizontal="center" vertical="center" wrapText="1"/>
    </xf>
    <xf numFmtId="49" fontId="8" fillId="0" borderId="0" xfId="1" applyNumberFormat="1" applyFont="1" applyFill="1" applyBorder="1"/>
    <xf numFmtId="0" fontId="0" fillId="2" borderId="0" xfId="0" applyFill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9" fillId="0" borderId="0" xfId="0" applyFont="1"/>
    <xf numFmtId="49" fontId="8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/>
    <xf numFmtId="49" fontId="8" fillId="0" borderId="0" xfId="1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0" xfId="1" applyFont="1" applyFill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2" fillId="0" borderId="0" xfId="1" applyFont="1" applyFill="1" applyAlignment="1">
      <alignment horizontal="left" vertical="center"/>
    </xf>
    <xf numFmtId="0" fontId="14" fillId="0" borderId="0" xfId="4" applyFont="1" applyFill="1"/>
    <xf numFmtId="49" fontId="4" fillId="0" borderId="0" xfId="1" applyNumberFormat="1" applyFont="1" applyFill="1"/>
    <xf numFmtId="49" fontId="14" fillId="0" borderId="0" xfId="4" applyNumberFormat="1" applyFont="1" applyFill="1" applyBorder="1" applyAlignment="1">
      <alignment vertical="center"/>
    </xf>
    <xf numFmtId="49" fontId="8" fillId="0" borderId="0" xfId="0" applyNumberFormat="1" applyFont="1" applyFill="1"/>
    <xf numFmtId="0" fontId="12" fillId="0" borderId="0" xfId="5" applyFont="1" applyFill="1" applyBorder="1" applyAlignment="1">
      <alignment vertical="center"/>
    </xf>
    <xf numFmtId="0" fontId="14" fillId="0" borderId="0" xfId="4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/>
    <xf numFmtId="0" fontId="15" fillId="0" borderId="0" xfId="4" applyFont="1" applyFill="1"/>
    <xf numFmtId="49" fontId="9" fillId="0" borderId="0" xfId="1" applyNumberFormat="1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vertical="center"/>
    </xf>
    <xf numFmtId="0" fontId="12" fillId="0" borderId="0" xfId="1" applyFont="1" applyFill="1"/>
    <xf numFmtId="49" fontId="8" fillId="0" borderId="0" xfId="4" applyNumberFormat="1" applyFont="1" applyFill="1" applyBorder="1" applyAlignment="1">
      <alignment vertical="center"/>
    </xf>
    <xf numFmtId="49" fontId="11" fillId="0" borderId="0" xfId="4" applyNumberForma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Fill="1" applyBorder="1" applyAlignment="1" applyProtection="1">
      <alignment vertical="center"/>
      <protection locked="0"/>
    </xf>
    <xf numFmtId="49" fontId="11" fillId="0" borderId="0" xfId="4" applyNumberFormat="1" applyFill="1" applyBorder="1" applyAlignment="1">
      <alignment horizontal="left" vertical="center"/>
    </xf>
    <xf numFmtId="0" fontId="8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0" xfId="1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12" fillId="0" borderId="0" xfId="5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 wrapText="1"/>
    </xf>
    <xf numFmtId="0" fontId="8" fillId="0" borderId="0" xfId="1" applyNumberFormat="1" applyFont="1" applyFill="1" applyBorder="1"/>
    <xf numFmtId="0" fontId="0" fillId="0" borderId="0" xfId="0" applyFill="1"/>
    <xf numFmtId="0" fontId="18" fillId="0" borderId="0" xfId="1" applyFont="1"/>
    <xf numFmtId="49" fontId="11" fillId="0" borderId="0" xfId="4" applyNumberFormat="1" applyFill="1" applyAlignment="1">
      <alignment vertical="center"/>
    </xf>
    <xf numFmtId="0" fontId="11" fillId="0" borderId="0" xfId="4" applyFill="1" applyAlignment="1">
      <alignment vertical="center"/>
    </xf>
    <xf numFmtId="0" fontId="19" fillId="0" borderId="2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  <protection locked="0"/>
    </xf>
    <xf numFmtId="0" fontId="12" fillId="0" borderId="0" xfId="5" applyFont="1" applyFill="1" applyBorder="1" applyAlignment="1">
      <alignment horizontal="left" vertical="center" wrapText="1"/>
    </xf>
    <xf numFmtId="49" fontId="12" fillId="0" borderId="0" xfId="5" applyNumberFormat="1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10" fillId="0" borderId="1" xfId="0" applyFont="1" applyBorder="1"/>
    <xf numFmtId="0" fontId="3" fillId="0" borderId="1" xfId="5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NumberFormat="1"/>
    <xf numFmtId="0" fontId="8" fillId="0" borderId="0" xfId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9" fillId="0" borderId="0" xfId="1" applyNumberFormat="1" applyFont="1" applyFill="1" applyAlignment="1">
      <alignment horizontal="center"/>
    </xf>
    <xf numFmtId="49" fontId="21" fillId="0" borderId="0" xfId="1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center"/>
    </xf>
    <xf numFmtId="49" fontId="21" fillId="0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8" fillId="0" borderId="0" xfId="1" applyNumberFormat="1" applyFont="1" applyFill="1" applyAlignment="1">
      <alignment vertical="center"/>
    </xf>
    <xf numFmtId="49" fontId="9" fillId="0" borderId="0" xfId="1" applyNumberFormat="1" applyFont="1" applyFill="1" applyAlignment="1">
      <alignment vertical="center"/>
    </xf>
    <xf numFmtId="0" fontId="0" fillId="0" borderId="0" xfId="0" applyFont="1" applyFill="1"/>
    <xf numFmtId="49" fontId="9" fillId="0" borderId="0" xfId="1" applyNumberFormat="1" applyFont="1" applyFill="1"/>
    <xf numFmtId="0" fontId="9" fillId="0" borderId="0" xfId="0" applyFont="1" applyFill="1"/>
    <xf numFmtId="49" fontId="8" fillId="0" borderId="0" xfId="1" applyNumberFormat="1" applyFont="1" applyFill="1"/>
    <xf numFmtId="0" fontId="9" fillId="0" borderId="0" xfId="0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vertical="center"/>
    </xf>
    <xf numFmtId="49" fontId="21" fillId="0" borderId="0" xfId="1" applyNumberFormat="1" applyFont="1" applyFill="1"/>
    <xf numFmtId="0" fontId="21" fillId="0" borderId="0" xfId="0" applyFont="1" applyFill="1"/>
    <xf numFmtId="0" fontId="21" fillId="0" borderId="0" xfId="1" applyFont="1" applyFill="1" applyAlignment="1">
      <alignment horizontal="center"/>
    </xf>
    <xf numFmtId="49" fontId="21" fillId="0" borderId="0" xfId="1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49" fontId="8" fillId="0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9" fillId="0" borderId="0" xfId="1" applyFont="1" applyFill="1" applyAlignment="1">
      <alignment vertical="center"/>
    </xf>
    <xf numFmtId="0" fontId="22" fillId="0" borderId="0" xfId="1" applyFont="1" applyFill="1"/>
    <xf numFmtId="0" fontId="22" fillId="0" borderId="0" xfId="1" applyFont="1" applyFill="1" applyAlignment="1">
      <alignment horizontal="center"/>
    </xf>
    <xf numFmtId="49" fontId="21" fillId="0" borderId="0" xfId="1" applyNumberFormat="1" applyFont="1" applyFill="1" applyAlignment="1">
      <alignment horizontal="left"/>
    </xf>
    <xf numFmtId="0" fontId="2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0" fontId="22" fillId="0" borderId="0" xfId="1" applyFont="1" applyFill="1" applyAlignment="1">
      <alignment horizontal="left" vertical="center"/>
    </xf>
    <xf numFmtId="49" fontId="0" fillId="0" borderId="0" xfId="1" applyNumberFormat="1" applyFont="1" applyFill="1" applyAlignment="1">
      <alignment horizontal="center"/>
    </xf>
    <xf numFmtId="0" fontId="8" fillId="0" borderId="0" xfId="1" applyFont="1" applyFill="1"/>
    <xf numFmtId="49" fontId="9" fillId="0" borderId="0" xfId="1" applyNumberFormat="1" applyFont="1" applyFill="1" applyAlignment="1">
      <alignment horizontal="center" vertical="top"/>
    </xf>
    <xf numFmtId="49" fontId="8" fillId="0" borderId="1" xfId="1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left" vertical="center" wrapText="1"/>
    </xf>
    <xf numFmtId="0" fontId="16" fillId="0" borderId="0" xfId="3" applyFont="1" applyFill="1" applyAlignment="1">
      <alignment vertical="center"/>
    </xf>
    <xf numFmtId="49" fontId="12" fillId="0" borderId="0" xfId="3" applyNumberFormat="1" applyFont="1" applyFill="1" applyAlignment="1">
      <alignment horizontal="center" vertical="center" wrapText="1"/>
    </xf>
    <xf numFmtId="49" fontId="8" fillId="0" borderId="0" xfId="3" applyNumberFormat="1" applyFont="1" applyFill="1" applyAlignment="1">
      <alignment horizontal="left" vertical="center" wrapText="1"/>
    </xf>
    <xf numFmtId="49" fontId="8" fillId="0" borderId="0" xfId="3" applyNumberFormat="1" applyFont="1" applyFill="1" applyAlignment="1">
      <alignment horizontal="center" vertical="center"/>
    </xf>
    <xf numFmtId="49" fontId="8" fillId="0" borderId="0" xfId="3" applyNumberFormat="1" applyFont="1" applyFill="1" applyAlignment="1">
      <alignment horizontal="left" vertical="center"/>
    </xf>
    <xf numFmtId="49" fontId="8" fillId="0" borderId="0" xfId="3" applyNumberFormat="1" applyFont="1" applyFill="1" applyAlignment="1">
      <alignment vertical="center"/>
    </xf>
    <xf numFmtId="0" fontId="13" fillId="0" borderId="0" xfId="6" applyFill="1" applyAlignment="1">
      <alignment vertical="center"/>
    </xf>
    <xf numFmtId="49" fontId="12" fillId="0" borderId="0" xfId="3" applyNumberFormat="1" applyFont="1" applyFill="1" applyAlignment="1">
      <alignment horizontal="left" vertical="center" wrapText="1"/>
    </xf>
    <xf numFmtId="0" fontId="14" fillId="0" borderId="0" xfId="6" applyFont="1" applyFill="1"/>
  </cellXfs>
  <cellStyles count="8">
    <cellStyle name="Hyperlink" xfId="4" builtinId="8"/>
    <cellStyle name="Hyperlink 2" xfId="6" xr:uid="{84644AF8-3055-42E1-AE22-04CF09F7DAE0}"/>
    <cellStyle name="Normal" xfId="0" builtinId="0"/>
    <cellStyle name="Normal 2" xfId="1" xr:uid="{56DCE415-E9B7-4A23-9983-A7E4BFDA90EA}"/>
    <cellStyle name="Normal 2 2" xfId="2" xr:uid="{443D7120-FFC0-4809-883F-F974E9C503EB}"/>
    <cellStyle name="Normal 3" xfId="3" xr:uid="{1E6A9BE6-10AC-4968-ABF3-62F3CBEBEF49}"/>
    <cellStyle name="Normal 3 2" xfId="7" xr:uid="{5431FBB7-7495-4578-8DC1-698C7FE21B82}"/>
    <cellStyle name="Normal 4" xfId="5" xr:uid="{3CE0F046-1202-481D-A5D4-35DD70D92C7E}"/>
  </cellStyles>
  <dxfs count="81"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mruColors>
      <color rgb="FFFFABA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ulia.Anastasiou@osm.no" TargetMode="External"/><Relationship Id="rId117" Type="http://schemas.openxmlformats.org/officeDocument/2006/relationships/hyperlink" Target="mailto:Julia.Anastasiou@osm.no" TargetMode="External"/><Relationship Id="rId21" Type="http://schemas.openxmlformats.org/officeDocument/2006/relationships/hyperlink" Target="mailto:Julia.Anastasiou@osm.no" TargetMode="External"/><Relationship Id="rId42" Type="http://schemas.openxmlformats.org/officeDocument/2006/relationships/hyperlink" Target="mailto:Julia.Anastasiou@osm.no" TargetMode="External"/><Relationship Id="rId47" Type="http://schemas.openxmlformats.org/officeDocument/2006/relationships/hyperlink" Target="mailto:Julia.Anastasiou@osm.no" TargetMode="External"/><Relationship Id="rId63" Type="http://schemas.openxmlformats.org/officeDocument/2006/relationships/hyperlink" Target="mailto:Julia.Anastasiou@osm.no" TargetMode="External"/><Relationship Id="rId68" Type="http://schemas.openxmlformats.org/officeDocument/2006/relationships/hyperlink" Target="mailto:Julia.Anastasiou@osm.no" TargetMode="External"/><Relationship Id="rId84" Type="http://schemas.openxmlformats.org/officeDocument/2006/relationships/hyperlink" Target="mailto:Julia.Anastasiou@osm.no" TargetMode="External"/><Relationship Id="rId89" Type="http://schemas.openxmlformats.org/officeDocument/2006/relationships/hyperlink" Target="mailto:Tor.Asbjorn.Grendsen@osm.no" TargetMode="External"/><Relationship Id="rId112" Type="http://schemas.openxmlformats.org/officeDocument/2006/relationships/hyperlink" Target="mailto:Julia.Anastasiou@osm.no" TargetMode="External"/><Relationship Id="rId133" Type="http://schemas.openxmlformats.org/officeDocument/2006/relationships/hyperlink" Target="mailto:gema.melendrez@osm.no" TargetMode="External"/><Relationship Id="rId138" Type="http://schemas.openxmlformats.org/officeDocument/2006/relationships/hyperlink" Target="mailto:Gema.Melendrez@osm.no" TargetMode="External"/><Relationship Id="rId154" Type="http://schemas.openxmlformats.org/officeDocument/2006/relationships/hyperlink" Target="mailto:Julia.Anastasiou@osm.no" TargetMode="External"/><Relationship Id="rId159" Type="http://schemas.openxmlformats.org/officeDocument/2006/relationships/hyperlink" Target="mailto:Julia.Anastasiou@osm.no" TargetMode="External"/><Relationship Id="rId16" Type="http://schemas.openxmlformats.org/officeDocument/2006/relationships/hyperlink" Target="mailto:bridge@hermit-brilliance.osm.no" TargetMode="External"/><Relationship Id="rId107" Type="http://schemas.openxmlformats.org/officeDocument/2006/relationships/hyperlink" Target="mailto:Tor.Asbjorn.Grendsen@osm.no" TargetMode="External"/><Relationship Id="rId11" Type="http://schemas.openxmlformats.org/officeDocument/2006/relationships/hyperlink" Target="mailto:master@sayan-princess.osm.no" TargetMode="External"/><Relationship Id="rId32" Type="http://schemas.openxmlformats.org/officeDocument/2006/relationships/hyperlink" Target="mailto:Julia.Anastasiou@osm.no" TargetMode="External"/><Relationship Id="rId37" Type="http://schemas.openxmlformats.org/officeDocument/2006/relationships/hyperlink" Target="mailto:Julia.Anastasiou@osm.no" TargetMode="External"/><Relationship Id="rId53" Type="http://schemas.openxmlformats.org/officeDocument/2006/relationships/hyperlink" Target="mailto:Julia.Anastasiou@osm.no" TargetMode="External"/><Relationship Id="rId58" Type="http://schemas.openxmlformats.org/officeDocument/2006/relationships/hyperlink" Target="mailto:Julia.Anastasiou@osm.no" TargetMode="External"/><Relationship Id="rId74" Type="http://schemas.openxmlformats.org/officeDocument/2006/relationships/hyperlink" Target="mailto:Julia.Anastasiou@osm.no" TargetMode="External"/><Relationship Id="rId79" Type="http://schemas.openxmlformats.org/officeDocument/2006/relationships/hyperlink" Target="mailto:Julia.Anastasiou@osm.no" TargetMode="External"/><Relationship Id="rId102" Type="http://schemas.openxmlformats.org/officeDocument/2006/relationships/hyperlink" Target="mailto:Tor.Asbjorn.Grendsen@osm.no" TargetMode="External"/><Relationship Id="rId123" Type="http://schemas.openxmlformats.org/officeDocument/2006/relationships/hyperlink" Target="mailto:ethel.paulines@osm.no" TargetMode="External"/><Relationship Id="rId128" Type="http://schemas.openxmlformats.org/officeDocument/2006/relationships/hyperlink" Target="mailto:Peter.Burkal@osm.no" TargetMode="External"/><Relationship Id="rId144" Type="http://schemas.openxmlformats.org/officeDocument/2006/relationships/hyperlink" Target="mailto:john.suner@osm.no" TargetMode="External"/><Relationship Id="rId149" Type="http://schemas.openxmlformats.org/officeDocument/2006/relationships/hyperlink" Target="mailto:john.suner@osm.no" TargetMode="External"/><Relationship Id="rId5" Type="http://schemas.openxmlformats.org/officeDocument/2006/relationships/printerSettings" Target="../printerSettings/printerSettings5.bin"/><Relationship Id="rId90" Type="http://schemas.openxmlformats.org/officeDocument/2006/relationships/hyperlink" Target="mailto:Tor.Asbjorn.Grendsen@osm.no" TargetMode="External"/><Relationship Id="rId95" Type="http://schemas.openxmlformats.org/officeDocument/2006/relationships/hyperlink" Target="mailto:Tor.Asbjorn.Grendsen@osm.no" TargetMode="External"/><Relationship Id="rId160" Type="http://schemas.openxmlformats.org/officeDocument/2006/relationships/hyperlink" Target="mailto:Peter.Burkal@osm.no" TargetMode="External"/><Relationship Id="rId165" Type="http://schemas.openxmlformats.org/officeDocument/2006/relationships/hyperlink" Target="mailto:Julia.Anastasiou@osm.no" TargetMode="External"/><Relationship Id="rId22" Type="http://schemas.openxmlformats.org/officeDocument/2006/relationships/hyperlink" Target="mailto:Julia.Anastasiou@osm.no" TargetMode="External"/><Relationship Id="rId27" Type="http://schemas.openxmlformats.org/officeDocument/2006/relationships/hyperlink" Target="mailto:Julia.Anastasiou@osm.no" TargetMode="External"/><Relationship Id="rId43" Type="http://schemas.openxmlformats.org/officeDocument/2006/relationships/hyperlink" Target="mailto:Julia.Anastasiou@osm.no" TargetMode="External"/><Relationship Id="rId48" Type="http://schemas.openxmlformats.org/officeDocument/2006/relationships/hyperlink" Target="mailto:Julia.Anastasiou@osm.no" TargetMode="External"/><Relationship Id="rId64" Type="http://schemas.openxmlformats.org/officeDocument/2006/relationships/hyperlink" Target="mailto:Julia.Anastasiou@osm.no" TargetMode="External"/><Relationship Id="rId69" Type="http://schemas.openxmlformats.org/officeDocument/2006/relationships/hyperlink" Target="mailto:Julia.Anastasiou@osm.no" TargetMode="External"/><Relationship Id="rId113" Type="http://schemas.openxmlformats.org/officeDocument/2006/relationships/hyperlink" Target="mailto:Julia.Anastasiou@osm.no" TargetMode="External"/><Relationship Id="rId118" Type="http://schemas.openxmlformats.org/officeDocument/2006/relationships/hyperlink" Target="mailto:Peter.Burkal@osm.no" TargetMode="External"/><Relationship Id="rId134" Type="http://schemas.openxmlformats.org/officeDocument/2006/relationships/hyperlink" Target="mailto:gema.melendrez@osm.no" TargetMode="External"/><Relationship Id="rId139" Type="http://schemas.openxmlformats.org/officeDocument/2006/relationships/hyperlink" Target="mailto:john.suner@osm.no" TargetMode="External"/><Relationship Id="rId80" Type="http://schemas.openxmlformats.org/officeDocument/2006/relationships/hyperlink" Target="mailto:Julia.Anastasiou@osm.no" TargetMode="External"/><Relationship Id="rId85" Type="http://schemas.openxmlformats.org/officeDocument/2006/relationships/hyperlink" Target="mailto:Julia.Anastasiou@osm.no" TargetMode="External"/><Relationship Id="rId150" Type="http://schemas.openxmlformats.org/officeDocument/2006/relationships/hyperlink" Target="mailto:Tor.Asbjorn.Grendsen@osm.no" TargetMode="External"/><Relationship Id="rId155" Type="http://schemas.openxmlformats.org/officeDocument/2006/relationships/hyperlink" Target="mailto:Julia.Anastasiou@osm.no" TargetMode="External"/><Relationship Id="rId12" Type="http://schemas.openxmlformats.org/officeDocument/2006/relationships/hyperlink" Target="mailto:thunder.captain@remoyship.no" TargetMode="External"/><Relationship Id="rId17" Type="http://schemas.openxmlformats.org/officeDocument/2006/relationships/hyperlink" Target="mailto:Gema.Melendrez@osm.no" TargetMode="External"/><Relationship Id="rId33" Type="http://schemas.openxmlformats.org/officeDocument/2006/relationships/hyperlink" Target="mailto:Julia.Anastasiou@osm.no" TargetMode="External"/><Relationship Id="rId38" Type="http://schemas.openxmlformats.org/officeDocument/2006/relationships/hyperlink" Target="mailto:Julia.Anastasiou@osm.no" TargetMode="External"/><Relationship Id="rId59" Type="http://schemas.openxmlformats.org/officeDocument/2006/relationships/hyperlink" Target="mailto:Julia.Anastasiou@osm.no" TargetMode="External"/><Relationship Id="rId103" Type="http://schemas.openxmlformats.org/officeDocument/2006/relationships/hyperlink" Target="mailto:Tor.Asbjorn.Grendsen@osm.no" TargetMode="External"/><Relationship Id="rId108" Type="http://schemas.openxmlformats.org/officeDocument/2006/relationships/hyperlink" Target="mailto:Tor.Asbjorn.Grendsen@osm.no" TargetMode="External"/><Relationship Id="rId124" Type="http://schemas.openxmlformats.org/officeDocument/2006/relationships/hyperlink" Target="mailto:Edana.Esmena@osm.no" TargetMode="External"/><Relationship Id="rId129" Type="http://schemas.openxmlformats.org/officeDocument/2006/relationships/hyperlink" Target="mailto:anita.yap@osm.no" TargetMode="External"/><Relationship Id="rId54" Type="http://schemas.openxmlformats.org/officeDocument/2006/relationships/hyperlink" Target="mailto:Julia.Anastasiou@osm.no" TargetMode="External"/><Relationship Id="rId70" Type="http://schemas.openxmlformats.org/officeDocument/2006/relationships/hyperlink" Target="mailto:Julia.Anastasiou@osm.no" TargetMode="External"/><Relationship Id="rId75" Type="http://schemas.openxmlformats.org/officeDocument/2006/relationships/hyperlink" Target="mailto:Julia.Anastasiou@osm.no" TargetMode="External"/><Relationship Id="rId91" Type="http://schemas.openxmlformats.org/officeDocument/2006/relationships/hyperlink" Target="mailto:Tor.Asbjorn.Grendsen@osm.no" TargetMode="External"/><Relationship Id="rId96" Type="http://schemas.openxmlformats.org/officeDocument/2006/relationships/hyperlink" Target="mailto:Tor.Asbjorn.Grendsen@osm.no" TargetMode="External"/><Relationship Id="rId140" Type="http://schemas.openxmlformats.org/officeDocument/2006/relationships/hyperlink" Target="mailto:john.suner@osm.no" TargetMode="External"/><Relationship Id="rId145" Type="http://schemas.openxmlformats.org/officeDocument/2006/relationships/hyperlink" Target="mailto:john.suner@osm.no" TargetMode="External"/><Relationship Id="rId161" Type="http://schemas.openxmlformats.org/officeDocument/2006/relationships/hyperlink" Target="mailto:Julia.Anastasiou@osm.no" TargetMode="External"/><Relationship Id="rId166" Type="http://schemas.openxmlformats.org/officeDocument/2006/relationships/hyperlink" Target="mailto:Julia.Anastasiou@osm.no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mailto:fortuna.bridge@rederijgroen.nl" TargetMode="External"/><Relationship Id="rId23" Type="http://schemas.openxmlformats.org/officeDocument/2006/relationships/hyperlink" Target="mailto:Julia.Anastasiou@osm.no" TargetMode="External"/><Relationship Id="rId28" Type="http://schemas.openxmlformats.org/officeDocument/2006/relationships/hyperlink" Target="mailto:Julia.Anastasiou@osm.no" TargetMode="External"/><Relationship Id="rId36" Type="http://schemas.openxmlformats.org/officeDocument/2006/relationships/hyperlink" Target="mailto:Julia.Anastasiou@osm.no" TargetMode="External"/><Relationship Id="rId49" Type="http://schemas.openxmlformats.org/officeDocument/2006/relationships/hyperlink" Target="mailto:Julia.Anastasiou@osm.no" TargetMode="External"/><Relationship Id="rId57" Type="http://schemas.openxmlformats.org/officeDocument/2006/relationships/hyperlink" Target="mailto:Julia.Anastasiou@osm.no" TargetMode="External"/><Relationship Id="rId106" Type="http://schemas.openxmlformats.org/officeDocument/2006/relationships/hyperlink" Target="mailto:Tor.Asbjorn.Grendsen@osm.no" TargetMode="External"/><Relationship Id="rId114" Type="http://schemas.openxmlformats.org/officeDocument/2006/relationships/hyperlink" Target="mailto:Peter.Burkal@osm.no" TargetMode="External"/><Relationship Id="rId119" Type="http://schemas.openxmlformats.org/officeDocument/2006/relationships/hyperlink" Target="mailto:Arenar.Labad@osm.no" TargetMode="External"/><Relationship Id="rId127" Type="http://schemas.openxmlformats.org/officeDocument/2006/relationships/hyperlink" Target="mailto:Arenar.Labad@osm.no" TargetMode="External"/><Relationship Id="rId10" Type="http://schemas.openxmlformats.org/officeDocument/2006/relationships/hyperlink" Target="mailto:master.tuvaqw@woodwards.nf.ca" TargetMode="External"/><Relationship Id="rId31" Type="http://schemas.openxmlformats.org/officeDocument/2006/relationships/hyperlink" Target="mailto:Julia.Anastasiou@osm.no" TargetMode="External"/><Relationship Id="rId44" Type="http://schemas.openxmlformats.org/officeDocument/2006/relationships/hyperlink" Target="mailto:Julia.Anastasiou@osm.no" TargetMode="External"/><Relationship Id="rId52" Type="http://schemas.openxmlformats.org/officeDocument/2006/relationships/hyperlink" Target="mailto:Julia.Anastasiou@osm.no" TargetMode="External"/><Relationship Id="rId60" Type="http://schemas.openxmlformats.org/officeDocument/2006/relationships/hyperlink" Target="mailto:Julia.Anastasiou@osm.no" TargetMode="External"/><Relationship Id="rId65" Type="http://schemas.openxmlformats.org/officeDocument/2006/relationships/hyperlink" Target="mailto:Julia.Anastasiou@osm.no" TargetMode="External"/><Relationship Id="rId73" Type="http://schemas.openxmlformats.org/officeDocument/2006/relationships/hyperlink" Target="mailto:Julia.Anastasiou@osm.no" TargetMode="External"/><Relationship Id="rId78" Type="http://schemas.openxmlformats.org/officeDocument/2006/relationships/hyperlink" Target="mailto:Julia.Anastasiou@osm.no" TargetMode="External"/><Relationship Id="rId81" Type="http://schemas.openxmlformats.org/officeDocument/2006/relationships/hyperlink" Target="mailto:Julia.Anastasiou@osm.no" TargetMode="External"/><Relationship Id="rId86" Type="http://schemas.openxmlformats.org/officeDocument/2006/relationships/hyperlink" Target="mailto:Julia.Anastasiou@osm.no" TargetMode="External"/><Relationship Id="rId94" Type="http://schemas.openxmlformats.org/officeDocument/2006/relationships/hyperlink" Target="mailto:Tor.Asbjorn.Grendsen@osm.no" TargetMode="External"/><Relationship Id="rId99" Type="http://schemas.openxmlformats.org/officeDocument/2006/relationships/hyperlink" Target="mailto:Tor.Asbjorn.Grendsen@osm.no" TargetMode="External"/><Relationship Id="rId101" Type="http://schemas.openxmlformats.org/officeDocument/2006/relationships/hyperlink" Target="mailto:Tor.Asbjorn.Grendsen@osm.no" TargetMode="External"/><Relationship Id="rId122" Type="http://schemas.openxmlformats.org/officeDocument/2006/relationships/hyperlink" Target="mailto:Peter.Burkal@osm.no" TargetMode="External"/><Relationship Id="rId130" Type="http://schemas.openxmlformats.org/officeDocument/2006/relationships/hyperlink" Target="mailto:master.c6vl2@klng.infinityfleet.net" TargetMode="External"/><Relationship Id="rId135" Type="http://schemas.openxmlformats.org/officeDocument/2006/relationships/hyperlink" Target="mailto:gema.melendrez@osm.no" TargetMode="External"/><Relationship Id="rId143" Type="http://schemas.openxmlformats.org/officeDocument/2006/relationships/hyperlink" Target="mailto:john.suner@osm.no" TargetMode="External"/><Relationship Id="rId148" Type="http://schemas.openxmlformats.org/officeDocument/2006/relationships/hyperlink" Target="mailto:john.suner@osm.no" TargetMode="External"/><Relationship Id="rId151" Type="http://schemas.openxmlformats.org/officeDocument/2006/relationships/hyperlink" Target="mailto:Julia.Anastasiou@osm.no" TargetMode="External"/><Relationship Id="rId156" Type="http://schemas.openxmlformats.org/officeDocument/2006/relationships/hyperlink" Target="mailto:Julia.Anastasiou@osm.no" TargetMode="External"/><Relationship Id="rId164" Type="http://schemas.openxmlformats.org/officeDocument/2006/relationships/hyperlink" Target="mailto:Peter.Burkal@osm.no" TargetMode="External"/><Relationship Id="rId169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Chieftain.Captain@chieftain.dof.no" TargetMode="External"/><Relationship Id="rId13" Type="http://schemas.openxmlformats.org/officeDocument/2006/relationships/hyperlink" Target="mailto:captainSP1@windpartner.no" TargetMode="External"/><Relationship Id="rId18" Type="http://schemas.openxmlformats.org/officeDocument/2006/relationships/hyperlink" Target="mailto:master.C6VL2@globeemail.com" TargetMode="External"/><Relationship Id="rId39" Type="http://schemas.openxmlformats.org/officeDocument/2006/relationships/hyperlink" Target="mailto:Julia.Anastasiou@osm.no" TargetMode="External"/><Relationship Id="rId109" Type="http://schemas.openxmlformats.org/officeDocument/2006/relationships/hyperlink" Target="mailto:Tor.Asbjorn.Grendsen@osm.no" TargetMode="External"/><Relationship Id="rId34" Type="http://schemas.openxmlformats.org/officeDocument/2006/relationships/hyperlink" Target="mailto:Julia.Anastasiou@osm.no" TargetMode="External"/><Relationship Id="rId50" Type="http://schemas.openxmlformats.org/officeDocument/2006/relationships/hyperlink" Target="mailto:Julia.Anastasiou@osm.no" TargetMode="External"/><Relationship Id="rId55" Type="http://schemas.openxmlformats.org/officeDocument/2006/relationships/hyperlink" Target="mailto:Julia.Anastasiou@osm.no" TargetMode="External"/><Relationship Id="rId76" Type="http://schemas.openxmlformats.org/officeDocument/2006/relationships/hyperlink" Target="mailto:Julia.Anastasiou@osm.no" TargetMode="External"/><Relationship Id="rId97" Type="http://schemas.openxmlformats.org/officeDocument/2006/relationships/hyperlink" Target="mailto:Tor.Asbjorn.Grendsen@osm.no" TargetMode="External"/><Relationship Id="rId104" Type="http://schemas.openxmlformats.org/officeDocument/2006/relationships/hyperlink" Target="mailto:Tor.Asbjorn.Grendsen@osm.no" TargetMode="External"/><Relationship Id="rId120" Type="http://schemas.openxmlformats.org/officeDocument/2006/relationships/hyperlink" Target="mailto:lilibeth.millan@osm.no" TargetMode="External"/><Relationship Id="rId125" Type="http://schemas.openxmlformats.org/officeDocument/2006/relationships/hyperlink" Target="mailto:Alyssa.Malabanan@osm.no" TargetMode="External"/><Relationship Id="rId141" Type="http://schemas.openxmlformats.org/officeDocument/2006/relationships/hyperlink" Target="mailto:john.suner@osm.no" TargetMode="External"/><Relationship Id="rId146" Type="http://schemas.openxmlformats.org/officeDocument/2006/relationships/hyperlink" Target="mailto:john.suner@osm.no" TargetMode="External"/><Relationship Id="rId167" Type="http://schemas.openxmlformats.org/officeDocument/2006/relationships/hyperlink" Target="mailto:Irka.Sukarsi@osm.no" TargetMode="External"/><Relationship Id="rId7" Type="http://schemas.openxmlformats.org/officeDocument/2006/relationships/hyperlink" Target="mailto:Irka.Sukarsi@osm.no" TargetMode="External"/><Relationship Id="rId71" Type="http://schemas.openxmlformats.org/officeDocument/2006/relationships/hyperlink" Target="mailto:Julia.Anastasiou@osm.no" TargetMode="External"/><Relationship Id="rId92" Type="http://schemas.openxmlformats.org/officeDocument/2006/relationships/hyperlink" Target="mailto:Tor.Asbjorn.Grendsen@osm.no" TargetMode="External"/><Relationship Id="rId162" Type="http://schemas.openxmlformats.org/officeDocument/2006/relationships/hyperlink" Target="mailto:Peter.Burkal@osm.no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mailto:Julia.Anastasiou@osm.no" TargetMode="External"/><Relationship Id="rId24" Type="http://schemas.openxmlformats.org/officeDocument/2006/relationships/hyperlink" Target="mailto:Julia.Anastasiou@osm.no" TargetMode="External"/><Relationship Id="rId40" Type="http://schemas.openxmlformats.org/officeDocument/2006/relationships/hyperlink" Target="mailto:Julia.Anastasiou@osm.no" TargetMode="External"/><Relationship Id="rId45" Type="http://schemas.openxmlformats.org/officeDocument/2006/relationships/hyperlink" Target="mailto:Julia.Anastasiou@osm.no" TargetMode="External"/><Relationship Id="rId66" Type="http://schemas.openxmlformats.org/officeDocument/2006/relationships/hyperlink" Target="mailto:Julia.Anastasiou@osm.no" TargetMode="External"/><Relationship Id="rId87" Type="http://schemas.openxmlformats.org/officeDocument/2006/relationships/hyperlink" Target="mailto:Julia.Anastasiou@osm.no" TargetMode="External"/><Relationship Id="rId110" Type="http://schemas.openxmlformats.org/officeDocument/2006/relationships/hyperlink" Target="mailto:Tor.Asbjorn.Grendsen@osm.no" TargetMode="External"/><Relationship Id="rId115" Type="http://schemas.openxmlformats.org/officeDocument/2006/relationships/hyperlink" Target="mailto:master.c6vl2@klng.infinityfleet.net" TargetMode="External"/><Relationship Id="rId131" Type="http://schemas.openxmlformats.org/officeDocument/2006/relationships/hyperlink" Target="mailto:master.d5nt9@klng.infinityfleet.net" TargetMode="External"/><Relationship Id="rId136" Type="http://schemas.openxmlformats.org/officeDocument/2006/relationships/hyperlink" Target="mailto:john.suner@osm.no" TargetMode="External"/><Relationship Id="rId157" Type="http://schemas.openxmlformats.org/officeDocument/2006/relationships/hyperlink" Target="mailto:Julia.Anastasiou@osm.no" TargetMode="External"/><Relationship Id="rId61" Type="http://schemas.openxmlformats.org/officeDocument/2006/relationships/hyperlink" Target="mailto:Julia.Anastasiou@osm.no" TargetMode="External"/><Relationship Id="rId82" Type="http://schemas.openxmlformats.org/officeDocument/2006/relationships/hyperlink" Target="mailto:Julia.Anastasiou@osm.no" TargetMode="External"/><Relationship Id="rId152" Type="http://schemas.openxmlformats.org/officeDocument/2006/relationships/hyperlink" Target="mailto:Julia.Anastasiou@osm.no" TargetMode="External"/><Relationship Id="rId19" Type="http://schemas.openxmlformats.org/officeDocument/2006/relationships/hyperlink" Target="mailto:Julia.Anastasiou@osm.no" TargetMode="External"/><Relationship Id="rId14" Type="http://schemas.openxmlformats.org/officeDocument/2006/relationships/hyperlink" Target="mailto:master.d5nt8@klng.infinityfleet.net" TargetMode="External"/><Relationship Id="rId30" Type="http://schemas.openxmlformats.org/officeDocument/2006/relationships/hyperlink" Target="mailto:Julia.Anastasiou@osm.no" TargetMode="External"/><Relationship Id="rId35" Type="http://schemas.openxmlformats.org/officeDocument/2006/relationships/hyperlink" Target="mailto:Julia.Anastasiou@osm.no" TargetMode="External"/><Relationship Id="rId56" Type="http://schemas.openxmlformats.org/officeDocument/2006/relationships/hyperlink" Target="mailto:Julia.Anastasiou@osm.no" TargetMode="External"/><Relationship Id="rId77" Type="http://schemas.openxmlformats.org/officeDocument/2006/relationships/hyperlink" Target="mailto:Julia.Anastasiou@osm.no" TargetMode="External"/><Relationship Id="rId100" Type="http://schemas.openxmlformats.org/officeDocument/2006/relationships/hyperlink" Target="mailto:Tor.Asbjorn.Grendsen@osm.no" TargetMode="External"/><Relationship Id="rId105" Type="http://schemas.openxmlformats.org/officeDocument/2006/relationships/hyperlink" Target="mailto:Tor.Asbjorn.Grendsen@osm.no" TargetMode="External"/><Relationship Id="rId126" Type="http://schemas.openxmlformats.org/officeDocument/2006/relationships/hyperlink" Target="mailto:Alyssa.Malabanan@osm.no" TargetMode="External"/><Relationship Id="rId147" Type="http://schemas.openxmlformats.org/officeDocument/2006/relationships/hyperlink" Target="mailto:john.suner@osm.no" TargetMode="External"/><Relationship Id="rId168" Type="http://schemas.openxmlformats.org/officeDocument/2006/relationships/hyperlink" Target="mailto:Irka.Sukarsi@osm.no" TargetMode="External"/><Relationship Id="rId8" Type="http://schemas.openxmlformats.org/officeDocument/2006/relationships/hyperlink" Target="mailto:aurorag.bridge@rederijgroen.nl" TargetMode="External"/><Relationship Id="rId51" Type="http://schemas.openxmlformats.org/officeDocument/2006/relationships/hyperlink" Target="mailto:Julia.Anastasiou@osm.no" TargetMode="External"/><Relationship Id="rId72" Type="http://schemas.openxmlformats.org/officeDocument/2006/relationships/hyperlink" Target="mailto:Julia.Anastasiou@osm.no" TargetMode="External"/><Relationship Id="rId93" Type="http://schemas.openxmlformats.org/officeDocument/2006/relationships/hyperlink" Target="mailto:Tor.Asbjorn.Grendsen@osm.no" TargetMode="External"/><Relationship Id="rId98" Type="http://schemas.openxmlformats.org/officeDocument/2006/relationships/hyperlink" Target="mailto:Tor.Asbjorn.Grendsen@osm.no" TargetMode="External"/><Relationship Id="rId121" Type="http://schemas.openxmlformats.org/officeDocument/2006/relationships/hyperlink" Target="mailto:Julia.Anastasiou@osm.no" TargetMode="External"/><Relationship Id="rId142" Type="http://schemas.openxmlformats.org/officeDocument/2006/relationships/hyperlink" Target="mailto:john.suner@osm.no" TargetMode="External"/><Relationship Id="rId163" Type="http://schemas.openxmlformats.org/officeDocument/2006/relationships/hyperlink" Target="mailto:Julia.Anastasiou@osm.no" TargetMode="External"/><Relationship Id="rId3" Type="http://schemas.openxmlformats.org/officeDocument/2006/relationships/printerSettings" Target="../printerSettings/printerSettings3.bin"/><Relationship Id="rId25" Type="http://schemas.openxmlformats.org/officeDocument/2006/relationships/hyperlink" Target="mailto:Julia.Anastasiou@osm.no" TargetMode="External"/><Relationship Id="rId46" Type="http://schemas.openxmlformats.org/officeDocument/2006/relationships/hyperlink" Target="mailto:Julia.Anastasiou@osm.no" TargetMode="External"/><Relationship Id="rId67" Type="http://schemas.openxmlformats.org/officeDocument/2006/relationships/hyperlink" Target="mailto:Julia.Anastasiou@osm.no" TargetMode="External"/><Relationship Id="rId116" Type="http://schemas.openxmlformats.org/officeDocument/2006/relationships/hyperlink" Target="mailto:master.d5nt8@klng.infinityfleet.net" TargetMode="External"/><Relationship Id="rId137" Type="http://schemas.openxmlformats.org/officeDocument/2006/relationships/hyperlink" Target="mailto:Jean.Yanez@osm.no" TargetMode="External"/><Relationship Id="rId158" Type="http://schemas.openxmlformats.org/officeDocument/2006/relationships/hyperlink" Target="mailto:Julia.Anastasiou@osm.no" TargetMode="External"/><Relationship Id="rId20" Type="http://schemas.openxmlformats.org/officeDocument/2006/relationships/hyperlink" Target="mailto:Julia.Anastasiou@osm.no" TargetMode="External"/><Relationship Id="rId41" Type="http://schemas.openxmlformats.org/officeDocument/2006/relationships/hyperlink" Target="mailto:Julia.Anastasiou@osm.no" TargetMode="External"/><Relationship Id="rId62" Type="http://schemas.openxmlformats.org/officeDocument/2006/relationships/hyperlink" Target="mailto:Julia.Anastasiou@osm.no" TargetMode="External"/><Relationship Id="rId83" Type="http://schemas.openxmlformats.org/officeDocument/2006/relationships/hyperlink" Target="mailto:Julia.Anastasiou@osm.no" TargetMode="External"/><Relationship Id="rId88" Type="http://schemas.openxmlformats.org/officeDocument/2006/relationships/hyperlink" Target="mailto:Julia.Anastasiou@osm.no" TargetMode="External"/><Relationship Id="rId111" Type="http://schemas.openxmlformats.org/officeDocument/2006/relationships/hyperlink" Target="mailto:Peter.Burkal@osm.no" TargetMode="External"/><Relationship Id="rId132" Type="http://schemas.openxmlformats.org/officeDocument/2006/relationships/hyperlink" Target="mailto:master.v7oe6@klng.infinityfleet.net" TargetMode="External"/><Relationship Id="rId153" Type="http://schemas.openxmlformats.org/officeDocument/2006/relationships/hyperlink" Target="mailto:Julia.Anastasiou@osm.n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A31D-5149-4A59-8DE1-66071B5257F2}">
  <sheetPr>
    <tabColor rgb="FFFF0000"/>
  </sheetPr>
  <dimension ref="A1:AV500"/>
  <sheetViews>
    <sheetView showGridLines="0" tabSelected="1" zoomScaleNormal="100" workbookViewId="0">
      <pane xSplit="3" ySplit="1" topLeftCell="AP2" activePane="bottomRight" state="frozen"/>
      <selection pane="topRight" activeCell="D1" sqref="D1"/>
      <selection pane="bottomLeft" activeCell="A2" sqref="A2"/>
      <selection pane="bottomRight" activeCell="AV1" sqref="AV1"/>
    </sheetView>
  </sheetViews>
  <sheetFormatPr defaultColWidth="15.5703125" defaultRowHeight="15" customHeight="1" x14ac:dyDescent="0.25"/>
  <cols>
    <col min="1" max="1" width="15.5703125" style="10"/>
    <col min="2" max="2" width="22.140625" style="83" customWidth="1"/>
    <col min="3" max="3" width="15.5703125" style="82"/>
    <col min="4" max="34" width="15.5703125" style="10"/>
    <col min="35" max="35" width="19.42578125" style="10" bestFit="1" customWidth="1"/>
    <col min="36" max="36" width="35.42578125" style="10" bestFit="1" customWidth="1"/>
    <col min="37" max="46" width="15.5703125" style="10"/>
    <col min="47" max="47" width="15.5703125" style="20"/>
    <col min="48" max="16384" width="15.5703125" style="10"/>
  </cols>
  <sheetData>
    <row r="1" spans="1:48" ht="60" x14ac:dyDescent="0.25">
      <c r="A1" s="9" t="s">
        <v>0</v>
      </c>
      <c r="B1" s="9" t="s">
        <v>1</v>
      </c>
      <c r="C1" s="7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72" t="s">
        <v>4217</v>
      </c>
    </row>
    <row r="2" spans="1:48" ht="15" customHeight="1" x14ac:dyDescent="0.25">
      <c r="A2" s="15" t="s">
        <v>1341</v>
      </c>
      <c r="B2" s="83" t="s">
        <v>1366</v>
      </c>
      <c r="C2" s="73">
        <v>5002</v>
      </c>
      <c r="D2" s="16" t="s">
        <v>1367</v>
      </c>
      <c r="E2" s="16" t="s">
        <v>1368</v>
      </c>
      <c r="F2" s="15" t="s">
        <v>656</v>
      </c>
      <c r="G2" s="16" t="s">
        <v>51</v>
      </c>
      <c r="H2" s="15" t="s">
        <v>465</v>
      </c>
      <c r="I2" s="17" t="s">
        <v>52</v>
      </c>
      <c r="J2" s="17" t="b">
        <v>1</v>
      </c>
      <c r="K2" s="17" t="b">
        <v>0</v>
      </c>
      <c r="L2" s="17" t="b">
        <v>1</v>
      </c>
      <c r="M2" s="17" t="b">
        <v>0</v>
      </c>
      <c r="N2" s="17" t="b">
        <v>0</v>
      </c>
      <c r="O2" s="17" t="b">
        <v>0</v>
      </c>
      <c r="P2" s="17" t="b">
        <v>1</v>
      </c>
      <c r="Q2" s="17" t="b">
        <v>1</v>
      </c>
      <c r="R2" s="17" t="b">
        <v>0</v>
      </c>
      <c r="S2" s="17" t="b">
        <v>0</v>
      </c>
      <c r="T2" s="17" t="b">
        <v>0</v>
      </c>
      <c r="U2" s="17" t="b">
        <v>1</v>
      </c>
      <c r="V2" s="17" t="s">
        <v>53</v>
      </c>
      <c r="W2" s="17" t="s">
        <v>53</v>
      </c>
      <c r="X2" s="17" t="s">
        <v>53</v>
      </c>
      <c r="Y2" s="17" t="s">
        <v>78</v>
      </c>
      <c r="Z2" s="17">
        <v>30901</v>
      </c>
      <c r="AA2" s="18" t="s">
        <v>497</v>
      </c>
      <c r="AB2" s="22" t="s">
        <v>498</v>
      </c>
      <c r="AC2" s="22" t="s">
        <v>1369</v>
      </c>
      <c r="AD2" s="22" t="s">
        <v>1359</v>
      </c>
      <c r="AE2" s="43" t="s">
        <v>58</v>
      </c>
      <c r="AF2" s="43" t="s">
        <v>59</v>
      </c>
      <c r="AG2" s="19">
        <v>20130</v>
      </c>
      <c r="AH2" s="19" t="s">
        <v>83</v>
      </c>
      <c r="AI2" s="111" t="s">
        <v>61</v>
      </c>
      <c r="AJ2" s="19" t="s">
        <v>468</v>
      </c>
      <c r="AK2" s="111" t="s">
        <v>98</v>
      </c>
      <c r="AL2" s="19">
        <v>2</v>
      </c>
      <c r="AM2" s="111" t="b">
        <v>1</v>
      </c>
      <c r="AN2" s="111" t="b">
        <v>1</v>
      </c>
      <c r="AO2" s="111" t="b">
        <v>0</v>
      </c>
      <c r="AP2" s="111" t="b">
        <v>0</v>
      </c>
      <c r="AQ2" s="111"/>
      <c r="AR2" s="114" t="s">
        <v>63</v>
      </c>
      <c r="AS2" s="114" t="s">
        <v>1360</v>
      </c>
      <c r="AT2" s="19" t="s">
        <v>469</v>
      </c>
      <c r="AU2" s="21" t="s">
        <v>464</v>
      </c>
      <c r="AV2" s="112" t="s">
        <v>101</v>
      </c>
    </row>
    <row r="3" spans="1:48" ht="15" customHeight="1" x14ac:dyDescent="0.25">
      <c r="A3" s="15" t="s">
        <v>674</v>
      </c>
      <c r="B3" s="83" t="s">
        <v>1378</v>
      </c>
      <c r="C3" s="73">
        <v>5019</v>
      </c>
      <c r="D3" s="16" t="s">
        <v>1379</v>
      </c>
      <c r="E3" s="16" t="s">
        <v>1380</v>
      </c>
      <c r="F3" s="15" t="s">
        <v>656</v>
      </c>
      <c r="G3" s="16" t="s">
        <v>51</v>
      </c>
      <c r="H3" s="15" t="s">
        <v>465</v>
      </c>
      <c r="I3" s="17" t="s">
        <v>52</v>
      </c>
      <c r="J3" s="17" t="b">
        <v>0</v>
      </c>
      <c r="K3" s="17" t="b">
        <v>1</v>
      </c>
      <c r="L3" s="17" t="b">
        <v>1</v>
      </c>
      <c r="M3" s="17" t="b">
        <v>0</v>
      </c>
      <c r="N3" s="17" t="b">
        <v>0</v>
      </c>
      <c r="O3" s="17" t="b">
        <v>0</v>
      </c>
      <c r="P3" s="17" t="b">
        <v>1</v>
      </c>
      <c r="Q3" s="17" t="b">
        <v>1</v>
      </c>
      <c r="R3" s="17" t="b">
        <v>0</v>
      </c>
      <c r="S3" s="17" t="b">
        <v>0</v>
      </c>
      <c r="T3" s="17" t="b">
        <v>0</v>
      </c>
      <c r="U3" s="17" t="b">
        <v>1</v>
      </c>
      <c r="V3" s="17" t="s">
        <v>53</v>
      </c>
      <c r="W3" s="17" t="s">
        <v>53</v>
      </c>
      <c r="X3" s="17" t="s">
        <v>53</v>
      </c>
      <c r="Y3" s="17" t="s">
        <v>78</v>
      </c>
      <c r="Z3" s="17">
        <v>30901</v>
      </c>
      <c r="AA3" s="18" t="s">
        <v>497</v>
      </c>
      <c r="AB3" s="22" t="s">
        <v>498</v>
      </c>
      <c r="AC3" s="22" t="s">
        <v>1381</v>
      </c>
      <c r="AD3" s="22" t="s">
        <v>999</v>
      </c>
      <c r="AE3" s="43" t="s">
        <v>58</v>
      </c>
      <c r="AF3" s="43" t="s">
        <v>59</v>
      </c>
      <c r="AG3" s="19">
        <v>20130</v>
      </c>
      <c r="AH3" s="19" t="s">
        <v>83</v>
      </c>
      <c r="AI3" s="111" t="s">
        <v>61</v>
      </c>
      <c r="AJ3" s="19" t="s">
        <v>468</v>
      </c>
      <c r="AK3" s="111" t="s">
        <v>98</v>
      </c>
      <c r="AL3" s="19">
        <v>2</v>
      </c>
      <c r="AM3" s="111" t="b">
        <v>1</v>
      </c>
      <c r="AN3" s="111" t="b">
        <v>1</v>
      </c>
      <c r="AO3" s="111" t="b">
        <v>0</v>
      </c>
      <c r="AP3" s="111" t="b">
        <v>0</v>
      </c>
      <c r="AQ3" s="111"/>
      <c r="AR3" s="114" t="s">
        <v>63</v>
      </c>
      <c r="AS3" s="114" t="s">
        <v>1360</v>
      </c>
      <c r="AT3" s="19" t="s">
        <v>469</v>
      </c>
      <c r="AU3" s="21" t="s">
        <v>464</v>
      </c>
      <c r="AV3" s="112" t="s">
        <v>101</v>
      </c>
    </row>
    <row r="4" spans="1:48" ht="15" customHeight="1" x14ac:dyDescent="0.25">
      <c r="A4" s="15" t="s">
        <v>1491</v>
      </c>
      <c r="B4" s="83" t="s">
        <v>1527</v>
      </c>
      <c r="C4" s="73">
        <v>5030</v>
      </c>
      <c r="D4" s="16" t="s">
        <v>1528</v>
      </c>
      <c r="E4" s="16">
        <v>281129</v>
      </c>
      <c r="F4" s="15" t="s">
        <v>77</v>
      </c>
      <c r="G4" s="17" t="s">
        <v>89</v>
      </c>
      <c r="H4" s="15" t="s">
        <v>1494</v>
      </c>
      <c r="I4" s="17" t="s">
        <v>52</v>
      </c>
      <c r="J4" s="17" t="b">
        <v>1</v>
      </c>
      <c r="K4" s="17" t="b">
        <v>0</v>
      </c>
      <c r="L4" s="17" t="s">
        <v>101</v>
      </c>
      <c r="M4" s="17" t="b">
        <v>0</v>
      </c>
      <c r="N4" s="17" t="b">
        <v>0</v>
      </c>
      <c r="O4" s="17" t="b">
        <v>1</v>
      </c>
      <c r="P4" s="17" t="b">
        <v>0</v>
      </c>
      <c r="Q4" s="17" t="b">
        <v>0</v>
      </c>
      <c r="R4" s="17" t="b">
        <v>1</v>
      </c>
      <c r="S4" s="17" t="b">
        <v>0</v>
      </c>
      <c r="T4" s="17" t="b">
        <v>0</v>
      </c>
      <c r="U4" s="17" t="b">
        <v>1</v>
      </c>
      <c r="V4" s="17" t="s">
        <v>53</v>
      </c>
      <c r="W4" s="17" t="s">
        <v>53</v>
      </c>
      <c r="X4" s="17" t="s">
        <v>53</v>
      </c>
      <c r="Y4" s="17">
        <v>30901</v>
      </c>
      <c r="Z4" s="17">
        <v>30901</v>
      </c>
      <c r="AA4" s="18" t="s">
        <v>109</v>
      </c>
      <c r="AB4" s="22" t="s">
        <v>110</v>
      </c>
      <c r="AC4" s="22" t="s">
        <v>1529</v>
      </c>
      <c r="AD4" s="22" t="s">
        <v>1496</v>
      </c>
      <c r="AE4" s="43" t="s">
        <v>96</v>
      </c>
      <c r="AF4" s="43" t="s">
        <v>59</v>
      </c>
      <c r="AG4" s="19">
        <v>20110</v>
      </c>
      <c r="AH4" s="19" t="s">
        <v>180</v>
      </c>
      <c r="AI4" s="111"/>
      <c r="AJ4" s="19" t="s">
        <v>1511</v>
      </c>
      <c r="AK4" s="111" t="s">
        <v>62</v>
      </c>
      <c r="AL4" s="19">
        <v>1</v>
      </c>
      <c r="AM4" s="111" t="b">
        <v>0</v>
      </c>
      <c r="AN4" s="111" t="b">
        <v>0</v>
      </c>
      <c r="AO4" s="111" t="b">
        <v>1</v>
      </c>
      <c r="AP4" s="111" t="b">
        <v>0</v>
      </c>
      <c r="AQ4" s="111" t="s">
        <v>115</v>
      </c>
      <c r="AR4" s="114" t="s">
        <v>170</v>
      </c>
      <c r="AS4" s="114" t="s">
        <v>1497</v>
      </c>
      <c r="AT4" s="19" t="s">
        <v>65</v>
      </c>
      <c r="AU4" s="21" t="s">
        <v>66</v>
      </c>
      <c r="AV4" s="112" t="s">
        <v>67</v>
      </c>
    </row>
    <row r="5" spans="1:48" ht="15" customHeight="1" x14ac:dyDescent="0.25">
      <c r="A5" s="15" t="s">
        <v>1498</v>
      </c>
      <c r="B5" s="83" t="s">
        <v>1549</v>
      </c>
      <c r="C5" s="73">
        <v>5046</v>
      </c>
      <c r="D5" s="16" t="s">
        <v>1550</v>
      </c>
      <c r="E5" s="16">
        <v>107</v>
      </c>
      <c r="F5" s="15" t="s">
        <v>77</v>
      </c>
      <c r="G5" s="17" t="s">
        <v>89</v>
      </c>
      <c r="H5" s="15" t="s">
        <v>1487</v>
      </c>
      <c r="I5" s="17" t="s">
        <v>52</v>
      </c>
      <c r="J5" s="17" t="b">
        <v>1</v>
      </c>
      <c r="K5" s="17" t="b">
        <v>0</v>
      </c>
      <c r="L5" s="17" t="s">
        <v>101</v>
      </c>
      <c r="M5" s="17" t="b">
        <v>0</v>
      </c>
      <c r="N5" s="17" t="b">
        <v>0</v>
      </c>
      <c r="O5" s="17" t="b">
        <v>1</v>
      </c>
      <c r="P5" s="17" t="b">
        <v>0</v>
      </c>
      <c r="Q5" s="17" t="b">
        <v>0</v>
      </c>
      <c r="R5" s="17" t="b">
        <v>1</v>
      </c>
      <c r="S5" s="17" t="b">
        <v>0</v>
      </c>
      <c r="T5" s="17" t="b">
        <v>0</v>
      </c>
      <c r="U5" s="17" t="b">
        <v>1</v>
      </c>
      <c r="V5" s="17" t="s">
        <v>53</v>
      </c>
      <c r="W5" s="17" t="s">
        <v>53</v>
      </c>
      <c r="X5" s="17" t="s">
        <v>53</v>
      </c>
      <c r="Y5" s="17">
        <v>30901</v>
      </c>
      <c r="Z5" s="17">
        <v>30901</v>
      </c>
      <c r="AA5" s="18" t="s">
        <v>109</v>
      </c>
      <c r="AB5" s="22" t="s">
        <v>110</v>
      </c>
      <c r="AC5" s="22" t="s">
        <v>1551</v>
      </c>
      <c r="AD5" s="22" t="s">
        <v>1496</v>
      </c>
      <c r="AE5" s="43" t="s">
        <v>96</v>
      </c>
      <c r="AF5" s="43" t="s">
        <v>59</v>
      </c>
      <c r="AG5" s="19">
        <v>20110</v>
      </c>
      <c r="AH5" s="19" t="s">
        <v>180</v>
      </c>
      <c r="AI5" s="111"/>
      <c r="AJ5" s="19" t="s">
        <v>1511</v>
      </c>
      <c r="AK5" s="111" t="s">
        <v>62</v>
      </c>
      <c r="AL5" s="19">
        <v>1</v>
      </c>
      <c r="AM5" s="111" t="b">
        <v>0</v>
      </c>
      <c r="AN5" s="111" t="b">
        <v>0</v>
      </c>
      <c r="AO5" s="111" t="b">
        <v>1</v>
      </c>
      <c r="AP5" s="111" t="b">
        <v>0</v>
      </c>
      <c r="AQ5" s="111" t="s">
        <v>115</v>
      </c>
      <c r="AR5" s="114" t="s">
        <v>170</v>
      </c>
      <c r="AS5" s="114" t="s">
        <v>1497</v>
      </c>
      <c r="AT5" s="19" t="s">
        <v>65</v>
      </c>
      <c r="AU5" s="21" t="s">
        <v>66</v>
      </c>
      <c r="AV5" s="112" t="s">
        <v>67</v>
      </c>
    </row>
    <row r="6" spans="1:48" ht="15" customHeight="1" x14ac:dyDescent="0.25">
      <c r="A6" s="15" t="s">
        <v>653</v>
      </c>
      <c r="B6" s="83" t="s">
        <v>670</v>
      </c>
      <c r="C6" s="73">
        <v>5049</v>
      </c>
      <c r="D6" s="16" t="s">
        <v>671</v>
      </c>
      <c r="E6" s="16" t="s">
        <v>672</v>
      </c>
      <c r="F6" s="15" t="s">
        <v>656</v>
      </c>
      <c r="G6" s="16" t="s">
        <v>51</v>
      </c>
      <c r="H6" s="15" t="s">
        <v>465</v>
      </c>
      <c r="I6" s="17" t="s">
        <v>52</v>
      </c>
      <c r="J6" s="17" t="b">
        <v>0</v>
      </c>
      <c r="K6" s="17" t="b">
        <v>1</v>
      </c>
      <c r="L6" s="17" t="s">
        <v>101</v>
      </c>
      <c r="M6" s="17" t="b">
        <v>0</v>
      </c>
      <c r="N6" s="17" t="b">
        <v>0</v>
      </c>
      <c r="O6" s="17" t="b">
        <v>0</v>
      </c>
      <c r="P6" s="17" t="b">
        <v>1</v>
      </c>
      <c r="Q6" s="17" t="b">
        <v>1</v>
      </c>
      <c r="R6" s="17" t="b">
        <v>0</v>
      </c>
      <c r="S6" s="17" t="b">
        <v>0</v>
      </c>
      <c r="T6" s="17" t="b">
        <v>0</v>
      </c>
      <c r="U6" s="17" t="b">
        <v>1</v>
      </c>
      <c r="V6" s="17" t="s">
        <v>53</v>
      </c>
      <c r="W6" s="17" t="s">
        <v>53</v>
      </c>
      <c r="X6" s="17" t="s">
        <v>53</v>
      </c>
      <c r="Y6" s="17" t="s">
        <v>78</v>
      </c>
      <c r="Z6" s="17">
        <v>30901</v>
      </c>
      <c r="AA6" s="18" t="s">
        <v>466</v>
      </c>
      <c r="AB6" s="18" t="s">
        <v>467</v>
      </c>
      <c r="AC6" s="22" t="s">
        <v>673</v>
      </c>
      <c r="AD6" s="22" t="s">
        <v>447</v>
      </c>
      <c r="AE6" s="43" t="s">
        <v>58</v>
      </c>
      <c r="AF6" s="43" t="s">
        <v>59</v>
      </c>
      <c r="AG6" s="19">
        <v>20130</v>
      </c>
      <c r="AH6" s="19" t="s">
        <v>83</v>
      </c>
      <c r="AI6" s="111"/>
      <c r="AJ6" s="19" t="s">
        <v>468</v>
      </c>
      <c r="AK6" s="111" t="s">
        <v>98</v>
      </c>
      <c r="AL6" s="19">
        <v>2</v>
      </c>
      <c r="AM6" s="111" t="b">
        <v>1</v>
      </c>
      <c r="AN6" s="111" t="b">
        <v>1</v>
      </c>
      <c r="AO6" s="111" t="b">
        <v>0</v>
      </c>
      <c r="AP6" s="111" t="b">
        <v>0</v>
      </c>
      <c r="AQ6" s="111"/>
      <c r="AR6" s="114" t="s">
        <v>136</v>
      </c>
      <c r="AS6" s="114" t="s">
        <v>449</v>
      </c>
      <c r="AT6" s="19" t="s">
        <v>469</v>
      </c>
      <c r="AU6" s="21" t="s">
        <v>464</v>
      </c>
      <c r="AV6" s="112" t="s">
        <v>101</v>
      </c>
    </row>
    <row r="7" spans="1:48" ht="15" customHeight="1" x14ac:dyDescent="0.25">
      <c r="A7" s="15" t="s">
        <v>1498</v>
      </c>
      <c r="B7" s="83" t="s">
        <v>1518</v>
      </c>
      <c r="C7" s="73">
        <v>5064</v>
      </c>
      <c r="D7" s="16" t="s">
        <v>1519</v>
      </c>
      <c r="E7" s="16">
        <v>289</v>
      </c>
      <c r="F7" s="15" t="s">
        <v>77</v>
      </c>
      <c r="G7" s="17" t="s">
        <v>89</v>
      </c>
      <c r="H7" s="15" t="s">
        <v>1487</v>
      </c>
      <c r="I7" s="17" t="s">
        <v>52</v>
      </c>
      <c r="J7" s="17" t="b">
        <v>1</v>
      </c>
      <c r="K7" s="17" t="b">
        <v>0</v>
      </c>
      <c r="L7" s="17" t="s">
        <v>101</v>
      </c>
      <c r="M7" s="17" t="b">
        <v>0</v>
      </c>
      <c r="N7" s="17" t="b">
        <v>0</v>
      </c>
      <c r="O7" s="17" t="b">
        <v>1</v>
      </c>
      <c r="P7" s="17" t="b">
        <v>0</v>
      </c>
      <c r="Q7" s="17" t="b">
        <v>0</v>
      </c>
      <c r="R7" s="17" t="b">
        <v>1</v>
      </c>
      <c r="S7" s="17" t="b">
        <v>0</v>
      </c>
      <c r="T7" s="17" t="b">
        <v>0</v>
      </c>
      <c r="U7" s="17" t="b">
        <v>1</v>
      </c>
      <c r="V7" s="17" t="s">
        <v>53</v>
      </c>
      <c r="W7" s="17" t="s">
        <v>53</v>
      </c>
      <c r="X7" s="17" t="s">
        <v>53</v>
      </c>
      <c r="Y7" s="17">
        <v>30901</v>
      </c>
      <c r="Z7" s="17">
        <v>30901</v>
      </c>
      <c r="AA7" s="18" t="s">
        <v>109</v>
      </c>
      <c r="AB7" s="22" t="s">
        <v>110</v>
      </c>
      <c r="AC7" s="22" t="s">
        <v>1520</v>
      </c>
      <c r="AD7" s="22" t="s">
        <v>1489</v>
      </c>
      <c r="AE7" s="43" t="s">
        <v>96</v>
      </c>
      <c r="AF7" s="43" t="s">
        <v>59</v>
      </c>
      <c r="AG7" s="19">
        <v>20110</v>
      </c>
      <c r="AH7" s="19" t="s">
        <v>180</v>
      </c>
      <c r="AI7" s="111"/>
      <c r="AJ7" s="19" t="s">
        <v>1511</v>
      </c>
      <c r="AK7" s="111" t="s">
        <v>62</v>
      </c>
      <c r="AL7" s="19">
        <v>1</v>
      </c>
      <c r="AM7" s="111" t="b">
        <v>0</v>
      </c>
      <c r="AN7" s="111" t="b">
        <v>0</v>
      </c>
      <c r="AO7" s="111" t="b">
        <v>1</v>
      </c>
      <c r="AP7" s="111" t="b">
        <v>0</v>
      </c>
      <c r="AQ7" s="111" t="s">
        <v>115</v>
      </c>
      <c r="AR7" s="114" t="s">
        <v>170</v>
      </c>
      <c r="AS7" s="114" t="s">
        <v>1490</v>
      </c>
      <c r="AT7" s="19" t="s">
        <v>65</v>
      </c>
      <c r="AU7" s="21" t="s">
        <v>66</v>
      </c>
      <c r="AV7" s="112" t="s">
        <v>67</v>
      </c>
    </row>
    <row r="8" spans="1:48" ht="15" customHeight="1" x14ac:dyDescent="0.25">
      <c r="A8" s="15" t="s">
        <v>1498</v>
      </c>
      <c r="B8" s="83" t="s">
        <v>1546</v>
      </c>
      <c r="C8" s="73">
        <v>5065</v>
      </c>
      <c r="D8" s="16" t="s">
        <v>1547</v>
      </c>
      <c r="E8" s="16">
        <v>152</v>
      </c>
      <c r="F8" s="15" t="s">
        <v>77</v>
      </c>
      <c r="G8" s="17" t="s">
        <v>89</v>
      </c>
      <c r="H8" s="15" t="s">
        <v>1487</v>
      </c>
      <c r="I8" s="17" t="s">
        <v>52</v>
      </c>
      <c r="J8" s="17" t="b">
        <v>1</v>
      </c>
      <c r="K8" s="17" t="b">
        <v>0</v>
      </c>
      <c r="L8" s="17" t="s">
        <v>101</v>
      </c>
      <c r="M8" s="17" t="b">
        <v>0</v>
      </c>
      <c r="N8" s="17" t="b">
        <v>0</v>
      </c>
      <c r="O8" s="17" t="b">
        <v>1</v>
      </c>
      <c r="P8" s="17" t="b">
        <v>0</v>
      </c>
      <c r="Q8" s="17" t="b">
        <v>0</v>
      </c>
      <c r="R8" s="17" t="b">
        <v>1</v>
      </c>
      <c r="S8" s="17" t="b">
        <v>0</v>
      </c>
      <c r="T8" s="17" t="b">
        <v>0</v>
      </c>
      <c r="U8" s="17" t="b">
        <v>1</v>
      </c>
      <c r="V8" s="17" t="s">
        <v>53</v>
      </c>
      <c r="W8" s="17" t="s">
        <v>53</v>
      </c>
      <c r="X8" s="17" t="s">
        <v>53</v>
      </c>
      <c r="Y8" s="17">
        <v>30901</v>
      </c>
      <c r="Z8" s="17">
        <v>30901</v>
      </c>
      <c r="AA8" s="18" t="s">
        <v>109</v>
      </c>
      <c r="AB8" s="22" t="s">
        <v>110</v>
      </c>
      <c r="AC8" s="22" t="s">
        <v>1548</v>
      </c>
      <c r="AD8" s="22" t="s">
        <v>1489</v>
      </c>
      <c r="AE8" s="43" t="s">
        <v>96</v>
      </c>
      <c r="AF8" s="43" t="s">
        <v>59</v>
      </c>
      <c r="AG8" s="19">
        <v>20110</v>
      </c>
      <c r="AH8" s="19" t="s">
        <v>180</v>
      </c>
      <c r="AI8" s="111"/>
      <c r="AJ8" s="19" t="s">
        <v>1511</v>
      </c>
      <c r="AK8" s="111" t="s">
        <v>62</v>
      </c>
      <c r="AL8" s="19">
        <v>1</v>
      </c>
      <c r="AM8" s="111" t="b">
        <v>0</v>
      </c>
      <c r="AN8" s="111" t="b">
        <v>0</v>
      </c>
      <c r="AO8" s="111" t="b">
        <v>1</v>
      </c>
      <c r="AP8" s="111" t="b">
        <v>0</v>
      </c>
      <c r="AQ8" s="111" t="s">
        <v>115</v>
      </c>
      <c r="AR8" s="114" t="s">
        <v>170</v>
      </c>
      <c r="AS8" s="114" t="s">
        <v>1490</v>
      </c>
      <c r="AT8" s="19" t="s">
        <v>65</v>
      </c>
      <c r="AU8" s="21" t="s">
        <v>66</v>
      </c>
      <c r="AV8" s="112" t="s">
        <v>67</v>
      </c>
    </row>
    <row r="9" spans="1:48" ht="15" customHeight="1" x14ac:dyDescent="0.25">
      <c r="A9" s="15" t="s">
        <v>1341</v>
      </c>
      <c r="B9" s="83" t="s">
        <v>1428</v>
      </c>
      <c r="C9" s="73">
        <v>5082</v>
      </c>
      <c r="D9" s="16" t="s">
        <v>1429</v>
      </c>
      <c r="E9" s="16" t="s">
        <v>1430</v>
      </c>
      <c r="F9" s="15" t="s">
        <v>656</v>
      </c>
      <c r="G9" s="16" t="s">
        <v>51</v>
      </c>
      <c r="H9" s="15" t="s">
        <v>465</v>
      </c>
      <c r="I9" s="17" t="s">
        <v>52</v>
      </c>
      <c r="J9" s="17" t="b">
        <v>1</v>
      </c>
      <c r="K9" s="17" t="b">
        <v>0</v>
      </c>
      <c r="L9" s="17" t="s">
        <v>101</v>
      </c>
      <c r="M9" s="17" t="b">
        <v>0</v>
      </c>
      <c r="N9" s="17" t="b">
        <v>0</v>
      </c>
      <c r="O9" s="17" t="b">
        <v>0</v>
      </c>
      <c r="P9" s="17" t="b">
        <v>1</v>
      </c>
      <c r="Q9" s="17" t="b">
        <v>1</v>
      </c>
      <c r="R9" s="17" t="b">
        <v>0</v>
      </c>
      <c r="S9" s="17" t="b">
        <v>0</v>
      </c>
      <c r="T9" s="17" t="b">
        <v>0</v>
      </c>
      <c r="U9" s="17" t="b">
        <v>1</v>
      </c>
      <c r="V9" s="17" t="s">
        <v>53</v>
      </c>
      <c r="W9" s="17" t="s">
        <v>53</v>
      </c>
      <c r="X9" s="17" t="s">
        <v>53</v>
      </c>
      <c r="Y9" s="17" t="s">
        <v>78</v>
      </c>
      <c r="Z9" s="17">
        <v>30901</v>
      </c>
      <c r="AA9" s="18" t="s">
        <v>497</v>
      </c>
      <c r="AB9" s="22" t="s">
        <v>498</v>
      </c>
      <c r="AC9" s="22" t="s">
        <v>1431</v>
      </c>
      <c r="AD9" s="22" t="s">
        <v>1359</v>
      </c>
      <c r="AE9" s="43" t="s">
        <v>58</v>
      </c>
      <c r="AF9" s="43" t="s">
        <v>59</v>
      </c>
      <c r="AG9" s="19">
        <v>20130</v>
      </c>
      <c r="AH9" s="19" t="s">
        <v>83</v>
      </c>
      <c r="AI9" s="111"/>
      <c r="AJ9" s="19" t="s">
        <v>468</v>
      </c>
      <c r="AK9" s="111" t="s">
        <v>98</v>
      </c>
      <c r="AL9" s="19">
        <v>2</v>
      </c>
      <c r="AM9" s="111" t="b">
        <v>1</v>
      </c>
      <c r="AN9" s="111" t="b">
        <v>1</v>
      </c>
      <c r="AO9" s="111" t="b">
        <v>0</v>
      </c>
      <c r="AP9" s="111" t="b">
        <v>0</v>
      </c>
      <c r="AQ9" s="111"/>
      <c r="AR9" s="114" t="s">
        <v>136</v>
      </c>
      <c r="AS9" s="114" t="s">
        <v>1360</v>
      </c>
      <c r="AT9" s="19" t="s">
        <v>469</v>
      </c>
      <c r="AU9" s="21" t="s">
        <v>464</v>
      </c>
      <c r="AV9" s="112" t="s">
        <v>101</v>
      </c>
    </row>
    <row r="10" spans="1:48" ht="15" customHeight="1" x14ac:dyDescent="0.25">
      <c r="A10" s="33" t="s">
        <v>542</v>
      </c>
      <c r="B10" s="83" t="s">
        <v>543</v>
      </c>
      <c r="C10" s="73">
        <v>5088</v>
      </c>
      <c r="D10" s="16" t="s">
        <v>544</v>
      </c>
      <c r="E10" s="16">
        <v>107209</v>
      </c>
      <c r="F10" s="15" t="s">
        <v>77</v>
      </c>
      <c r="G10" s="17" t="s">
        <v>89</v>
      </c>
      <c r="H10" s="15" t="s">
        <v>526</v>
      </c>
      <c r="I10" s="17" t="s">
        <v>52</v>
      </c>
      <c r="J10" s="17" t="b">
        <v>1</v>
      </c>
      <c r="K10" s="17" t="b">
        <v>0</v>
      </c>
      <c r="L10" s="17" t="s">
        <v>101</v>
      </c>
      <c r="M10" s="17" t="b">
        <v>0</v>
      </c>
      <c r="N10" s="17" t="b">
        <v>0</v>
      </c>
      <c r="O10" s="17" t="b">
        <v>1</v>
      </c>
      <c r="P10" s="17" t="b">
        <v>0</v>
      </c>
      <c r="Q10" s="17" t="b">
        <v>0</v>
      </c>
      <c r="R10" s="17" t="b">
        <v>1</v>
      </c>
      <c r="S10" s="17" t="b">
        <v>0</v>
      </c>
      <c r="T10" s="17" t="b">
        <v>0</v>
      </c>
      <c r="U10" s="17" t="b">
        <v>1</v>
      </c>
      <c r="V10" s="17" t="s">
        <v>53</v>
      </c>
      <c r="W10" s="17" t="s">
        <v>53</v>
      </c>
      <c r="X10" s="17" t="s">
        <v>53</v>
      </c>
      <c r="Y10" s="17">
        <v>30901</v>
      </c>
      <c r="Z10" s="17">
        <v>30901</v>
      </c>
      <c r="AA10" s="18" t="s">
        <v>348</v>
      </c>
      <c r="AB10" s="22" t="s">
        <v>349</v>
      </c>
      <c r="AC10" s="22" t="s">
        <v>545</v>
      </c>
      <c r="AD10" s="22" t="s">
        <v>528</v>
      </c>
      <c r="AE10" s="43" t="s">
        <v>96</v>
      </c>
      <c r="AF10" s="43" t="s">
        <v>59</v>
      </c>
      <c r="AG10" s="19">
        <v>20110</v>
      </c>
      <c r="AH10" s="19" t="s">
        <v>83</v>
      </c>
      <c r="AI10" s="111"/>
      <c r="AJ10" s="19">
        <v>29011</v>
      </c>
      <c r="AK10" s="111" t="s">
        <v>98</v>
      </c>
      <c r="AL10" s="19">
        <v>1</v>
      </c>
      <c r="AM10" s="111" t="b">
        <v>1</v>
      </c>
      <c r="AN10" s="111" t="b">
        <v>1</v>
      </c>
      <c r="AO10" s="111" t="b">
        <v>0</v>
      </c>
      <c r="AP10" s="111" t="b">
        <v>0</v>
      </c>
      <c r="AQ10" s="111"/>
      <c r="AR10" s="114" t="s">
        <v>151</v>
      </c>
      <c r="AS10" s="114" t="s">
        <v>529</v>
      </c>
      <c r="AT10" s="19" t="s">
        <v>65</v>
      </c>
      <c r="AU10" s="21" t="s">
        <v>66</v>
      </c>
      <c r="AV10" s="112" t="s">
        <v>67</v>
      </c>
    </row>
    <row r="11" spans="1:48" ht="15" customHeight="1" x14ac:dyDescent="0.25">
      <c r="A11" s="23" t="s">
        <v>599</v>
      </c>
      <c r="B11" s="83" t="s">
        <v>600</v>
      </c>
      <c r="C11" s="75">
        <v>5092</v>
      </c>
      <c r="D11" s="24" t="s">
        <v>601</v>
      </c>
      <c r="E11" s="24">
        <v>224523</v>
      </c>
      <c r="F11" s="23" t="s">
        <v>77</v>
      </c>
      <c r="G11" s="24" t="s">
        <v>51</v>
      </c>
      <c r="H11" s="23" t="s">
        <v>419</v>
      </c>
      <c r="I11" s="25"/>
      <c r="J11" s="25" t="b">
        <v>0</v>
      </c>
      <c r="K11" s="25" t="b">
        <v>0</v>
      </c>
      <c r="L11" s="25" t="b">
        <v>0</v>
      </c>
      <c r="M11" s="25" t="b">
        <v>0</v>
      </c>
      <c r="N11" s="25" t="b">
        <v>0</v>
      </c>
      <c r="O11" s="25" t="b">
        <v>0</v>
      </c>
      <c r="P11" s="25" t="b">
        <v>0</v>
      </c>
      <c r="Q11" s="25" t="b">
        <v>0</v>
      </c>
      <c r="R11" s="25" t="b">
        <v>0</v>
      </c>
      <c r="S11" s="25" t="b">
        <v>0</v>
      </c>
      <c r="T11" s="25" t="b">
        <v>0</v>
      </c>
      <c r="U11" s="25" t="b">
        <v>0</v>
      </c>
      <c r="W11" s="25"/>
      <c r="X11" s="25"/>
      <c r="Y11" s="25" t="s">
        <v>78</v>
      </c>
      <c r="Z11" s="25">
        <v>30901</v>
      </c>
      <c r="AA11" s="26" t="s">
        <v>176</v>
      </c>
      <c r="AB11" s="27" t="s">
        <v>177</v>
      </c>
      <c r="AC11" s="27"/>
      <c r="AD11" s="27"/>
      <c r="AE11" s="51" t="s">
        <v>58</v>
      </c>
      <c r="AF11" s="51" t="s">
        <v>59</v>
      </c>
      <c r="AG11" s="28"/>
      <c r="AH11" s="28"/>
      <c r="AI11" s="108"/>
      <c r="AJ11" s="28"/>
      <c r="AK11" s="108"/>
      <c r="AL11" s="28"/>
      <c r="AM11" s="108"/>
      <c r="AN11" s="108"/>
      <c r="AO11" s="108"/>
      <c r="AP11" s="108"/>
      <c r="AQ11" s="108"/>
      <c r="AR11" s="115"/>
      <c r="AS11" s="115"/>
      <c r="AT11" s="28" t="s">
        <v>65</v>
      </c>
      <c r="AU11" s="30" t="s">
        <v>66</v>
      </c>
      <c r="AV11" s="103" t="s">
        <v>101</v>
      </c>
    </row>
    <row r="12" spans="1:48" ht="15" customHeight="1" x14ac:dyDescent="0.25">
      <c r="A12" s="15" t="s">
        <v>1341</v>
      </c>
      <c r="B12" s="83" t="s">
        <v>1398</v>
      </c>
      <c r="C12" s="73">
        <v>5094</v>
      </c>
      <c r="D12" s="16" t="s">
        <v>1399</v>
      </c>
      <c r="E12" s="16" t="s">
        <v>1400</v>
      </c>
      <c r="F12" s="15" t="s">
        <v>656</v>
      </c>
      <c r="G12" s="16" t="s">
        <v>51</v>
      </c>
      <c r="H12" s="15" t="s">
        <v>465</v>
      </c>
      <c r="I12" s="17" t="s">
        <v>52</v>
      </c>
      <c r="J12" s="17" t="b">
        <v>1</v>
      </c>
      <c r="K12" s="17" t="b">
        <v>0</v>
      </c>
      <c r="L12" s="17" t="b">
        <v>1</v>
      </c>
      <c r="M12" s="17" t="b">
        <v>0</v>
      </c>
      <c r="N12" s="17" t="b">
        <v>0</v>
      </c>
      <c r="O12" s="17" t="b">
        <v>0</v>
      </c>
      <c r="P12" s="17" t="b">
        <v>1</v>
      </c>
      <c r="Q12" s="17" t="b">
        <v>1</v>
      </c>
      <c r="R12" s="17" t="b">
        <v>0</v>
      </c>
      <c r="S12" s="17" t="b">
        <v>0</v>
      </c>
      <c r="T12" s="17" t="b">
        <v>0</v>
      </c>
      <c r="U12" s="17" t="b">
        <v>1</v>
      </c>
      <c r="V12" s="17" t="s">
        <v>53</v>
      </c>
      <c r="W12" s="17" t="s">
        <v>53</v>
      </c>
      <c r="X12" s="17" t="s">
        <v>53</v>
      </c>
      <c r="Y12" s="17" t="s">
        <v>78</v>
      </c>
      <c r="Z12" s="17">
        <v>30901</v>
      </c>
      <c r="AA12" s="18" t="s">
        <v>497</v>
      </c>
      <c r="AB12" s="22" t="s">
        <v>498</v>
      </c>
      <c r="AC12" s="22" t="s">
        <v>1401</v>
      </c>
      <c r="AD12" s="22" t="s">
        <v>1359</v>
      </c>
      <c r="AE12" s="43" t="s">
        <v>58</v>
      </c>
      <c r="AF12" s="43" t="s">
        <v>59</v>
      </c>
      <c r="AG12" s="19">
        <v>20130</v>
      </c>
      <c r="AH12" s="19" t="s">
        <v>83</v>
      </c>
      <c r="AI12" s="111" t="s">
        <v>61</v>
      </c>
      <c r="AJ12" s="19" t="s">
        <v>468</v>
      </c>
      <c r="AK12" s="111" t="s">
        <v>98</v>
      </c>
      <c r="AL12" s="19">
        <v>2</v>
      </c>
      <c r="AM12" s="111" t="b">
        <v>1</v>
      </c>
      <c r="AN12" s="111" t="b">
        <v>1</v>
      </c>
      <c r="AO12" s="111" t="b">
        <v>0</v>
      </c>
      <c r="AP12" s="111" t="b">
        <v>0</v>
      </c>
      <c r="AQ12" s="111"/>
      <c r="AR12" s="114" t="s">
        <v>63</v>
      </c>
      <c r="AS12" s="114" t="s">
        <v>1360</v>
      </c>
      <c r="AT12" s="19" t="s">
        <v>469</v>
      </c>
      <c r="AU12" s="21" t="s">
        <v>464</v>
      </c>
      <c r="AV12" s="112" t="s">
        <v>101</v>
      </c>
    </row>
    <row r="13" spans="1:48" ht="15" customHeight="1" x14ac:dyDescent="0.25">
      <c r="A13" s="15" t="s">
        <v>1386</v>
      </c>
      <c r="B13" s="83" t="s">
        <v>1416</v>
      </c>
      <c r="C13" s="73">
        <v>5096</v>
      </c>
      <c r="D13" s="16" t="s">
        <v>1417</v>
      </c>
      <c r="E13" s="16" t="s">
        <v>1418</v>
      </c>
      <c r="F13" s="15" t="s">
        <v>656</v>
      </c>
      <c r="G13" s="16" t="s">
        <v>51</v>
      </c>
      <c r="H13" s="15" t="s">
        <v>465</v>
      </c>
      <c r="I13" s="17" t="s">
        <v>52</v>
      </c>
      <c r="J13" s="17" t="b">
        <v>0</v>
      </c>
      <c r="K13" s="17" t="b">
        <v>1</v>
      </c>
      <c r="L13" s="17" t="b">
        <v>1</v>
      </c>
      <c r="M13" s="17" t="b">
        <v>0</v>
      </c>
      <c r="N13" s="17" t="b">
        <v>0</v>
      </c>
      <c r="O13" s="17" t="b">
        <v>0</v>
      </c>
      <c r="P13" s="17" t="b">
        <v>1</v>
      </c>
      <c r="Q13" s="17" t="b">
        <v>1</v>
      </c>
      <c r="R13" s="17" t="b">
        <v>0</v>
      </c>
      <c r="S13" s="17" t="b">
        <v>0</v>
      </c>
      <c r="T13" s="17" t="b">
        <v>0</v>
      </c>
      <c r="U13" s="17" t="b">
        <v>1</v>
      </c>
      <c r="V13" s="17" t="s">
        <v>53</v>
      </c>
      <c r="W13" s="17" t="s">
        <v>53</v>
      </c>
      <c r="X13" s="17" t="s">
        <v>53</v>
      </c>
      <c r="Y13" s="17" t="s">
        <v>78</v>
      </c>
      <c r="Z13" s="17">
        <v>30901</v>
      </c>
      <c r="AA13" s="18" t="s">
        <v>466</v>
      </c>
      <c r="AB13" s="22" t="s">
        <v>467</v>
      </c>
      <c r="AC13" s="22" t="s">
        <v>1413</v>
      </c>
      <c r="AD13" s="22" t="s">
        <v>1359</v>
      </c>
      <c r="AE13" s="43" t="s">
        <v>58</v>
      </c>
      <c r="AF13" s="43" t="s">
        <v>59</v>
      </c>
      <c r="AG13" s="19">
        <v>20130</v>
      </c>
      <c r="AH13" s="19" t="s">
        <v>83</v>
      </c>
      <c r="AI13" s="111" t="s">
        <v>61</v>
      </c>
      <c r="AJ13" s="19" t="s">
        <v>468</v>
      </c>
      <c r="AK13" s="111" t="s">
        <v>98</v>
      </c>
      <c r="AL13" s="19">
        <v>2</v>
      </c>
      <c r="AM13" s="111" t="b">
        <v>1</v>
      </c>
      <c r="AN13" s="111" t="b">
        <v>1</v>
      </c>
      <c r="AO13" s="111" t="b">
        <v>0</v>
      </c>
      <c r="AP13" s="111" t="b">
        <v>0</v>
      </c>
      <c r="AQ13" s="111"/>
      <c r="AR13" s="114" t="s">
        <v>63</v>
      </c>
      <c r="AS13" s="114" t="s">
        <v>1360</v>
      </c>
      <c r="AT13" s="19" t="s">
        <v>469</v>
      </c>
      <c r="AU13" s="21" t="s">
        <v>464</v>
      </c>
      <c r="AV13" s="112" t="s">
        <v>101</v>
      </c>
    </row>
    <row r="14" spans="1:48" ht="15" customHeight="1" x14ac:dyDescent="0.25">
      <c r="A14" s="33" t="s">
        <v>534</v>
      </c>
      <c r="B14" s="83" t="s">
        <v>535</v>
      </c>
      <c r="C14" s="73">
        <v>5159</v>
      </c>
      <c r="D14" s="16" t="s">
        <v>536</v>
      </c>
      <c r="E14" s="16">
        <v>107210</v>
      </c>
      <c r="F14" s="15" t="s">
        <v>77</v>
      </c>
      <c r="G14" s="17" t="s">
        <v>89</v>
      </c>
      <c r="H14" s="15" t="s">
        <v>526</v>
      </c>
      <c r="I14" s="17" t="s">
        <v>52</v>
      </c>
      <c r="J14" s="17" t="b">
        <v>1</v>
      </c>
      <c r="K14" s="17" t="b">
        <v>0</v>
      </c>
      <c r="L14" s="17" t="s">
        <v>101</v>
      </c>
      <c r="M14" s="17" t="b">
        <v>0</v>
      </c>
      <c r="N14" s="17" t="b">
        <v>0</v>
      </c>
      <c r="O14" s="17" t="b">
        <v>1</v>
      </c>
      <c r="P14" s="17" t="b">
        <v>0</v>
      </c>
      <c r="Q14" s="17" t="b">
        <v>0</v>
      </c>
      <c r="R14" s="17" t="b">
        <v>1</v>
      </c>
      <c r="S14" s="17" t="b">
        <v>0</v>
      </c>
      <c r="T14" s="17" t="b">
        <v>0</v>
      </c>
      <c r="U14" s="17" t="b">
        <v>1</v>
      </c>
      <c r="V14" s="17" t="s">
        <v>53</v>
      </c>
      <c r="W14" s="17" t="s">
        <v>53</v>
      </c>
      <c r="X14" s="17" t="s">
        <v>53</v>
      </c>
      <c r="Y14" s="17">
        <v>30901</v>
      </c>
      <c r="Z14" s="17">
        <v>30901</v>
      </c>
      <c r="AA14" s="18" t="s">
        <v>348</v>
      </c>
      <c r="AB14" s="22" t="s">
        <v>349</v>
      </c>
      <c r="AC14" s="22" t="s">
        <v>537</v>
      </c>
      <c r="AD14" s="22" t="s">
        <v>528</v>
      </c>
      <c r="AE14" s="43" t="s">
        <v>96</v>
      </c>
      <c r="AF14" s="43" t="s">
        <v>59</v>
      </c>
      <c r="AG14" s="19">
        <v>20110</v>
      </c>
      <c r="AH14" s="19" t="s">
        <v>83</v>
      </c>
      <c r="AI14" s="111"/>
      <c r="AJ14" s="19">
        <v>29011</v>
      </c>
      <c r="AK14" s="111" t="s">
        <v>98</v>
      </c>
      <c r="AL14" s="19">
        <v>1</v>
      </c>
      <c r="AM14" s="111" t="b">
        <v>1</v>
      </c>
      <c r="AN14" s="111" t="b">
        <v>1</v>
      </c>
      <c r="AO14" s="111" t="b">
        <v>0</v>
      </c>
      <c r="AP14" s="111" t="b">
        <v>0</v>
      </c>
      <c r="AQ14" s="111"/>
      <c r="AR14" s="114" t="s">
        <v>151</v>
      </c>
      <c r="AS14" s="114" t="s">
        <v>529</v>
      </c>
      <c r="AT14" s="19" t="s">
        <v>65</v>
      </c>
      <c r="AU14" s="21" t="s">
        <v>66</v>
      </c>
      <c r="AV14" s="112" t="s">
        <v>67</v>
      </c>
    </row>
    <row r="15" spans="1:48" ht="15" customHeight="1" x14ac:dyDescent="0.25">
      <c r="A15" s="15" t="s">
        <v>1491</v>
      </c>
      <c r="B15" s="83" t="s">
        <v>1543</v>
      </c>
      <c r="C15" s="73">
        <v>5189</v>
      </c>
      <c r="D15" s="16" t="s">
        <v>1544</v>
      </c>
      <c r="E15" s="16">
        <v>109</v>
      </c>
      <c r="F15" s="15" t="s">
        <v>77</v>
      </c>
      <c r="G15" s="17" t="s">
        <v>89</v>
      </c>
      <c r="H15" s="15" t="s">
        <v>1487</v>
      </c>
      <c r="I15" s="17" t="s">
        <v>52</v>
      </c>
      <c r="J15" s="17" t="b">
        <v>1</v>
      </c>
      <c r="K15" s="17" t="b">
        <v>0</v>
      </c>
      <c r="L15" s="17" t="s">
        <v>101</v>
      </c>
      <c r="M15" s="17" t="b">
        <v>0</v>
      </c>
      <c r="N15" s="17" t="b">
        <v>0</v>
      </c>
      <c r="O15" s="17" t="b">
        <v>1</v>
      </c>
      <c r="P15" s="17" t="b">
        <v>0</v>
      </c>
      <c r="Q15" s="17" t="b">
        <v>0</v>
      </c>
      <c r="R15" s="17" t="b">
        <v>1</v>
      </c>
      <c r="S15" s="17" t="b">
        <v>0</v>
      </c>
      <c r="T15" s="17" t="b">
        <v>0</v>
      </c>
      <c r="U15" s="17" t="b">
        <v>1</v>
      </c>
      <c r="V15" s="17" t="s">
        <v>53</v>
      </c>
      <c r="W15" s="17" t="s">
        <v>53</v>
      </c>
      <c r="X15" s="17" t="s">
        <v>53</v>
      </c>
      <c r="Y15" s="17">
        <v>30901</v>
      </c>
      <c r="Z15" s="17">
        <v>30901</v>
      </c>
      <c r="AA15" s="18" t="s">
        <v>109</v>
      </c>
      <c r="AB15" s="22" t="s">
        <v>110</v>
      </c>
      <c r="AC15" s="22" t="s">
        <v>1545</v>
      </c>
      <c r="AD15" s="22" t="s">
        <v>1489</v>
      </c>
      <c r="AE15" s="43" t="s">
        <v>96</v>
      </c>
      <c r="AF15" s="43" t="s">
        <v>59</v>
      </c>
      <c r="AG15" s="19">
        <v>20110</v>
      </c>
      <c r="AH15" s="19" t="s">
        <v>180</v>
      </c>
      <c r="AI15" s="111"/>
      <c r="AJ15" s="19" t="s">
        <v>1511</v>
      </c>
      <c r="AK15" s="111" t="s">
        <v>62</v>
      </c>
      <c r="AL15" s="19">
        <v>1</v>
      </c>
      <c r="AM15" s="111" t="b">
        <v>0</v>
      </c>
      <c r="AN15" s="111" t="b">
        <v>0</v>
      </c>
      <c r="AO15" s="111" t="b">
        <v>1</v>
      </c>
      <c r="AP15" s="111" t="b">
        <v>0</v>
      </c>
      <c r="AQ15" s="111" t="s">
        <v>115</v>
      </c>
      <c r="AR15" s="114" t="s">
        <v>170</v>
      </c>
      <c r="AS15" s="114" t="s">
        <v>1490</v>
      </c>
      <c r="AT15" s="19" t="s">
        <v>65</v>
      </c>
      <c r="AU15" s="21" t="s">
        <v>66</v>
      </c>
      <c r="AV15" s="112" t="s">
        <v>67</v>
      </c>
    </row>
    <row r="16" spans="1:48" ht="15" customHeight="1" x14ac:dyDescent="0.25">
      <c r="A16" s="15" t="s">
        <v>1341</v>
      </c>
      <c r="B16" s="83" t="s">
        <v>1370</v>
      </c>
      <c r="C16" s="73">
        <v>5199</v>
      </c>
      <c r="D16" s="16" t="s">
        <v>1371</v>
      </c>
      <c r="E16" s="16" t="s">
        <v>1372</v>
      </c>
      <c r="F16" s="15" t="s">
        <v>656</v>
      </c>
      <c r="G16" s="16" t="s">
        <v>51</v>
      </c>
      <c r="H16" s="15" t="s">
        <v>465</v>
      </c>
      <c r="I16" s="17" t="s">
        <v>52</v>
      </c>
      <c r="J16" s="17" t="b">
        <v>1</v>
      </c>
      <c r="K16" s="17" t="b">
        <v>0</v>
      </c>
      <c r="L16" s="17" t="b">
        <v>1</v>
      </c>
      <c r="M16" s="17" t="b">
        <v>0</v>
      </c>
      <c r="N16" s="17" t="b">
        <v>0</v>
      </c>
      <c r="O16" s="17" t="b">
        <v>0</v>
      </c>
      <c r="P16" s="17" t="b">
        <v>1</v>
      </c>
      <c r="Q16" s="17" t="b">
        <v>1</v>
      </c>
      <c r="R16" s="17" t="b">
        <v>0</v>
      </c>
      <c r="S16" s="17" t="b">
        <v>0</v>
      </c>
      <c r="T16" s="17" t="b">
        <v>0</v>
      </c>
      <c r="U16" s="17" t="b">
        <v>1</v>
      </c>
      <c r="V16" s="17" t="s">
        <v>53</v>
      </c>
      <c r="W16" s="17" t="s">
        <v>53</v>
      </c>
      <c r="X16" s="17" t="s">
        <v>53</v>
      </c>
      <c r="Y16" s="17" t="s">
        <v>78</v>
      </c>
      <c r="Z16" s="17">
        <v>30901</v>
      </c>
      <c r="AA16" s="18" t="s">
        <v>497</v>
      </c>
      <c r="AB16" s="22" t="s">
        <v>498</v>
      </c>
      <c r="AC16" s="22" t="s">
        <v>1373</v>
      </c>
      <c r="AD16" s="22" t="s">
        <v>1359</v>
      </c>
      <c r="AE16" s="43" t="s">
        <v>58</v>
      </c>
      <c r="AF16" s="43" t="s">
        <v>59</v>
      </c>
      <c r="AG16" s="19">
        <v>20130</v>
      </c>
      <c r="AH16" s="19" t="s">
        <v>83</v>
      </c>
      <c r="AI16" s="111" t="s">
        <v>61</v>
      </c>
      <c r="AJ16" s="19" t="s">
        <v>468</v>
      </c>
      <c r="AK16" s="111" t="s">
        <v>98</v>
      </c>
      <c r="AL16" s="19">
        <v>2</v>
      </c>
      <c r="AM16" s="111" t="b">
        <v>1</v>
      </c>
      <c r="AN16" s="111" t="b">
        <v>1</v>
      </c>
      <c r="AO16" s="111" t="b">
        <v>0</v>
      </c>
      <c r="AP16" s="111" t="b">
        <v>0</v>
      </c>
      <c r="AQ16" s="111"/>
      <c r="AR16" s="114" t="s">
        <v>63</v>
      </c>
      <c r="AS16" s="114" t="s">
        <v>1360</v>
      </c>
      <c r="AT16" s="19" t="s">
        <v>469</v>
      </c>
      <c r="AU16" s="21" t="s">
        <v>464</v>
      </c>
      <c r="AV16" s="112" t="s">
        <v>101</v>
      </c>
    </row>
    <row r="17" spans="1:48" ht="15" customHeight="1" x14ac:dyDescent="0.25">
      <c r="A17" s="15" t="s">
        <v>1140</v>
      </c>
      <c r="B17" s="83" t="s">
        <v>1158</v>
      </c>
      <c r="C17" s="73">
        <v>5200</v>
      </c>
      <c r="D17" s="16" t="s">
        <v>1159</v>
      </c>
      <c r="E17" s="16">
        <v>93</v>
      </c>
      <c r="F17" s="15" t="s">
        <v>77</v>
      </c>
      <c r="G17" s="16" t="s">
        <v>51</v>
      </c>
      <c r="H17" s="15" t="s">
        <v>1143</v>
      </c>
      <c r="I17" s="17" t="s">
        <v>52</v>
      </c>
      <c r="J17" s="17" t="b">
        <v>1</v>
      </c>
      <c r="K17" s="17" t="b">
        <v>0</v>
      </c>
      <c r="L17" s="17" t="b">
        <v>0</v>
      </c>
      <c r="M17" s="17" t="b">
        <v>1</v>
      </c>
      <c r="N17" s="17" t="b">
        <v>0</v>
      </c>
      <c r="O17" s="17" t="b">
        <v>0</v>
      </c>
      <c r="P17" s="17" t="b">
        <v>1</v>
      </c>
      <c r="Q17" s="17" t="b">
        <v>1</v>
      </c>
      <c r="R17" s="17" t="b">
        <v>1</v>
      </c>
      <c r="S17" s="17" t="b">
        <v>0</v>
      </c>
      <c r="T17" s="17" t="b">
        <v>0</v>
      </c>
      <c r="U17" s="17" t="b">
        <v>1</v>
      </c>
      <c r="V17" s="17" t="s">
        <v>53</v>
      </c>
      <c r="W17" s="17" t="s">
        <v>53</v>
      </c>
      <c r="X17" s="17" t="s">
        <v>53</v>
      </c>
      <c r="Y17" s="17" t="s">
        <v>78</v>
      </c>
      <c r="Z17" s="17">
        <v>30901</v>
      </c>
      <c r="AA17" s="18" t="s">
        <v>257</v>
      </c>
      <c r="AB17" s="22" t="s">
        <v>258</v>
      </c>
      <c r="AC17" s="22" t="s">
        <v>1160</v>
      </c>
      <c r="AD17" s="22" t="s">
        <v>1161</v>
      </c>
      <c r="AE17" s="43" t="s">
        <v>58</v>
      </c>
      <c r="AF17" s="43" t="s">
        <v>59</v>
      </c>
      <c r="AG17" s="19">
        <v>20130</v>
      </c>
      <c r="AH17" s="19" t="s">
        <v>180</v>
      </c>
      <c r="AI17" s="111"/>
      <c r="AJ17" s="19">
        <v>22870</v>
      </c>
      <c r="AK17" s="111" t="s">
        <v>62</v>
      </c>
      <c r="AL17" s="19">
        <v>1</v>
      </c>
      <c r="AM17" s="111" t="b">
        <v>0</v>
      </c>
      <c r="AN17" s="111" t="b">
        <v>0</v>
      </c>
      <c r="AO17" s="111" t="b">
        <v>1</v>
      </c>
      <c r="AP17" s="111" t="b">
        <v>0</v>
      </c>
      <c r="AQ17" s="111" t="s">
        <v>1146</v>
      </c>
      <c r="AR17" s="114" t="s">
        <v>441</v>
      </c>
      <c r="AS17" s="114" t="s">
        <v>1147</v>
      </c>
      <c r="AT17" s="19" t="s">
        <v>65</v>
      </c>
      <c r="AU17" s="21" t="s">
        <v>66</v>
      </c>
      <c r="AV17" s="112" t="s">
        <v>67</v>
      </c>
    </row>
    <row r="18" spans="1:48" ht="15" customHeight="1" x14ac:dyDescent="0.25">
      <c r="A18" s="33" t="s">
        <v>523</v>
      </c>
      <c r="B18" s="83" t="s">
        <v>524</v>
      </c>
      <c r="C18" s="73">
        <v>5206</v>
      </c>
      <c r="D18" s="16" t="s">
        <v>525</v>
      </c>
      <c r="E18" s="16">
        <v>107207</v>
      </c>
      <c r="F18" s="15" t="s">
        <v>77</v>
      </c>
      <c r="G18" s="17" t="s">
        <v>89</v>
      </c>
      <c r="H18" s="15" t="s">
        <v>526</v>
      </c>
      <c r="I18" s="17" t="s">
        <v>52</v>
      </c>
      <c r="J18" s="17" t="b">
        <v>1</v>
      </c>
      <c r="K18" s="17" t="b">
        <v>0</v>
      </c>
      <c r="L18" s="17" t="s">
        <v>101</v>
      </c>
      <c r="M18" s="17" t="b">
        <v>0</v>
      </c>
      <c r="N18" s="17" t="b">
        <v>0</v>
      </c>
      <c r="O18" s="17" t="b">
        <v>1</v>
      </c>
      <c r="P18" s="17" t="b">
        <v>0</v>
      </c>
      <c r="Q18" s="17" t="b">
        <v>0</v>
      </c>
      <c r="R18" s="17" t="b">
        <v>1</v>
      </c>
      <c r="S18" s="17" t="b">
        <v>0</v>
      </c>
      <c r="T18" s="17" t="b">
        <v>0</v>
      </c>
      <c r="U18" s="17" t="b">
        <v>1</v>
      </c>
      <c r="V18" s="17" t="s">
        <v>53</v>
      </c>
      <c r="W18" s="17" t="s">
        <v>53</v>
      </c>
      <c r="X18" s="17" t="s">
        <v>53</v>
      </c>
      <c r="Y18" s="17">
        <v>30901</v>
      </c>
      <c r="Z18" s="17">
        <v>30901</v>
      </c>
      <c r="AA18" s="18" t="s">
        <v>348</v>
      </c>
      <c r="AB18" s="22" t="s">
        <v>349</v>
      </c>
      <c r="AC18" s="22" t="s">
        <v>527</v>
      </c>
      <c r="AD18" s="22" t="s">
        <v>528</v>
      </c>
      <c r="AE18" s="43" t="s">
        <v>96</v>
      </c>
      <c r="AF18" s="43" t="s">
        <v>59</v>
      </c>
      <c r="AG18" s="19">
        <v>20110</v>
      </c>
      <c r="AH18" s="19" t="s">
        <v>83</v>
      </c>
      <c r="AI18" s="111"/>
      <c r="AJ18" s="19">
        <v>29011</v>
      </c>
      <c r="AK18" s="111" t="s">
        <v>98</v>
      </c>
      <c r="AL18" s="19">
        <v>1</v>
      </c>
      <c r="AM18" s="111" t="b">
        <v>1</v>
      </c>
      <c r="AN18" s="111" t="b">
        <v>1</v>
      </c>
      <c r="AO18" s="111" t="b">
        <v>0</v>
      </c>
      <c r="AP18" s="111" t="b">
        <v>0</v>
      </c>
      <c r="AQ18" s="111"/>
      <c r="AR18" s="114" t="s">
        <v>151</v>
      </c>
      <c r="AS18" s="114" t="s">
        <v>529</v>
      </c>
      <c r="AT18" s="19" t="s">
        <v>65</v>
      </c>
      <c r="AU18" s="21" t="s">
        <v>66</v>
      </c>
      <c r="AV18" s="112" t="s">
        <v>67</v>
      </c>
    </row>
    <row r="19" spans="1:48" ht="15" customHeight="1" x14ac:dyDescent="0.25">
      <c r="A19" s="22" t="s">
        <v>143</v>
      </c>
      <c r="B19" s="83" t="s">
        <v>167</v>
      </c>
      <c r="C19" s="73">
        <v>5253</v>
      </c>
      <c r="D19" s="16" t="s">
        <v>168</v>
      </c>
      <c r="E19" s="16">
        <v>305681</v>
      </c>
      <c r="F19" s="44" t="s">
        <v>143</v>
      </c>
      <c r="G19" s="16" t="s">
        <v>89</v>
      </c>
      <c r="H19" s="15" t="s">
        <v>146</v>
      </c>
      <c r="I19" s="17" t="s">
        <v>52</v>
      </c>
      <c r="J19" s="17" t="b">
        <v>1</v>
      </c>
      <c r="K19" s="17" t="b">
        <v>0</v>
      </c>
      <c r="L19" s="17" t="s">
        <v>67</v>
      </c>
      <c r="M19" s="17" t="b">
        <v>0</v>
      </c>
      <c r="N19" s="17" t="b">
        <v>1</v>
      </c>
      <c r="O19" s="17" t="b">
        <v>0</v>
      </c>
      <c r="P19" s="17" t="b">
        <v>1</v>
      </c>
      <c r="Q19" s="17" t="b">
        <v>0</v>
      </c>
      <c r="R19" s="17" t="b">
        <v>1</v>
      </c>
      <c r="S19" s="17" t="b">
        <v>0</v>
      </c>
      <c r="T19" s="17" t="b">
        <v>1</v>
      </c>
      <c r="U19" s="17" t="b">
        <v>0</v>
      </c>
      <c r="V19" s="17" t="s">
        <v>91</v>
      </c>
      <c r="W19" s="17" t="s">
        <v>91</v>
      </c>
      <c r="X19" s="17" t="s">
        <v>91</v>
      </c>
      <c r="Y19" s="17">
        <v>30901</v>
      </c>
      <c r="Z19" s="17">
        <v>30901</v>
      </c>
      <c r="AA19" s="18" t="s">
        <v>147</v>
      </c>
      <c r="AB19" s="22" t="s">
        <v>148</v>
      </c>
      <c r="AC19" s="22" t="s">
        <v>169</v>
      </c>
      <c r="AD19" s="22" t="s">
        <v>150</v>
      </c>
      <c r="AE19" s="43" t="s">
        <v>96</v>
      </c>
      <c r="AF19" s="43" t="s">
        <v>59</v>
      </c>
      <c r="AG19" s="19">
        <v>20110</v>
      </c>
      <c r="AH19" s="19" t="s">
        <v>83</v>
      </c>
      <c r="AI19" s="111" t="s">
        <v>61</v>
      </c>
      <c r="AJ19" s="111">
        <v>20579</v>
      </c>
      <c r="AK19" s="111" t="s">
        <v>98</v>
      </c>
      <c r="AL19" s="19">
        <v>1</v>
      </c>
      <c r="AM19" s="111" t="b">
        <v>1</v>
      </c>
      <c r="AN19" s="111" t="b">
        <v>1</v>
      </c>
      <c r="AO19" s="111" t="b">
        <v>0</v>
      </c>
      <c r="AP19" s="111" t="b">
        <v>1</v>
      </c>
      <c r="AQ19" s="111"/>
      <c r="AR19" s="114" t="s">
        <v>170</v>
      </c>
      <c r="AS19" s="114" t="s">
        <v>152</v>
      </c>
      <c r="AT19" s="19" t="s">
        <v>153</v>
      </c>
      <c r="AU19" s="116" t="s">
        <v>154</v>
      </c>
      <c r="AV19" s="112" t="s">
        <v>101</v>
      </c>
    </row>
    <row r="20" spans="1:48" s="119" customFormat="1" ht="15" customHeight="1" x14ac:dyDescent="0.25">
      <c r="A20" s="33" t="s">
        <v>538</v>
      </c>
      <c r="B20" s="83" t="s">
        <v>539</v>
      </c>
      <c r="C20" s="73">
        <v>5257</v>
      </c>
      <c r="D20" s="16" t="s">
        <v>540</v>
      </c>
      <c r="E20" s="16">
        <v>107211</v>
      </c>
      <c r="F20" s="15" t="s">
        <v>77</v>
      </c>
      <c r="G20" s="17" t="s">
        <v>89</v>
      </c>
      <c r="H20" s="15" t="s">
        <v>526</v>
      </c>
      <c r="I20" s="17" t="s">
        <v>52</v>
      </c>
      <c r="J20" s="17" t="b">
        <v>1</v>
      </c>
      <c r="K20" s="17" t="b">
        <v>0</v>
      </c>
      <c r="L20" s="17" t="s">
        <v>101</v>
      </c>
      <c r="M20" s="17" t="b">
        <v>0</v>
      </c>
      <c r="N20" s="17" t="b">
        <v>0</v>
      </c>
      <c r="O20" s="17" t="b">
        <v>1</v>
      </c>
      <c r="P20" s="17" t="b">
        <v>0</v>
      </c>
      <c r="Q20" s="17" t="b">
        <v>0</v>
      </c>
      <c r="R20" s="17" t="b">
        <v>1</v>
      </c>
      <c r="S20" s="17" t="b">
        <v>0</v>
      </c>
      <c r="T20" s="17" t="b">
        <v>0</v>
      </c>
      <c r="U20" s="17" t="b">
        <v>1</v>
      </c>
      <c r="V20" s="17" t="s">
        <v>53</v>
      </c>
      <c r="W20" s="17" t="s">
        <v>53</v>
      </c>
      <c r="X20" s="17" t="s">
        <v>53</v>
      </c>
      <c r="Y20" s="17">
        <v>30901</v>
      </c>
      <c r="Z20" s="17">
        <v>30901</v>
      </c>
      <c r="AA20" s="18" t="s">
        <v>348</v>
      </c>
      <c r="AB20" s="22" t="s">
        <v>349</v>
      </c>
      <c r="AC20" s="22" t="s">
        <v>541</v>
      </c>
      <c r="AD20" s="22" t="s">
        <v>528</v>
      </c>
      <c r="AE20" s="43" t="s">
        <v>96</v>
      </c>
      <c r="AF20" s="43" t="s">
        <v>59</v>
      </c>
      <c r="AG20" s="19">
        <v>20110</v>
      </c>
      <c r="AH20" s="19" t="s">
        <v>83</v>
      </c>
      <c r="AI20" s="111"/>
      <c r="AJ20" s="69">
        <v>29011</v>
      </c>
      <c r="AK20" s="111" t="s">
        <v>98</v>
      </c>
      <c r="AL20" s="19">
        <v>1</v>
      </c>
      <c r="AM20" s="111" t="b">
        <v>1</v>
      </c>
      <c r="AN20" s="111" t="b">
        <v>1</v>
      </c>
      <c r="AO20" s="111" t="b">
        <v>0</v>
      </c>
      <c r="AP20" s="111" t="b">
        <v>0</v>
      </c>
      <c r="AQ20" s="111"/>
      <c r="AR20" s="114" t="s">
        <v>151</v>
      </c>
      <c r="AS20" s="114" t="s">
        <v>529</v>
      </c>
      <c r="AT20" s="19" t="s">
        <v>65</v>
      </c>
      <c r="AU20" s="21" t="s">
        <v>66</v>
      </c>
      <c r="AV20" s="112" t="s">
        <v>67</v>
      </c>
    </row>
    <row r="21" spans="1:48" ht="15" customHeight="1" x14ac:dyDescent="0.25">
      <c r="A21" s="117" t="s">
        <v>584</v>
      </c>
      <c r="B21" s="118" t="s">
        <v>4155</v>
      </c>
      <c r="C21" s="109">
        <v>5260</v>
      </c>
      <c r="D21" s="117"/>
      <c r="E21" s="117"/>
      <c r="F21" s="117"/>
      <c r="G21" s="117"/>
      <c r="H21" s="117"/>
      <c r="I21" s="117"/>
      <c r="J21" s="117"/>
      <c r="K21" s="117"/>
      <c r="L21" s="100"/>
      <c r="M21" s="117"/>
      <c r="N21" s="117"/>
      <c r="O21" s="117"/>
      <c r="P21" s="117"/>
      <c r="Q21" s="117"/>
      <c r="R21" s="117"/>
      <c r="S21" s="117"/>
      <c r="T21" s="117"/>
      <c r="U21" s="117"/>
      <c r="V21" s="100" t="s">
        <v>53</v>
      </c>
      <c r="W21" s="100" t="s">
        <v>53</v>
      </c>
      <c r="X21" s="100" t="s">
        <v>53</v>
      </c>
      <c r="Y21" s="117"/>
      <c r="Z21" s="117"/>
      <c r="AA21" s="117"/>
      <c r="AB21" s="117"/>
      <c r="AC21" s="117"/>
      <c r="AD21" s="117"/>
      <c r="AE21" s="117"/>
      <c r="AF21" s="117"/>
      <c r="AG21" s="108">
        <v>20130</v>
      </c>
      <c r="AH21" s="108" t="s">
        <v>113</v>
      </c>
      <c r="AI21" s="108"/>
      <c r="AJ21" s="117" t="s">
        <v>1022</v>
      </c>
      <c r="AK21" s="103" t="s">
        <v>62</v>
      </c>
      <c r="AL21" s="103" t="s">
        <v>4158</v>
      </c>
      <c r="AM21" s="103" t="s">
        <v>101</v>
      </c>
      <c r="AN21" s="103" t="s">
        <v>101</v>
      </c>
      <c r="AO21" s="103" t="s">
        <v>101</v>
      </c>
      <c r="AP21" s="108" t="b">
        <v>0</v>
      </c>
      <c r="AQ21" s="103"/>
      <c r="AR21" s="115" t="s">
        <v>210</v>
      </c>
      <c r="AS21" s="115" t="s">
        <v>4166</v>
      </c>
      <c r="AT21" s="117"/>
      <c r="AU21" s="115"/>
      <c r="AV21" s="103" t="s">
        <v>101</v>
      </c>
    </row>
    <row r="22" spans="1:48" ht="15" customHeight="1" x14ac:dyDescent="0.25">
      <c r="A22" s="15" t="s">
        <v>74</v>
      </c>
      <c r="B22" s="83" t="s">
        <v>1666</v>
      </c>
      <c r="C22" s="73">
        <v>5273</v>
      </c>
      <c r="D22" s="16" t="s">
        <v>1667</v>
      </c>
      <c r="E22" s="16">
        <v>107294</v>
      </c>
      <c r="F22" s="15" t="s">
        <v>77</v>
      </c>
      <c r="G22" s="16" t="s">
        <v>51</v>
      </c>
      <c r="H22" s="15" t="s">
        <v>74</v>
      </c>
      <c r="I22" s="17" t="s">
        <v>52</v>
      </c>
      <c r="J22" s="17" t="b">
        <v>1</v>
      </c>
      <c r="K22" s="17" t="b">
        <v>0</v>
      </c>
      <c r="L22" s="17" t="b">
        <v>0</v>
      </c>
      <c r="M22" s="17" t="b">
        <v>1</v>
      </c>
      <c r="N22" s="17" t="b">
        <v>0</v>
      </c>
      <c r="O22" s="17" t="b">
        <v>1</v>
      </c>
      <c r="P22" s="17" t="b">
        <v>0</v>
      </c>
      <c r="Q22" s="17" t="b">
        <v>1</v>
      </c>
      <c r="R22" s="17" t="b">
        <v>0</v>
      </c>
      <c r="S22" s="17" t="b">
        <v>0</v>
      </c>
      <c r="T22" s="17" t="b">
        <v>0</v>
      </c>
      <c r="U22" s="17" t="b">
        <v>1</v>
      </c>
      <c r="V22" s="17" t="s">
        <v>53</v>
      </c>
      <c r="W22" s="17" t="s">
        <v>53</v>
      </c>
      <c r="X22" s="17" t="s">
        <v>53</v>
      </c>
      <c r="Y22" s="17" t="s">
        <v>78</v>
      </c>
      <c r="Z22" s="17">
        <v>30901</v>
      </c>
      <c r="AA22" s="18" t="s">
        <v>79</v>
      </c>
      <c r="AB22" s="22" t="s">
        <v>80</v>
      </c>
      <c r="AC22" s="22" t="s">
        <v>1668</v>
      </c>
      <c r="AD22" s="22" t="s">
        <v>82</v>
      </c>
      <c r="AE22" s="43" t="s">
        <v>58</v>
      </c>
      <c r="AF22" s="43" t="s">
        <v>59</v>
      </c>
      <c r="AG22" s="19">
        <v>20130</v>
      </c>
      <c r="AH22" s="19" t="s">
        <v>83</v>
      </c>
      <c r="AI22" s="111"/>
      <c r="AJ22" s="111" t="s">
        <v>1669</v>
      </c>
      <c r="AK22" s="111" t="s">
        <v>62</v>
      </c>
      <c r="AL22" s="19">
        <v>1</v>
      </c>
      <c r="AM22" s="111" t="b">
        <v>1</v>
      </c>
      <c r="AN22" s="111" t="b">
        <v>1</v>
      </c>
      <c r="AO22" s="111" t="b">
        <v>0</v>
      </c>
      <c r="AP22" s="111" t="b">
        <v>0</v>
      </c>
      <c r="AQ22" s="111"/>
      <c r="AR22" s="114" t="s">
        <v>84</v>
      </c>
      <c r="AS22" s="114" t="s">
        <v>85</v>
      </c>
      <c r="AT22" s="19" t="s">
        <v>65</v>
      </c>
      <c r="AU22" s="21" t="s">
        <v>66</v>
      </c>
      <c r="AV22" s="112" t="s">
        <v>67</v>
      </c>
    </row>
    <row r="23" spans="1:48" ht="15" customHeight="1" x14ac:dyDescent="0.25">
      <c r="A23" s="15" t="s">
        <v>74</v>
      </c>
      <c r="B23" s="83" t="s">
        <v>1652</v>
      </c>
      <c r="C23" s="73">
        <v>5275</v>
      </c>
      <c r="D23" s="16" t="s">
        <v>1653</v>
      </c>
      <c r="E23" s="16">
        <v>107289</v>
      </c>
      <c r="F23" s="15" t="s">
        <v>77</v>
      </c>
      <c r="G23" s="16" t="s">
        <v>51</v>
      </c>
      <c r="H23" s="15" t="s">
        <v>74</v>
      </c>
      <c r="I23" s="17" t="s">
        <v>52</v>
      </c>
      <c r="J23" s="17" t="b">
        <v>1</v>
      </c>
      <c r="K23" s="17" t="b">
        <v>0</v>
      </c>
      <c r="L23" s="17" t="b">
        <v>0</v>
      </c>
      <c r="M23" s="17" t="b">
        <v>1</v>
      </c>
      <c r="N23" s="17" t="b">
        <v>0</v>
      </c>
      <c r="O23" s="17" t="b">
        <v>1</v>
      </c>
      <c r="P23" s="17" t="b">
        <v>0</v>
      </c>
      <c r="Q23" s="17" t="b">
        <v>1</v>
      </c>
      <c r="R23" s="17" t="b">
        <v>1</v>
      </c>
      <c r="S23" s="17" t="b">
        <v>0</v>
      </c>
      <c r="T23" s="17" t="b">
        <v>0</v>
      </c>
      <c r="U23" s="17" t="b">
        <v>1</v>
      </c>
      <c r="V23" s="17" t="s">
        <v>53</v>
      </c>
      <c r="W23" s="17" t="s">
        <v>53</v>
      </c>
      <c r="X23" s="17" t="s">
        <v>53</v>
      </c>
      <c r="Y23" s="17" t="s">
        <v>78</v>
      </c>
      <c r="Z23" s="17">
        <v>30901</v>
      </c>
      <c r="AA23" s="18" t="s">
        <v>466</v>
      </c>
      <c r="AB23" s="22" t="s">
        <v>467</v>
      </c>
      <c r="AC23" s="22" t="s">
        <v>1654</v>
      </c>
      <c r="AD23" s="22" t="s">
        <v>82</v>
      </c>
      <c r="AE23" s="43" t="s">
        <v>58</v>
      </c>
      <c r="AF23" s="43" t="s">
        <v>59</v>
      </c>
      <c r="AG23" s="19">
        <v>20130</v>
      </c>
      <c r="AH23" s="19" t="s">
        <v>83</v>
      </c>
      <c r="AI23" s="111"/>
      <c r="AJ23" s="69">
        <v>28930</v>
      </c>
      <c r="AK23" s="111" t="s">
        <v>62</v>
      </c>
      <c r="AL23" s="19">
        <v>1</v>
      </c>
      <c r="AM23" s="111" t="b">
        <v>1</v>
      </c>
      <c r="AN23" s="111" t="b">
        <v>1</v>
      </c>
      <c r="AO23" s="111" t="b">
        <v>0</v>
      </c>
      <c r="AP23" s="111" t="b">
        <v>0</v>
      </c>
      <c r="AQ23" s="111"/>
      <c r="AR23" s="114" t="s">
        <v>84</v>
      </c>
      <c r="AS23" s="114" t="s">
        <v>85</v>
      </c>
      <c r="AT23" s="19" t="s">
        <v>65</v>
      </c>
      <c r="AU23" s="21" t="s">
        <v>66</v>
      </c>
      <c r="AV23" s="112" t="s">
        <v>67</v>
      </c>
    </row>
    <row r="24" spans="1:48" ht="15" customHeight="1" x14ac:dyDescent="0.25">
      <c r="A24" s="15" t="s">
        <v>355</v>
      </c>
      <c r="B24" s="83" t="s">
        <v>369</v>
      </c>
      <c r="C24" s="73">
        <v>5289</v>
      </c>
      <c r="D24" s="16" t="s">
        <v>370</v>
      </c>
      <c r="E24" s="16">
        <v>42</v>
      </c>
      <c r="F24" s="15" t="s">
        <v>50</v>
      </c>
      <c r="G24" s="17" t="s">
        <v>89</v>
      </c>
      <c r="H24" s="15" t="s">
        <v>358</v>
      </c>
      <c r="I24" s="17" t="s">
        <v>52</v>
      </c>
      <c r="J24" s="17" t="b">
        <v>0</v>
      </c>
      <c r="K24" s="17" t="b">
        <v>1</v>
      </c>
      <c r="L24" s="17" t="b">
        <v>0</v>
      </c>
      <c r="M24" s="17" t="b">
        <v>0</v>
      </c>
      <c r="N24" s="17" t="b">
        <v>0</v>
      </c>
      <c r="O24" s="17" t="b">
        <v>0</v>
      </c>
      <c r="P24" s="17" t="b">
        <v>0</v>
      </c>
      <c r="Q24" s="17" t="b">
        <v>0</v>
      </c>
      <c r="R24" s="17" t="b">
        <v>0</v>
      </c>
      <c r="S24" s="17" t="b">
        <v>0</v>
      </c>
      <c r="T24" s="17" t="b">
        <v>0</v>
      </c>
      <c r="U24" s="17" t="b">
        <v>1</v>
      </c>
      <c r="V24" s="17" t="s">
        <v>53</v>
      </c>
      <c r="W24" s="17" t="s">
        <v>53</v>
      </c>
      <c r="X24" s="17" t="s">
        <v>53</v>
      </c>
      <c r="Y24" s="17" t="s">
        <v>78</v>
      </c>
      <c r="Z24" s="17" t="s">
        <v>78</v>
      </c>
      <c r="AA24" s="18" t="s">
        <v>196</v>
      </c>
      <c r="AB24" s="22" t="s">
        <v>197</v>
      </c>
      <c r="AC24" s="22"/>
      <c r="AD24" s="22" t="s">
        <v>335</v>
      </c>
      <c r="AE24" s="43" t="s">
        <v>96</v>
      </c>
      <c r="AF24" s="43" t="s">
        <v>59</v>
      </c>
      <c r="AG24" s="19">
        <v>20110</v>
      </c>
      <c r="AH24" s="19" t="s">
        <v>60</v>
      </c>
      <c r="AI24" s="111"/>
      <c r="AJ24" s="69">
        <v>32997</v>
      </c>
      <c r="AK24" s="111" t="s">
        <v>62</v>
      </c>
      <c r="AL24" s="19">
        <v>1</v>
      </c>
      <c r="AM24" s="111" t="b">
        <v>1</v>
      </c>
      <c r="AN24" s="111" t="b">
        <v>1</v>
      </c>
      <c r="AO24" s="111" t="b">
        <v>0</v>
      </c>
      <c r="AP24" s="111" t="b">
        <v>0</v>
      </c>
      <c r="AQ24" s="111"/>
      <c r="AR24" s="114" t="s">
        <v>359</v>
      </c>
      <c r="AS24" s="114" t="s">
        <v>352</v>
      </c>
      <c r="AT24" s="19" t="s">
        <v>65</v>
      </c>
      <c r="AU24" s="21" t="s">
        <v>66</v>
      </c>
      <c r="AV24" s="112" t="s">
        <v>67</v>
      </c>
    </row>
    <row r="25" spans="1:48" ht="15" customHeight="1" x14ac:dyDescent="0.25">
      <c r="A25" s="15" t="s">
        <v>344</v>
      </c>
      <c r="B25" s="83" t="s">
        <v>1480</v>
      </c>
      <c r="C25" s="73">
        <v>5324</v>
      </c>
      <c r="D25" s="16" t="s">
        <v>1481</v>
      </c>
      <c r="E25" s="16">
        <v>66</v>
      </c>
      <c r="F25" s="15" t="s">
        <v>77</v>
      </c>
      <c r="G25" s="17" t="s">
        <v>89</v>
      </c>
      <c r="H25" s="15" t="s">
        <v>1477</v>
      </c>
      <c r="I25" s="17" t="s">
        <v>216</v>
      </c>
      <c r="J25" s="17" t="b">
        <v>1</v>
      </c>
      <c r="K25" s="17" t="b">
        <v>0</v>
      </c>
      <c r="L25" s="17" t="b">
        <v>0</v>
      </c>
      <c r="M25" s="17" t="b">
        <v>0</v>
      </c>
      <c r="N25" s="17" t="b">
        <v>0</v>
      </c>
      <c r="O25" s="17" t="b">
        <v>0</v>
      </c>
      <c r="P25" s="17" t="b">
        <v>1</v>
      </c>
      <c r="Q25" s="17" t="b">
        <v>0</v>
      </c>
      <c r="R25" s="17" t="b">
        <v>0</v>
      </c>
      <c r="S25" s="17" t="b">
        <v>0</v>
      </c>
      <c r="T25" s="17" t="b">
        <v>0</v>
      </c>
      <c r="U25" s="17" t="b">
        <v>1</v>
      </c>
      <c r="V25" s="17" t="s">
        <v>53</v>
      </c>
      <c r="W25" s="17" t="s">
        <v>53</v>
      </c>
      <c r="X25" s="17" t="s">
        <v>53</v>
      </c>
      <c r="Y25" s="17">
        <v>30901</v>
      </c>
      <c r="Z25" s="17">
        <v>30901</v>
      </c>
      <c r="AA25" s="18" t="s">
        <v>109</v>
      </c>
      <c r="AB25" s="22" t="s">
        <v>110</v>
      </c>
      <c r="AC25" s="22" t="s">
        <v>350</v>
      </c>
      <c r="AD25" s="22" t="s">
        <v>335</v>
      </c>
      <c r="AE25" s="43" t="s">
        <v>96</v>
      </c>
      <c r="AF25" s="43" t="s">
        <v>59</v>
      </c>
      <c r="AG25" s="19">
        <v>20110</v>
      </c>
      <c r="AH25" s="19" t="s">
        <v>113</v>
      </c>
      <c r="AI25" s="111"/>
      <c r="AJ25" s="69">
        <v>32664</v>
      </c>
      <c r="AK25" s="111" t="s">
        <v>62</v>
      </c>
      <c r="AL25" s="19">
        <v>1</v>
      </c>
      <c r="AM25" s="111" t="b">
        <v>1</v>
      </c>
      <c r="AN25" s="111" t="b">
        <v>1</v>
      </c>
      <c r="AO25" s="111" t="b">
        <v>0</v>
      </c>
      <c r="AP25" s="111" t="b">
        <v>0</v>
      </c>
      <c r="AQ25" s="111"/>
      <c r="AR25" s="114" t="s">
        <v>151</v>
      </c>
      <c r="AS25" s="114" t="s">
        <v>352</v>
      </c>
      <c r="AT25" s="19" t="s">
        <v>65</v>
      </c>
      <c r="AU25" s="21" t="s">
        <v>66</v>
      </c>
      <c r="AV25" s="112" t="s">
        <v>67</v>
      </c>
    </row>
    <row r="26" spans="1:48" ht="15" customHeight="1" x14ac:dyDescent="0.25">
      <c r="A26" s="23" t="s">
        <v>1659</v>
      </c>
      <c r="B26" s="83" t="s">
        <v>1660</v>
      </c>
      <c r="C26" s="75">
        <v>5333</v>
      </c>
      <c r="D26" s="24" t="s">
        <v>1661</v>
      </c>
      <c r="E26" s="24">
        <v>107476</v>
      </c>
      <c r="F26" s="23" t="s">
        <v>77</v>
      </c>
      <c r="G26" s="25" t="s">
        <v>89</v>
      </c>
      <c r="H26" s="23" t="s">
        <v>419</v>
      </c>
      <c r="I26" s="25"/>
      <c r="J26" s="25" t="b">
        <v>1</v>
      </c>
      <c r="K26" s="25" t="b">
        <v>0</v>
      </c>
      <c r="L26" s="25" t="b">
        <v>0</v>
      </c>
      <c r="M26" s="25" t="b">
        <v>0</v>
      </c>
      <c r="N26" s="25" t="b">
        <v>0</v>
      </c>
      <c r="O26" s="25" t="b">
        <v>0</v>
      </c>
      <c r="P26" s="25" t="b">
        <v>0</v>
      </c>
      <c r="Q26" s="25" t="b">
        <v>0</v>
      </c>
      <c r="R26" s="25" t="b">
        <v>1</v>
      </c>
      <c r="S26" s="25" t="b">
        <v>0</v>
      </c>
      <c r="T26" s="25" t="b">
        <v>0</v>
      </c>
      <c r="U26" s="25" t="b">
        <v>1</v>
      </c>
      <c r="V26" s="25"/>
      <c r="W26" s="25"/>
      <c r="X26" s="25"/>
      <c r="Y26" s="25">
        <v>30901</v>
      </c>
      <c r="Z26" s="25">
        <v>30901</v>
      </c>
      <c r="AA26" s="26" t="s">
        <v>348</v>
      </c>
      <c r="AB26" s="27" t="s">
        <v>349</v>
      </c>
      <c r="AC26" s="27" t="s">
        <v>1662</v>
      </c>
      <c r="AD26" s="27"/>
      <c r="AE26" s="51" t="s">
        <v>96</v>
      </c>
      <c r="AF26" s="51" t="s">
        <v>59</v>
      </c>
      <c r="AG26" s="28"/>
      <c r="AH26" s="28"/>
      <c r="AI26" s="108"/>
      <c r="AJ26" s="69"/>
      <c r="AK26" s="108"/>
      <c r="AL26" s="28"/>
      <c r="AM26" s="108"/>
      <c r="AN26" s="108"/>
      <c r="AO26" s="108"/>
      <c r="AP26" s="108"/>
      <c r="AQ26" s="108"/>
      <c r="AR26" s="115"/>
      <c r="AS26" s="115"/>
      <c r="AT26" s="28" t="s">
        <v>65</v>
      </c>
      <c r="AU26" s="30" t="s">
        <v>66</v>
      </c>
      <c r="AV26" s="103" t="s">
        <v>101</v>
      </c>
    </row>
    <row r="27" spans="1:48" ht="15" customHeight="1" x14ac:dyDescent="0.25">
      <c r="A27" s="22" t="s">
        <v>143</v>
      </c>
      <c r="B27" s="83" t="s">
        <v>241</v>
      </c>
      <c r="C27" s="73">
        <v>5371</v>
      </c>
      <c r="D27" s="16" t="s">
        <v>242</v>
      </c>
      <c r="E27" s="16">
        <v>298639</v>
      </c>
      <c r="F27" s="44" t="s">
        <v>143</v>
      </c>
      <c r="G27" s="16" t="s">
        <v>89</v>
      </c>
      <c r="H27" s="15" t="s">
        <v>146</v>
      </c>
      <c r="I27" s="17" t="s">
        <v>52</v>
      </c>
      <c r="J27" s="17" t="b">
        <v>1</v>
      </c>
      <c r="K27" s="17" t="b">
        <v>0</v>
      </c>
      <c r="L27" s="17" t="s">
        <v>67</v>
      </c>
      <c r="M27" s="17" t="b">
        <v>0</v>
      </c>
      <c r="N27" s="17" t="b">
        <v>1</v>
      </c>
      <c r="O27" s="17" t="b">
        <v>0</v>
      </c>
      <c r="P27" s="17" t="b">
        <v>1</v>
      </c>
      <c r="Q27" s="17" t="b">
        <v>0</v>
      </c>
      <c r="R27" s="17" t="b">
        <v>1</v>
      </c>
      <c r="S27" s="17" t="b">
        <v>0</v>
      </c>
      <c r="T27" s="17" t="b">
        <v>1</v>
      </c>
      <c r="U27" s="17" t="b">
        <v>0</v>
      </c>
      <c r="V27" s="17" t="s">
        <v>91</v>
      </c>
      <c r="W27" s="17" t="s">
        <v>91</v>
      </c>
      <c r="X27" s="17" t="s">
        <v>91</v>
      </c>
      <c r="Y27" s="17">
        <v>30901</v>
      </c>
      <c r="Z27" s="17">
        <v>30901</v>
      </c>
      <c r="AA27" s="18" t="s">
        <v>147</v>
      </c>
      <c r="AB27" s="22" t="s">
        <v>148</v>
      </c>
      <c r="AC27" s="22" t="s">
        <v>243</v>
      </c>
      <c r="AD27" s="22" t="s">
        <v>150</v>
      </c>
      <c r="AE27" s="43" t="s">
        <v>96</v>
      </c>
      <c r="AF27" s="43" t="s">
        <v>59</v>
      </c>
      <c r="AG27" s="19">
        <v>20110</v>
      </c>
      <c r="AH27" s="19" t="s">
        <v>83</v>
      </c>
      <c r="AI27" s="108" t="s">
        <v>61</v>
      </c>
      <c r="AJ27" s="111">
        <v>20579</v>
      </c>
      <c r="AK27" s="108" t="s">
        <v>98</v>
      </c>
      <c r="AL27" s="19">
        <v>1</v>
      </c>
      <c r="AM27" s="108" t="b">
        <v>1</v>
      </c>
      <c r="AN27" s="108" t="b">
        <v>1</v>
      </c>
      <c r="AO27" s="108" t="b">
        <v>0</v>
      </c>
      <c r="AP27" s="108" t="b">
        <v>1</v>
      </c>
      <c r="AQ27" s="108"/>
      <c r="AR27" s="115" t="s">
        <v>151</v>
      </c>
      <c r="AS27" s="115" t="s">
        <v>152</v>
      </c>
      <c r="AT27" s="19" t="s">
        <v>153</v>
      </c>
      <c r="AU27" s="116" t="s">
        <v>154</v>
      </c>
      <c r="AV27" s="103" t="s">
        <v>101</v>
      </c>
    </row>
    <row r="28" spans="1:48" ht="15" customHeight="1" x14ac:dyDescent="0.25">
      <c r="A28" s="15" t="s">
        <v>297</v>
      </c>
      <c r="B28" s="83" t="s">
        <v>298</v>
      </c>
      <c r="C28" s="73">
        <v>5372</v>
      </c>
      <c r="D28" s="16" t="s">
        <v>299</v>
      </c>
      <c r="E28" s="16">
        <v>112258</v>
      </c>
      <c r="F28" s="15" t="s">
        <v>77</v>
      </c>
      <c r="G28" s="16" t="s">
        <v>51</v>
      </c>
      <c r="H28" s="15" t="s">
        <v>300</v>
      </c>
      <c r="I28" s="17" t="s">
        <v>52</v>
      </c>
      <c r="J28" s="17" t="b">
        <v>1</v>
      </c>
      <c r="K28" s="17" t="b">
        <v>0</v>
      </c>
      <c r="L28" s="17" t="b">
        <v>0</v>
      </c>
      <c r="M28" s="17" t="b">
        <v>1</v>
      </c>
      <c r="N28" s="17" t="b">
        <v>0</v>
      </c>
      <c r="O28" s="17" t="b">
        <v>1</v>
      </c>
      <c r="P28" s="17" t="b">
        <v>0</v>
      </c>
      <c r="Q28" s="17" t="b">
        <v>1</v>
      </c>
      <c r="R28" s="17" t="b">
        <v>1</v>
      </c>
      <c r="S28" s="17" t="b">
        <v>0</v>
      </c>
      <c r="T28" s="17" t="b">
        <v>0</v>
      </c>
      <c r="U28" s="17" t="b">
        <v>1</v>
      </c>
      <c r="V28" s="17" t="s">
        <v>53</v>
      </c>
      <c r="W28" s="17" t="s">
        <v>53</v>
      </c>
      <c r="X28" s="17" t="s">
        <v>53</v>
      </c>
      <c r="Y28" s="17" t="s">
        <v>78</v>
      </c>
      <c r="Z28" s="17">
        <v>30901</v>
      </c>
      <c r="AA28" s="18" t="s">
        <v>54</v>
      </c>
      <c r="AB28" s="22" t="s">
        <v>55</v>
      </c>
      <c r="AC28" s="22" t="s">
        <v>301</v>
      </c>
      <c r="AD28" s="22" t="s">
        <v>302</v>
      </c>
      <c r="AE28" s="43" t="s">
        <v>58</v>
      </c>
      <c r="AF28" s="43" t="s">
        <v>59</v>
      </c>
      <c r="AG28" s="19">
        <v>20130</v>
      </c>
      <c r="AH28" s="19" t="s">
        <v>83</v>
      </c>
      <c r="AI28" s="111"/>
      <c r="AJ28" s="69">
        <v>28930</v>
      </c>
      <c r="AK28" s="111" t="s">
        <v>62</v>
      </c>
      <c r="AL28" s="19">
        <v>1</v>
      </c>
      <c r="AM28" s="111" t="b">
        <v>1</v>
      </c>
      <c r="AN28" s="111" t="b">
        <v>1</v>
      </c>
      <c r="AO28" s="111" t="b">
        <v>0</v>
      </c>
      <c r="AP28" s="111" t="b">
        <v>0</v>
      </c>
      <c r="AQ28" s="111"/>
      <c r="AR28" s="114" t="s">
        <v>84</v>
      </c>
      <c r="AS28" s="114" t="s">
        <v>303</v>
      </c>
      <c r="AT28" s="19" t="s">
        <v>65</v>
      </c>
      <c r="AU28" s="21" t="s">
        <v>66</v>
      </c>
      <c r="AV28" s="112" t="s">
        <v>67</v>
      </c>
    </row>
    <row r="29" spans="1:48" ht="15" customHeight="1" x14ac:dyDescent="0.25">
      <c r="A29" s="15" t="s">
        <v>143</v>
      </c>
      <c r="B29" s="83" t="s">
        <v>246</v>
      </c>
      <c r="C29" s="73">
        <v>5380</v>
      </c>
      <c r="D29" s="16" t="s">
        <v>247</v>
      </c>
      <c r="E29" s="16">
        <v>305679</v>
      </c>
      <c r="F29" s="44" t="s">
        <v>143</v>
      </c>
      <c r="G29" s="17" t="s">
        <v>89</v>
      </c>
      <c r="H29" s="15" t="s">
        <v>146</v>
      </c>
      <c r="I29" s="17" t="s">
        <v>52</v>
      </c>
      <c r="J29" s="17" t="b">
        <v>1</v>
      </c>
      <c r="K29" s="17" t="b">
        <v>0</v>
      </c>
      <c r="L29" s="17" t="s">
        <v>67</v>
      </c>
      <c r="M29" s="17" t="b">
        <v>0</v>
      </c>
      <c r="N29" s="17" t="b">
        <v>1</v>
      </c>
      <c r="O29" s="17" t="b">
        <v>0</v>
      </c>
      <c r="P29" s="17" t="b">
        <v>1</v>
      </c>
      <c r="Q29" s="17" t="b">
        <v>0</v>
      </c>
      <c r="R29" s="17" t="b">
        <v>1</v>
      </c>
      <c r="S29" s="17" t="b">
        <v>0</v>
      </c>
      <c r="T29" s="17" t="b">
        <v>1</v>
      </c>
      <c r="U29" s="17" t="b">
        <v>0</v>
      </c>
      <c r="V29" s="17" t="s">
        <v>91</v>
      </c>
      <c r="W29" s="17" t="s">
        <v>91</v>
      </c>
      <c r="X29" s="17" t="s">
        <v>91</v>
      </c>
      <c r="Y29" s="17">
        <v>30901</v>
      </c>
      <c r="Z29" s="17">
        <v>30901</v>
      </c>
      <c r="AA29" s="18" t="s">
        <v>147</v>
      </c>
      <c r="AB29" s="22" t="s">
        <v>148</v>
      </c>
      <c r="AC29" s="45" t="s">
        <v>248</v>
      </c>
      <c r="AD29" s="22" t="s">
        <v>249</v>
      </c>
      <c r="AE29" s="43" t="s">
        <v>96</v>
      </c>
      <c r="AF29" s="43" t="s">
        <v>59</v>
      </c>
      <c r="AG29" s="19">
        <v>20110</v>
      </c>
      <c r="AH29" s="19" t="s">
        <v>83</v>
      </c>
      <c r="AI29" s="111" t="s">
        <v>61</v>
      </c>
      <c r="AJ29" s="111">
        <v>20579</v>
      </c>
      <c r="AK29" s="111" t="s">
        <v>98</v>
      </c>
      <c r="AL29" s="19">
        <v>1</v>
      </c>
      <c r="AM29" s="111" t="b">
        <v>1</v>
      </c>
      <c r="AN29" s="111" t="b">
        <v>1</v>
      </c>
      <c r="AO29" s="111" t="b">
        <v>0</v>
      </c>
      <c r="AP29" s="111" t="b">
        <v>1</v>
      </c>
      <c r="AQ29" s="111"/>
      <c r="AR29" s="114" t="s">
        <v>170</v>
      </c>
      <c r="AS29" s="114" t="s">
        <v>250</v>
      </c>
      <c r="AT29" s="19" t="s">
        <v>153</v>
      </c>
      <c r="AU29" s="116" t="s">
        <v>154</v>
      </c>
      <c r="AV29" s="112" t="s">
        <v>101</v>
      </c>
    </row>
    <row r="30" spans="1:48" ht="15" customHeight="1" x14ac:dyDescent="0.25">
      <c r="A30" s="15" t="s">
        <v>344</v>
      </c>
      <c r="B30" s="83" t="s">
        <v>1475</v>
      </c>
      <c r="C30" s="73">
        <v>5383</v>
      </c>
      <c r="D30" s="16" t="s">
        <v>1476</v>
      </c>
      <c r="E30" s="16">
        <v>236</v>
      </c>
      <c r="F30" s="15" t="s">
        <v>77</v>
      </c>
      <c r="G30" s="17" t="s">
        <v>89</v>
      </c>
      <c r="H30" s="15" t="s">
        <v>1477</v>
      </c>
      <c r="I30" s="17" t="s">
        <v>216</v>
      </c>
      <c r="J30" s="17" t="b">
        <v>1</v>
      </c>
      <c r="K30" s="17" t="b">
        <v>0</v>
      </c>
      <c r="L30" s="17" t="b">
        <v>0</v>
      </c>
      <c r="M30" s="17" t="b">
        <v>0</v>
      </c>
      <c r="N30" s="17" t="b">
        <v>0</v>
      </c>
      <c r="O30" s="17" t="b">
        <v>0</v>
      </c>
      <c r="P30" s="17" t="b">
        <v>1</v>
      </c>
      <c r="Q30" s="17" t="b">
        <v>0</v>
      </c>
      <c r="R30" s="17" t="b">
        <v>0</v>
      </c>
      <c r="S30" s="17" t="b">
        <v>0</v>
      </c>
      <c r="T30" s="17" t="b">
        <v>0</v>
      </c>
      <c r="U30" s="17" t="b">
        <v>1</v>
      </c>
      <c r="V30" s="17" t="s">
        <v>53</v>
      </c>
      <c r="W30" s="17" t="s">
        <v>53</v>
      </c>
      <c r="X30" s="17" t="s">
        <v>53</v>
      </c>
      <c r="Y30" s="17">
        <v>30901</v>
      </c>
      <c r="Z30" s="17">
        <v>30901</v>
      </c>
      <c r="AA30" s="18" t="s">
        <v>109</v>
      </c>
      <c r="AB30" s="22" t="s">
        <v>110</v>
      </c>
      <c r="AC30" s="22" t="s">
        <v>350</v>
      </c>
      <c r="AD30" s="22" t="s">
        <v>335</v>
      </c>
      <c r="AE30" s="43" t="s">
        <v>96</v>
      </c>
      <c r="AF30" s="43" t="s">
        <v>59</v>
      </c>
      <c r="AG30" s="19">
        <v>20110</v>
      </c>
      <c r="AH30" s="19" t="s">
        <v>113</v>
      </c>
      <c r="AI30" s="111"/>
      <c r="AJ30" s="69">
        <v>32664</v>
      </c>
      <c r="AK30" s="111" t="s">
        <v>62</v>
      </c>
      <c r="AL30" s="19">
        <v>1</v>
      </c>
      <c r="AM30" s="111" t="b">
        <v>1</v>
      </c>
      <c r="AN30" s="111" t="b">
        <v>1</v>
      </c>
      <c r="AO30" s="111" t="b">
        <v>0</v>
      </c>
      <c r="AP30" s="111" t="b">
        <v>0</v>
      </c>
      <c r="AQ30" s="111"/>
      <c r="AR30" s="114" t="s">
        <v>151</v>
      </c>
      <c r="AS30" s="114" t="s">
        <v>352</v>
      </c>
      <c r="AT30" s="19" t="s">
        <v>65</v>
      </c>
      <c r="AU30" s="21" t="s">
        <v>66</v>
      </c>
      <c r="AV30" s="112" t="s">
        <v>67</v>
      </c>
    </row>
    <row r="31" spans="1:48" ht="15" customHeight="1" x14ac:dyDescent="0.25">
      <c r="A31" s="15" t="s">
        <v>1498</v>
      </c>
      <c r="B31" s="83" t="s">
        <v>1499</v>
      </c>
      <c r="C31" s="73">
        <v>5384</v>
      </c>
      <c r="D31" s="16" t="s">
        <v>1500</v>
      </c>
      <c r="E31" s="16">
        <v>288</v>
      </c>
      <c r="F31" s="15" t="s">
        <v>77</v>
      </c>
      <c r="G31" s="17" t="s">
        <v>89</v>
      </c>
      <c r="H31" s="15" t="s">
        <v>1494</v>
      </c>
      <c r="I31" s="17" t="s">
        <v>52</v>
      </c>
      <c r="J31" s="17" t="b">
        <v>1</v>
      </c>
      <c r="K31" s="17" t="b">
        <v>0</v>
      </c>
      <c r="L31" s="17" t="s">
        <v>101</v>
      </c>
      <c r="M31" s="17" t="b">
        <v>0</v>
      </c>
      <c r="N31" s="17" t="b">
        <v>0</v>
      </c>
      <c r="O31" s="17" t="b">
        <v>1</v>
      </c>
      <c r="P31" s="17" t="b">
        <v>0</v>
      </c>
      <c r="Q31" s="17" t="b">
        <v>0</v>
      </c>
      <c r="R31" s="17" t="b">
        <v>1</v>
      </c>
      <c r="S31" s="17" t="b">
        <v>0</v>
      </c>
      <c r="T31" s="17" t="b">
        <v>0</v>
      </c>
      <c r="U31" s="17" t="b">
        <v>1</v>
      </c>
      <c r="V31" s="17" t="s">
        <v>53</v>
      </c>
      <c r="W31" s="17" t="s">
        <v>53</v>
      </c>
      <c r="X31" s="17" t="s">
        <v>53</v>
      </c>
      <c r="Y31" s="17">
        <v>30901</v>
      </c>
      <c r="Z31" s="17">
        <v>30901</v>
      </c>
      <c r="AA31" s="18" t="s">
        <v>109</v>
      </c>
      <c r="AB31" s="22" t="s">
        <v>110</v>
      </c>
      <c r="AC31" s="22" t="s">
        <v>1501</v>
      </c>
      <c r="AD31" s="22" t="s">
        <v>1496</v>
      </c>
      <c r="AE31" s="43" t="s">
        <v>96</v>
      </c>
      <c r="AF31" s="43" t="s">
        <v>59</v>
      </c>
      <c r="AG31" s="19">
        <v>20110</v>
      </c>
      <c r="AH31" s="19" t="s">
        <v>180</v>
      </c>
      <c r="AI31" s="111"/>
      <c r="AJ31" s="69">
        <v>35414</v>
      </c>
      <c r="AK31" s="111" t="s">
        <v>62</v>
      </c>
      <c r="AL31" s="19">
        <v>1</v>
      </c>
      <c r="AM31" s="111" t="b">
        <v>0</v>
      </c>
      <c r="AN31" s="111" t="b">
        <v>0</v>
      </c>
      <c r="AO31" s="111" t="b">
        <v>1</v>
      </c>
      <c r="AP31" s="111" t="b">
        <v>0</v>
      </c>
      <c r="AQ31" s="111" t="s">
        <v>115</v>
      </c>
      <c r="AR31" s="114" t="s">
        <v>170</v>
      </c>
      <c r="AS31" s="114" t="s">
        <v>1497</v>
      </c>
      <c r="AT31" s="19" t="s">
        <v>65</v>
      </c>
      <c r="AU31" s="21" t="s">
        <v>66</v>
      </c>
      <c r="AV31" s="112" t="s">
        <v>67</v>
      </c>
    </row>
    <row r="32" spans="1:48" ht="15" customHeight="1" x14ac:dyDescent="0.25">
      <c r="A32" s="15" t="s">
        <v>1498</v>
      </c>
      <c r="B32" s="83" t="s">
        <v>1524</v>
      </c>
      <c r="C32" s="73">
        <v>5385</v>
      </c>
      <c r="D32" s="16" t="s">
        <v>1525</v>
      </c>
      <c r="E32" s="16">
        <v>194</v>
      </c>
      <c r="F32" s="15" t="s">
        <v>77</v>
      </c>
      <c r="G32" s="17" t="s">
        <v>89</v>
      </c>
      <c r="H32" s="15" t="s">
        <v>1494</v>
      </c>
      <c r="I32" s="17" t="s">
        <v>52</v>
      </c>
      <c r="J32" s="17" t="b">
        <v>1</v>
      </c>
      <c r="K32" s="17" t="b">
        <v>0</v>
      </c>
      <c r="L32" s="17" t="b">
        <v>0</v>
      </c>
      <c r="M32" s="17" t="b">
        <v>0</v>
      </c>
      <c r="N32" s="17" t="b">
        <v>0</v>
      </c>
      <c r="O32" s="17" t="b">
        <v>1</v>
      </c>
      <c r="P32" s="17" t="b">
        <v>0</v>
      </c>
      <c r="Q32" s="17" t="b">
        <v>0</v>
      </c>
      <c r="R32" s="17" t="b">
        <v>1</v>
      </c>
      <c r="S32" s="17" t="b">
        <v>0</v>
      </c>
      <c r="T32" s="17" t="b">
        <v>0</v>
      </c>
      <c r="U32" s="17" t="b">
        <v>1</v>
      </c>
      <c r="V32" s="17" t="s">
        <v>53</v>
      </c>
      <c r="W32" s="17" t="s">
        <v>53</v>
      </c>
      <c r="X32" s="17" t="s">
        <v>53</v>
      </c>
      <c r="Y32" s="17">
        <v>30901</v>
      </c>
      <c r="Z32" s="17">
        <v>30901</v>
      </c>
      <c r="AA32" s="18" t="s">
        <v>109</v>
      </c>
      <c r="AB32" s="22" t="s">
        <v>110</v>
      </c>
      <c r="AC32" s="22" t="s">
        <v>1526</v>
      </c>
      <c r="AD32" s="22" t="s">
        <v>1496</v>
      </c>
      <c r="AE32" s="43" t="s">
        <v>96</v>
      </c>
      <c r="AF32" s="43" t="s">
        <v>59</v>
      </c>
      <c r="AG32" s="19">
        <v>20110</v>
      </c>
      <c r="AH32" s="19" t="s">
        <v>180</v>
      </c>
      <c r="AI32" s="111"/>
      <c r="AJ32" s="69">
        <v>35414</v>
      </c>
      <c r="AK32" s="111" t="s">
        <v>62</v>
      </c>
      <c r="AL32" s="19">
        <v>1</v>
      </c>
      <c r="AM32" s="111" t="b">
        <v>0</v>
      </c>
      <c r="AN32" s="111" t="b">
        <v>0</v>
      </c>
      <c r="AO32" s="111" t="b">
        <v>1</v>
      </c>
      <c r="AP32" s="111" t="b">
        <v>0</v>
      </c>
      <c r="AQ32" s="111" t="s">
        <v>115</v>
      </c>
      <c r="AR32" s="114" t="s">
        <v>170</v>
      </c>
      <c r="AS32" s="114" t="s">
        <v>1497</v>
      </c>
      <c r="AT32" s="19" t="s">
        <v>65</v>
      </c>
      <c r="AU32" s="21" t="s">
        <v>66</v>
      </c>
      <c r="AV32" s="112" t="s">
        <v>67</v>
      </c>
    </row>
    <row r="33" spans="1:48" ht="15" customHeight="1" x14ac:dyDescent="0.25">
      <c r="A33" s="15" t="s">
        <v>1491</v>
      </c>
      <c r="B33" s="83" t="s">
        <v>1521</v>
      </c>
      <c r="C33" s="73">
        <v>5387</v>
      </c>
      <c r="D33" s="16" t="s">
        <v>1522</v>
      </c>
      <c r="E33" s="16">
        <v>241</v>
      </c>
      <c r="F33" s="15" t="s">
        <v>77</v>
      </c>
      <c r="G33" s="17" t="s">
        <v>89</v>
      </c>
      <c r="H33" s="15" t="s">
        <v>1487</v>
      </c>
      <c r="I33" s="17" t="s">
        <v>52</v>
      </c>
      <c r="J33" s="17" t="b">
        <v>1</v>
      </c>
      <c r="K33" s="17" t="b">
        <v>0</v>
      </c>
      <c r="L33" s="17" t="s">
        <v>101</v>
      </c>
      <c r="M33" s="17" t="b">
        <v>0</v>
      </c>
      <c r="N33" s="17" t="b">
        <v>0</v>
      </c>
      <c r="O33" s="17" t="b">
        <v>1</v>
      </c>
      <c r="P33" s="17" t="b">
        <v>0</v>
      </c>
      <c r="Q33" s="17" t="b">
        <v>0</v>
      </c>
      <c r="R33" s="17" t="b">
        <v>1</v>
      </c>
      <c r="S33" s="17" t="b">
        <v>0</v>
      </c>
      <c r="T33" s="17" t="b">
        <v>0</v>
      </c>
      <c r="U33" s="17" t="b">
        <v>1</v>
      </c>
      <c r="V33" s="17" t="s">
        <v>53</v>
      </c>
      <c r="W33" s="17" t="s">
        <v>53</v>
      </c>
      <c r="X33" s="17" t="s">
        <v>53</v>
      </c>
      <c r="Y33" s="17">
        <v>30901</v>
      </c>
      <c r="Z33" s="17">
        <v>30901</v>
      </c>
      <c r="AA33" s="18" t="s">
        <v>109</v>
      </c>
      <c r="AB33" s="22" t="s">
        <v>110</v>
      </c>
      <c r="AC33" s="22" t="s">
        <v>1523</v>
      </c>
      <c r="AD33" s="22" t="s">
        <v>1489</v>
      </c>
      <c r="AE33" s="43" t="s">
        <v>96</v>
      </c>
      <c r="AF33" s="43" t="s">
        <v>59</v>
      </c>
      <c r="AG33" s="19">
        <v>20110</v>
      </c>
      <c r="AH33" s="19" t="s">
        <v>180</v>
      </c>
      <c r="AI33" s="111"/>
      <c r="AJ33" s="69">
        <v>35414</v>
      </c>
      <c r="AK33" s="111" t="s">
        <v>62</v>
      </c>
      <c r="AL33" s="19">
        <v>1</v>
      </c>
      <c r="AM33" s="111" t="b">
        <v>0</v>
      </c>
      <c r="AN33" s="111" t="b">
        <v>0</v>
      </c>
      <c r="AO33" s="111" t="b">
        <v>1</v>
      </c>
      <c r="AP33" s="111" t="b">
        <v>0</v>
      </c>
      <c r="AQ33" s="111" t="s">
        <v>115</v>
      </c>
      <c r="AR33" s="114" t="s">
        <v>170</v>
      </c>
      <c r="AS33" s="114" t="s">
        <v>1490</v>
      </c>
      <c r="AT33" s="19" t="s">
        <v>65</v>
      </c>
      <c r="AU33" s="21" t="s">
        <v>66</v>
      </c>
      <c r="AV33" s="112" t="s">
        <v>67</v>
      </c>
    </row>
    <row r="34" spans="1:48" ht="15" customHeight="1" x14ac:dyDescent="0.25">
      <c r="A34" s="15" t="s">
        <v>1341</v>
      </c>
      <c r="B34" s="83" t="s">
        <v>1374</v>
      </c>
      <c r="C34" s="73">
        <v>5405</v>
      </c>
      <c r="D34" s="16" t="s">
        <v>1375</v>
      </c>
      <c r="E34" s="16" t="s">
        <v>1376</v>
      </c>
      <c r="F34" s="15" t="s">
        <v>656</v>
      </c>
      <c r="G34" s="16" t="s">
        <v>51</v>
      </c>
      <c r="H34" s="15" t="s">
        <v>465</v>
      </c>
      <c r="I34" s="17" t="s">
        <v>52</v>
      </c>
      <c r="J34" s="17" t="b">
        <v>1</v>
      </c>
      <c r="K34" s="17" t="b">
        <v>0</v>
      </c>
      <c r="L34" s="17" t="s">
        <v>101</v>
      </c>
      <c r="M34" s="17" t="b">
        <v>0</v>
      </c>
      <c r="N34" s="17" t="b">
        <v>0</v>
      </c>
      <c r="O34" s="17" t="b">
        <v>0</v>
      </c>
      <c r="P34" s="17" t="b">
        <v>1</v>
      </c>
      <c r="Q34" s="17" t="b">
        <v>1</v>
      </c>
      <c r="R34" s="17" t="b">
        <v>0</v>
      </c>
      <c r="S34" s="17" t="b">
        <v>0</v>
      </c>
      <c r="T34" s="17" t="b">
        <v>0</v>
      </c>
      <c r="U34" s="17" t="b">
        <v>1</v>
      </c>
      <c r="V34" s="17" t="s">
        <v>53</v>
      </c>
      <c r="W34" s="17" t="s">
        <v>53</v>
      </c>
      <c r="X34" s="17" t="s">
        <v>53</v>
      </c>
      <c r="Y34" s="17" t="s">
        <v>78</v>
      </c>
      <c r="Z34" s="17">
        <v>30901</v>
      </c>
      <c r="AA34" s="18" t="s">
        <v>497</v>
      </c>
      <c r="AB34" s="22" t="s">
        <v>498</v>
      </c>
      <c r="AC34" s="22" t="s">
        <v>1377</v>
      </c>
      <c r="AD34" s="22" t="s">
        <v>999</v>
      </c>
      <c r="AE34" s="43" t="s">
        <v>58</v>
      </c>
      <c r="AF34" s="43" t="s">
        <v>59</v>
      </c>
      <c r="AG34" s="19">
        <v>20130</v>
      </c>
      <c r="AH34" s="19" t="s">
        <v>83</v>
      </c>
      <c r="AI34" s="111"/>
      <c r="AJ34" s="69" t="s">
        <v>468</v>
      </c>
      <c r="AK34" s="111" t="s">
        <v>98</v>
      </c>
      <c r="AL34" s="19">
        <v>2</v>
      </c>
      <c r="AM34" s="111" t="b">
        <v>1</v>
      </c>
      <c r="AN34" s="111" t="b">
        <v>1</v>
      </c>
      <c r="AO34" s="111" t="b">
        <v>0</v>
      </c>
      <c r="AP34" s="111" t="b">
        <v>0</v>
      </c>
      <c r="AQ34" s="111"/>
      <c r="AR34" s="114" t="s">
        <v>136</v>
      </c>
      <c r="AS34" s="114" t="s">
        <v>1360</v>
      </c>
      <c r="AT34" s="19" t="s">
        <v>469</v>
      </c>
      <c r="AU34" s="21" t="s">
        <v>464</v>
      </c>
      <c r="AV34" s="112" t="s">
        <v>101</v>
      </c>
    </row>
    <row r="35" spans="1:48" ht="15" customHeight="1" x14ac:dyDescent="0.25">
      <c r="A35" s="15" t="s">
        <v>674</v>
      </c>
      <c r="B35" s="83" t="s">
        <v>675</v>
      </c>
      <c r="C35" s="73">
        <v>5414</v>
      </c>
      <c r="D35" s="16" t="s">
        <v>676</v>
      </c>
      <c r="E35" s="16" t="s">
        <v>677</v>
      </c>
      <c r="F35" s="15" t="s">
        <v>656</v>
      </c>
      <c r="G35" s="16" t="s">
        <v>51</v>
      </c>
      <c r="H35" s="15" t="s">
        <v>465</v>
      </c>
      <c r="I35" s="17" t="s">
        <v>52</v>
      </c>
      <c r="J35" s="17" t="b">
        <v>1</v>
      </c>
      <c r="K35" s="17" t="b">
        <v>0</v>
      </c>
      <c r="L35" s="17" t="s">
        <v>101</v>
      </c>
      <c r="M35" s="17" t="b">
        <v>0</v>
      </c>
      <c r="N35" s="17" t="b">
        <v>0</v>
      </c>
      <c r="O35" s="17" t="b">
        <v>0</v>
      </c>
      <c r="P35" s="17" t="b">
        <v>1</v>
      </c>
      <c r="Q35" s="17" t="b">
        <v>1</v>
      </c>
      <c r="R35" s="17" t="b">
        <v>0</v>
      </c>
      <c r="S35" s="17" t="b">
        <v>0</v>
      </c>
      <c r="T35" s="17" t="b">
        <v>0</v>
      </c>
      <c r="U35" s="17" t="b">
        <v>1</v>
      </c>
      <c r="V35" s="17" t="s">
        <v>53</v>
      </c>
      <c r="W35" s="17" t="s">
        <v>53</v>
      </c>
      <c r="X35" s="17" t="s">
        <v>53</v>
      </c>
      <c r="Y35" s="17" t="s">
        <v>78</v>
      </c>
      <c r="Z35" s="17">
        <v>30901</v>
      </c>
      <c r="AA35" s="18" t="s">
        <v>466</v>
      </c>
      <c r="AB35" s="18" t="s">
        <v>467</v>
      </c>
      <c r="AC35" s="22" t="s">
        <v>678</v>
      </c>
      <c r="AD35" s="22" t="s">
        <v>447</v>
      </c>
      <c r="AE35" s="43" t="s">
        <v>58</v>
      </c>
      <c r="AF35" s="43" t="s">
        <v>59</v>
      </c>
      <c r="AG35" s="19">
        <v>20130</v>
      </c>
      <c r="AH35" s="19" t="s">
        <v>83</v>
      </c>
      <c r="AI35" s="111"/>
      <c r="AJ35" s="69" t="s">
        <v>468</v>
      </c>
      <c r="AK35" s="111" t="s">
        <v>98</v>
      </c>
      <c r="AL35" s="19">
        <v>2</v>
      </c>
      <c r="AM35" s="111" t="b">
        <v>1</v>
      </c>
      <c r="AN35" s="111" t="b">
        <v>1</v>
      </c>
      <c r="AO35" s="111" t="b">
        <v>0</v>
      </c>
      <c r="AP35" s="111" t="b">
        <v>0</v>
      </c>
      <c r="AQ35" s="111"/>
      <c r="AR35" s="114" t="s">
        <v>136</v>
      </c>
      <c r="AS35" s="114" t="s">
        <v>449</v>
      </c>
      <c r="AT35" s="19" t="s">
        <v>469</v>
      </c>
      <c r="AU35" s="21" t="s">
        <v>464</v>
      </c>
      <c r="AV35" s="112" t="s">
        <v>101</v>
      </c>
    </row>
    <row r="36" spans="1:48" ht="15" customHeight="1" x14ac:dyDescent="0.25">
      <c r="A36" s="15" t="s">
        <v>1382</v>
      </c>
      <c r="B36" s="83" t="s">
        <v>1383</v>
      </c>
      <c r="C36" s="73">
        <v>5416</v>
      </c>
      <c r="D36" s="16">
        <v>835</v>
      </c>
      <c r="E36" s="16" t="s">
        <v>1384</v>
      </c>
      <c r="F36" s="15" t="s">
        <v>656</v>
      </c>
      <c r="G36" s="16" t="s">
        <v>51</v>
      </c>
      <c r="H36" s="15" t="s">
        <v>465</v>
      </c>
      <c r="I36" s="17" t="s">
        <v>52</v>
      </c>
      <c r="J36" s="17" t="b">
        <v>1</v>
      </c>
      <c r="K36" s="17" t="b">
        <v>0</v>
      </c>
      <c r="L36" s="17" t="b">
        <v>0</v>
      </c>
      <c r="M36" s="17" t="b">
        <v>0</v>
      </c>
      <c r="N36" s="17" t="b">
        <v>1</v>
      </c>
      <c r="O36" s="17" t="b">
        <v>0</v>
      </c>
      <c r="P36" s="17" t="b">
        <v>1</v>
      </c>
      <c r="Q36" s="17" t="b">
        <v>1</v>
      </c>
      <c r="R36" s="17" t="b">
        <v>0</v>
      </c>
      <c r="S36" s="17" t="b">
        <v>0</v>
      </c>
      <c r="T36" s="17" t="b">
        <v>0</v>
      </c>
      <c r="U36" s="17" t="b">
        <v>1</v>
      </c>
      <c r="V36" s="17" t="s">
        <v>53</v>
      </c>
      <c r="W36" s="17" t="s">
        <v>53</v>
      </c>
      <c r="X36" s="17" t="s">
        <v>53</v>
      </c>
      <c r="Y36" s="17" t="s">
        <v>78</v>
      </c>
      <c r="Z36" s="17">
        <v>30901</v>
      </c>
      <c r="AA36" s="18" t="s">
        <v>466</v>
      </c>
      <c r="AB36" s="18" t="s">
        <v>467</v>
      </c>
      <c r="AC36" s="22" t="s">
        <v>1385</v>
      </c>
      <c r="AD36" s="22" t="s">
        <v>447</v>
      </c>
      <c r="AE36" s="43" t="s">
        <v>58</v>
      </c>
      <c r="AF36" s="43" t="s">
        <v>59</v>
      </c>
      <c r="AG36" s="19">
        <v>20130</v>
      </c>
      <c r="AH36" s="19" t="s">
        <v>83</v>
      </c>
      <c r="AI36" s="108"/>
      <c r="AJ36" s="69" t="s">
        <v>468</v>
      </c>
      <c r="AK36" s="108" t="s">
        <v>98</v>
      </c>
      <c r="AL36" s="19">
        <v>2</v>
      </c>
      <c r="AM36" s="108" t="b">
        <v>1</v>
      </c>
      <c r="AN36" s="108" t="b">
        <v>1</v>
      </c>
      <c r="AO36" s="108" t="b">
        <v>0</v>
      </c>
      <c r="AP36" s="108" t="b">
        <v>0</v>
      </c>
      <c r="AQ36" s="108"/>
      <c r="AR36" s="115" t="s">
        <v>136</v>
      </c>
      <c r="AS36" s="115" t="s">
        <v>449</v>
      </c>
      <c r="AT36" s="19" t="s">
        <v>469</v>
      </c>
      <c r="AU36" s="21" t="s">
        <v>464</v>
      </c>
      <c r="AV36" s="103" t="s">
        <v>101</v>
      </c>
    </row>
    <row r="37" spans="1:48" ht="15" customHeight="1" x14ac:dyDescent="0.25">
      <c r="A37" s="15" t="s">
        <v>1341</v>
      </c>
      <c r="B37" s="83" t="s">
        <v>1448</v>
      </c>
      <c r="C37" s="73">
        <v>5423</v>
      </c>
      <c r="D37" s="16" t="s">
        <v>1449</v>
      </c>
      <c r="E37" s="16" t="s">
        <v>1450</v>
      </c>
      <c r="F37" s="15" t="s">
        <v>656</v>
      </c>
      <c r="G37" s="16" t="s">
        <v>51</v>
      </c>
      <c r="H37" s="15" t="s">
        <v>465</v>
      </c>
      <c r="I37" s="17" t="s">
        <v>52</v>
      </c>
      <c r="J37" s="17" t="b">
        <v>1</v>
      </c>
      <c r="K37" s="17" t="b">
        <v>0</v>
      </c>
      <c r="L37" s="17" t="b">
        <v>1</v>
      </c>
      <c r="M37" s="17" t="b">
        <v>0</v>
      </c>
      <c r="N37" s="17" t="b">
        <v>0</v>
      </c>
      <c r="O37" s="17" t="b">
        <v>0</v>
      </c>
      <c r="P37" s="17" t="b">
        <v>1</v>
      </c>
      <c r="Q37" s="17" t="b">
        <v>1</v>
      </c>
      <c r="R37" s="17" t="b">
        <v>0</v>
      </c>
      <c r="S37" s="17" t="b">
        <v>0</v>
      </c>
      <c r="T37" s="17" t="b">
        <v>0</v>
      </c>
      <c r="U37" s="17" t="b">
        <v>1</v>
      </c>
      <c r="V37" s="17" t="s">
        <v>53</v>
      </c>
      <c r="W37" s="17" t="s">
        <v>53</v>
      </c>
      <c r="X37" s="17" t="s">
        <v>53</v>
      </c>
      <c r="Y37" s="17" t="s">
        <v>78</v>
      </c>
      <c r="Z37" s="17">
        <v>30901</v>
      </c>
      <c r="AA37" s="18" t="s">
        <v>466</v>
      </c>
      <c r="AB37" s="18" t="s">
        <v>467</v>
      </c>
      <c r="AC37" s="22" t="s">
        <v>1451</v>
      </c>
      <c r="AD37" s="22" t="s">
        <v>447</v>
      </c>
      <c r="AE37" s="43" t="s">
        <v>58</v>
      </c>
      <c r="AF37" s="43" t="s">
        <v>59</v>
      </c>
      <c r="AG37" s="19">
        <v>20130</v>
      </c>
      <c r="AH37" s="19" t="s">
        <v>83</v>
      </c>
      <c r="AI37" s="111" t="s">
        <v>61</v>
      </c>
      <c r="AJ37" s="69" t="s">
        <v>468</v>
      </c>
      <c r="AK37" s="111" t="s">
        <v>98</v>
      </c>
      <c r="AL37" s="19">
        <v>2</v>
      </c>
      <c r="AM37" s="111" t="b">
        <v>1</v>
      </c>
      <c r="AN37" s="111" t="b">
        <v>1</v>
      </c>
      <c r="AO37" s="111" t="b">
        <v>0</v>
      </c>
      <c r="AP37" s="111" t="b">
        <v>0</v>
      </c>
      <c r="AQ37" s="111"/>
      <c r="AR37" s="114" t="s">
        <v>63</v>
      </c>
      <c r="AS37" s="114" t="s">
        <v>449</v>
      </c>
      <c r="AT37" s="19" t="s">
        <v>469</v>
      </c>
      <c r="AU37" s="21" t="s">
        <v>464</v>
      </c>
      <c r="AV37" s="112" t="s">
        <v>101</v>
      </c>
    </row>
    <row r="38" spans="1:48" s="62" customFormat="1" ht="15" customHeight="1" x14ac:dyDescent="0.3">
      <c r="A38" s="15" t="s">
        <v>994</v>
      </c>
      <c r="B38" s="83" t="s">
        <v>995</v>
      </c>
      <c r="C38" s="73">
        <v>5424</v>
      </c>
      <c r="D38" s="16" t="s">
        <v>996</v>
      </c>
      <c r="E38" s="16">
        <v>324</v>
      </c>
      <c r="F38" s="15" t="s">
        <v>77</v>
      </c>
      <c r="G38" s="16" t="s">
        <v>51</v>
      </c>
      <c r="H38" s="15" t="s">
        <v>997</v>
      </c>
      <c r="I38" s="17" t="s">
        <v>52</v>
      </c>
      <c r="J38" s="17" t="b">
        <v>0</v>
      </c>
      <c r="K38" s="17" t="b">
        <v>1</v>
      </c>
      <c r="L38" s="17" t="b">
        <v>0</v>
      </c>
      <c r="M38" s="17" t="b">
        <v>0</v>
      </c>
      <c r="N38" s="17" t="b">
        <v>0</v>
      </c>
      <c r="O38" s="17" t="b">
        <v>0</v>
      </c>
      <c r="P38" s="17" t="b">
        <v>0</v>
      </c>
      <c r="Q38" s="17" t="b">
        <v>0</v>
      </c>
      <c r="R38" s="17" t="b">
        <v>0</v>
      </c>
      <c r="S38" s="17" t="b">
        <v>0</v>
      </c>
      <c r="T38" s="17" t="b">
        <v>0</v>
      </c>
      <c r="U38" s="17" t="b">
        <v>1</v>
      </c>
      <c r="V38" s="17" t="s">
        <v>53</v>
      </c>
      <c r="W38" s="17" t="s">
        <v>53</v>
      </c>
      <c r="X38" s="17" t="s">
        <v>53</v>
      </c>
      <c r="Y38" s="17" t="s">
        <v>78</v>
      </c>
      <c r="Z38" s="17">
        <v>30901</v>
      </c>
      <c r="AA38" s="18" t="s">
        <v>257</v>
      </c>
      <c r="AB38" s="22" t="s">
        <v>258</v>
      </c>
      <c r="AC38" s="22" t="s">
        <v>998</v>
      </c>
      <c r="AD38" s="22" t="s">
        <v>999</v>
      </c>
      <c r="AE38" s="43" t="s">
        <v>58</v>
      </c>
      <c r="AF38" s="43" t="s">
        <v>59</v>
      </c>
      <c r="AG38" s="19">
        <v>20130</v>
      </c>
      <c r="AH38" s="19" t="s">
        <v>113</v>
      </c>
      <c r="AI38" s="111"/>
      <c r="AJ38" s="19" t="s">
        <v>4194</v>
      </c>
      <c r="AK38" s="111" t="s">
        <v>62</v>
      </c>
      <c r="AL38" s="19">
        <v>1</v>
      </c>
      <c r="AM38" s="111" t="b">
        <v>1</v>
      </c>
      <c r="AN38" s="111" t="b">
        <v>1</v>
      </c>
      <c r="AO38" s="111" t="b">
        <v>0</v>
      </c>
      <c r="AP38" s="111" t="b">
        <v>0</v>
      </c>
      <c r="AQ38" s="111"/>
      <c r="AR38" s="114" t="s">
        <v>63</v>
      </c>
      <c r="AS38" s="114" t="s">
        <v>4195</v>
      </c>
      <c r="AT38" s="19" t="s">
        <v>65</v>
      </c>
      <c r="AU38" s="21" t="s">
        <v>66</v>
      </c>
      <c r="AV38" s="112" t="s">
        <v>101</v>
      </c>
    </row>
    <row r="39" spans="1:48" ht="15" customHeight="1" x14ac:dyDescent="0.25">
      <c r="A39" s="15" t="s">
        <v>658</v>
      </c>
      <c r="B39" s="83" t="s">
        <v>659</v>
      </c>
      <c r="C39" s="73">
        <v>5434</v>
      </c>
      <c r="D39" s="16" t="s">
        <v>660</v>
      </c>
      <c r="E39" s="16" t="s">
        <v>661</v>
      </c>
      <c r="F39" s="15" t="s">
        <v>656</v>
      </c>
      <c r="G39" s="16" t="s">
        <v>51</v>
      </c>
      <c r="H39" s="15" t="s">
        <v>465</v>
      </c>
      <c r="I39" s="17" t="s">
        <v>52</v>
      </c>
      <c r="J39" s="17" t="b">
        <v>1</v>
      </c>
      <c r="K39" s="17" t="b">
        <v>0</v>
      </c>
      <c r="L39" s="17" t="s">
        <v>101</v>
      </c>
      <c r="M39" s="17" t="b">
        <v>0</v>
      </c>
      <c r="N39" s="17" t="b">
        <v>0</v>
      </c>
      <c r="O39" s="17" t="b">
        <v>0</v>
      </c>
      <c r="P39" s="17" t="b">
        <v>1</v>
      </c>
      <c r="Q39" s="17" t="b">
        <v>1</v>
      </c>
      <c r="R39" s="17" t="b">
        <v>0</v>
      </c>
      <c r="S39" s="17" t="b">
        <v>0</v>
      </c>
      <c r="T39" s="17" t="b">
        <v>0</v>
      </c>
      <c r="U39" s="17" t="b">
        <v>1</v>
      </c>
      <c r="V39" s="17" t="s">
        <v>53</v>
      </c>
      <c r="W39" s="17" t="s">
        <v>53</v>
      </c>
      <c r="X39" s="17" t="s">
        <v>53</v>
      </c>
      <c r="Y39" s="17" t="s">
        <v>78</v>
      </c>
      <c r="Z39" s="17">
        <v>30901</v>
      </c>
      <c r="AA39" s="18" t="s">
        <v>466</v>
      </c>
      <c r="AB39" s="18" t="s">
        <v>467</v>
      </c>
      <c r="AC39" s="22" t="s">
        <v>662</v>
      </c>
      <c r="AD39" s="22" t="s">
        <v>999</v>
      </c>
      <c r="AE39" s="43" t="s">
        <v>58</v>
      </c>
      <c r="AF39" s="43" t="s">
        <v>59</v>
      </c>
      <c r="AG39" s="19">
        <v>20130</v>
      </c>
      <c r="AH39" s="19" t="s">
        <v>83</v>
      </c>
      <c r="AI39" s="111"/>
      <c r="AJ39" s="69" t="s">
        <v>468</v>
      </c>
      <c r="AK39" s="111" t="s">
        <v>98</v>
      </c>
      <c r="AL39" s="19">
        <v>2</v>
      </c>
      <c r="AM39" s="111" t="b">
        <v>1</v>
      </c>
      <c r="AN39" s="111" t="b">
        <v>1</v>
      </c>
      <c r="AO39" s="111" t="b">
        <v>0</v>
      </c>
      <c r="AP39" s="111" t="b">
        <v>0</v>
      </c>
      <c r="AQ39" s="111"/>
      <c r="AR39" s="114" t="s">
        <v>136</v>
      </c>
      <c r="AS39" s="114" t="s">
        <v>1360</v>
      </c>
      <c r="AT39" s="19" t="s">
        <v>469</v>
      </c>
      <c r="AU39" s="21" t="s">
        <v>464</v>
      </c>
      <c r="AV39" s="112" t="s">
        <v>101</v>
      </c>
    </row>
    <row r="40" spans="1:48" ht="15" customHeight="1" x14ac:dyDescent="0.25">
      <c r="A40" s="15" t="s">
        <v>355</v>
      </c>
      <c r="B40" s="83" t="s">
        <v>356</v>
      </c>
      <c r="C40" s="73">
        <v>5442</v>
      </c>
      <c r="D40" s="16" t="s">
        <v>357</v>
      </c>
      <c r="E40" s="16">
        <v>81</v>
      </c>
      <c r="F40" s="15" t="s">
        <v>50</v>
      </c>
      <c r="G40" s="17" t="s">
        <v>89</v>
      </c>
      <c r="H40" s="15" t="s">
        <v>358</v>
      </c>
      <c r="I40" s="17" t="s">
        <v>52</v>
      </c>
      <c r="J40" s="17" t="b">
        <v>0</v>
      </c>
      <c r="K40" s="17" t="b">
        <v>1</v>
      </c>
      <c r="L40" s="17" t="b">
        <v>0</v>
      </c>
      <c r="M40" s="17" t="b">
        <v>0</v>
      </c>
      <c r="N40" s="17" t="b">
        <v>0</v>
      </c>
      <c r="O40" s="17" t="b">
        <v>0</v>
      </c>
      <c r="P40" s="17" t="b">
        <v>0</v>
      </c>
      <c r="Q40" s="17" t="b">
        <v>0</v>
      </c>
      <c r="R40" s="17" t="b">
        <v>0</v>
      </c>
      <c r="S40" s="17" t="b">
        <v>0</v>
      </c>
      <c r="T40" s="17" t="b">
        <v>0</v>
      </c>
      <c r="U40" s="17" t="b">
        <v>1</v>
      </c>
      <c r="V40" s="17" t="s">
        <v>53</v>
      </c>
      <c r="W40" s="17" t="s">
        <v>53</v>
      </c>
      <c r="X40" s="17" t="s">
        <v>53</v>
      </c>
      <c r="Y40" s="17" t="s">
        <v>78</v>
      </c>
      <c r="Z40" s="17" t="s">
        <v>78</v>
      </c>
      <c r="AA40" s="18" t="s">
        <v>196</v>
      </c>
      <c r="AB40" s="22" t="s">
        <v>197</v>
      </c>
      <c r="AC40" s="22"/>
      <c r="AD40" s="22" t="s">
        <v>335</v>
      </c>
      <c r="AE40" s="43" t="s">
        <v>96</v>
      </c>
      <c r="AF40" s="43" t="s">
        <v>59</v>
      </c>
      <c r="AG40" s="19">
        <v>20110</v>
      </c>
      <c r="AH40" s="19" t="s">
        <v>60</v>
      </c>
      <c r="AI40" s="111"/>
      <c r="AJ40" s="69">
        <v>32997</v>
      </c>
      <c r="AK40" s="111" t="s">
        <v>62</v>
      </c>
      <c r="AL40" s="19">
        <v>1</v>
      </c>
      <c r="AM40" s="111" t="b">
        <v>1</v>
      </c>
      <c r="AN40" s="111" t="b">
        <v>1</v>
      </c>
      <c r="AO40" s="111" t="b">
        <v>0</v>
      </c>
      <c r="AP40" s="111" t="b">
        <v>0</v>
      </c>
      <c r="AQ40" s="111"/>
      <c r="AR40" s="114" t="s">
        <v>359</v>
      </c>
      <c r="AS40" s="114" t="s">
        <v>352</v>
      </c>
      <c r="AT40" s="19" t="s">
        <v>65</v>
      </c>
      <c r="AU40" s="21" t="s">
        <v>66</v>
      </c>
      <c r="AV40" s="112" t="s">
        <v>67</v>
      </c>
    </row>
    <row r="41" spans="1:48" s="119" customFormat="1" ht="15" customHeight="1" x14ac:dyDescent="0.25">
      <c r="A41" s="15" t="s">
        <v>344</v>
      </c>
      <c r="B41" s="83" t="s">
        <v>1478</v>
      </c>
      <c r="C41" s="73">
        <v>5487</v>
      </c>
      <c r="D41" s="16" t="s">
        <v>1479</v>
      </c>
      <c r="E41" s="16">
        <v>191</v>
      </c>
      <c r="F41" s="15" t="s">
        <v>77</v>
      </c>
      <c r="G41" s="17" t="s">
        <v>89</v>
      </c>
      <c r="H41" s="15" t="s">
        <v>1477</v>
      </c>
      <c r="I41" s="17" t="s">
        <v>216</v>
      </c>
      <c r="J41" s="17" t="b">
        <v>1</v>
      </c>
      <c r="K41" s="17" t="b">
        <v>0</v>
      </c>
      <c r="L41" s="17" t="b">
        <v>0</v>
      </c>
      <c r="M41" s="17" t="b">
        <v>0</v>
      </c>
      <c r="N41" s="17" t="b">
        <v>0</v>
      </c>
      <c r="O41" s="17" t="b">
        <v>0</v>
      </c>
      <c r="P41" s="17" t="b">
        <v>1</v>
      </c>
      <c r="Q41" s="17" t="b">
        <v>0</v>
      </c>
      <c r="R41" s="17" t="b">
        <v>0</v>
      </c>
      <c r="S41" s="17" t="b">
        <v>0</v>
      </c>
      <c r="T41" s="17" t="b">
        <v>0</v>
      </c>
      <c r="U41" s="17" t="b">
        <v>1</v>
      </c>
      <c r="V41" s="17" t="s">
        <v>53</v>
      </c>
      <c r="W41" s="17" t="s">
        <v>53</v>
      </c>
      <c r="X41" s="17" t="s">
        <v>53</v>
      </c>
      <c r="Y41" s="17">
        <v>30901</v>
      </c>
      <c r="Z41" s="17">
        <v>30901</v>
      </c>
      <c r="AA41" s="18" t="s">
        <v>109</v>
      </c>
      <c r="AB41" s="22" t="s">
        <v>110</v>
      </c>
      <c r="AC41" s="22" t="s">
        <v>350</v>
      </c>
      <c r="AD41" s="22" t="s">
        <v>335</v>
      </c>
      <c r="AE41" s="43" t="s">
        <v>96</v>
      </c>
      <c r="AF41" s="43" t="s">
        <v>59</v>
      </c>
      <c r="AG41" s="19">
        <v>20110</v>
      </c>
      <c r="AH41" s="19" t="s">
        <v>113</v>
      </c>
      <c r="AI41" s="111"/>
      <c r="AJ41" s="69">
        <v>32664</v>
      </c>
      <c r="AK41" s="111" t="s">
        <v>62</v>
      </c>
      <c r="AL41" s="19">
        <v>1</v>
      </c>
      <c r="AM41" s="111" t="b">
        <v>1</v>
      </c>
      <c r="AN41" s="111" t="b">
        <v>1</v>
      </c>
      <c r="AO41" s="111" t="b">
        <v>0</v>
      </c>
      <c r="AP41" s="111" t="b">
        <v>0</v>
      </c>
      <c r="AQ41" s="111"/>
      <c r="AR41" s="114" t="s">
        <v>151</v>
      </c>
      <c r="AS41" s="114" t="s">
        <v>352</v>
      </c>
      <c r="AT41" s="19" t="s">
        <v>65</v>
      </c>
      <c r="AU41" s="21" t="s">
        <v>66</v>
      </c>
      <c r="AV41" s="112" t="s">
        <v>67</v>
      </c>
    </row>
    <row r="42" spans="1:48" ht="15" customHeight="1" x14ac:dyDescent="0.25">
      <c r="A42" s="15" t="s">
        <v>1498</v>
      </c>
      <c r="B42" s="83" t="s">
        <v>1515</v>
      </c>
      <c r="C42" s="73">
        <v>5519</v>
      </c>
      <c r="D42" s="16" t="s">
        <v>1516</v>
      </c>
      <c r="E42" s="16">
        <v>287</v>
      </c>
      <c r="F42" s="15" t="s">
        <v>77</v>
      </c>
      <c r="G42" s="17" t="s">
        <v>89</v>
      </c>
      <c r="H42" s="15" t="s">
        <v>1494</v>
      </c>
      <c r="I42" s="17" t="s">
        <v>52</v>
      </c>
      <c r="J42" s="17" t="b">
        <v>1</v>
      </c>
      <c r="K42" s="17" t="b">
        <v>0</v>
      </c>
      <c r="L42" s="17" t="s">
        <v>101</v>
      </c>
      <c r="M42" s="17" t="b">
        <v>0</v>
      </c>
      <c r="N42" s="17" t="b">
        <v>0</v>
      </c>
      <c r="O42" s="17" t="b">
        <v>1</v>
      </c>
      <c r="P42" s="17" t="b">
        <v>0</v>
      </c>
      <c r="Q42" s="17" t="b">
        <v>0</v>
      </c>
      <c r="R42" s="17" t="b">
        <v>1</v>
      </c>
      <c r="S42" s="17" t="b">
        <v>0</v>
      </c>
      <c r="T42" s="17" t="b">
        <v>0</v>
      </c>
      <c r="U42" s="17" t="b">
        <v>1</v>
      </c>
      <c r="V42" s="17" t="s">
        <v>53</v>
      </c>
      <c r="W42" s="17" t="s">
        <v>53</v>
      </c>
      <c r="X42" s="17" t="s">
        <v>53</v>
      </c>
      <c r="Y42" s="17">
        <v>30901</v>
      </c>
      <c r="Z42" s="17">
        <v>30901</v>
      </c>
      <c r="AA42" s="18" t="s">
        <v>109</v>
      </c>
      <c r="AB42" s="22" t="s">
        <v>110</v>
      </c>
      <c r="AC42" s="22" t="s">
        <v>1517</v>
      </c>
      <c r="AD42" s="22" t="s">
        <v>1496</v>
      </c>
      <c r="AE42" s="43" t="s">
        <v>96</v>
      </c>
      <c r="AF42" s="43" t="s">
        <v>59</v>
      </c>
      <c r="AG42" s="19">
        <v>20110</v>
      </c>
      <c r="AH42" s="19" t="s">
        <v>180</v>
      </c>
      <c r="AI42" s="111"/>
      <c r="AJ42" s="69">
        <v>35414</v>
      </c>
      <c r="AK42" s="111" t="s">
        <v>62</v>
      </c>
      <c r="AL42" s="19">
        <v>1</v>
      </c>
      <c r="AM42" s="111" t="b">
        <v>0</v>
      </c>
      <c r="AN42" s="111" t="b">
        <v>0</v>
      </c>
      <c r="AO42" s="111" t="b">
        <v>1</v>
      </c>
      <c r="AP42" s="111" t="b">
        <v>0</v>
      </c>
      <c r="AQ42" s="111" t="s">
        <v>115</v>
      </c>
      <c r="AR42" s="114" t="s">
        <v>170</v>
      </c>
      <c r="AS42" s="114" t="s">
        <v>1497</v>
      </c>
      <c r="AT42" s="19" t="s">
        <v>65</v>
      </c>
      <c r="AU42" s="21" t="s">
        <v>66</v>
      </c>
      <c r="AV42" s="112" t="s">
        <v>67</v>
      </c>
    </row>
    <row r="43" spans="1:48" s="62" customFormat="1" ht="15" customHeight="1" x14ac:dyDescent="0.3">
      <c r="A43" s="15" t="s">
        <v>1491</v>
      </c>
      <c r="B43" s="83" t="s">
        <v>1492</v>
      </c>
      <c r="C43" s="73">
        <v>5520</v>
      </c>
      <c r="D43" s="16" t="s">
        <v>1493</v>
      </c>
      <c r="E43" s="16">
        <v>330</v>
      </c>
      <c r="F43" s="15" t="s">
        <v>77</v>
      </c>
      <c r="G43" s="17" t="s">
        <v>89</v>
      </c>
      <c r="H43" s="15" t="s">
        <v>1494</v>
      </c>
      <c r="I43" s="17" t="s">
        <v>52</v>
      </c>
      <c r="J43" s="17" t="b">
        <v>1</v>
      </c>
      <c r="K43" s="17" t="b">
        <v>0</v>
      </c>
      <c r="L43" s="17" t="s">
        <v>101</v>
      </c>
      <c r="M43" s="17" t="b">
        <v>0</v>
      </c>
      <c r="N43" s="17" t="b">
        <v>0</v>
      </c>
      <c r="O43" s="17" t="b">
        <v>1</v>
      </c>
      <c r="P43" s="17" t="b">
        <v>0</v>
      </c>
      <c r="Q43" s="17" t="b">
        <v>0</v>
      </c>
      <c r="R43" s="17" t="b">
        <v>1</v>
      </c>
      <c r="S43" s="17" t="b">
        <v>0</v>
      </c>
      <c r="T43" s="17" t="b">
        <v>0</v>
      </c>
      <c r="U43" s="17" t="b">
        <v>1</v>
      </c>
      <c r="V43" s="17" t="s">
        <v>53</v>
      </c>
      <c r="W43" s="17" t="s">
        <v>53</v>
      </c>
      <c r="X43" s="17" t="s">
        <v>53</v>
      </c>
      <c r="Y43" s="17">
        <v>30901</v>
      </c>
      <c r="Z43" s="17">
        <v>30901</v>
      </c>
      <c r="AA43" s="18" t="s">
        <v>109</v>
      </c>
      <c r="AB43" s="22" t="s">
        <v>110</v>
      </c>
      <c r="AC43" s="22" t="s">
        <v>1495</v>
      </c>
      <c r="AD43" s="22" t="s">
        <v>1496</v>
      </c>
      <c r="AE43" s="43" t="s">
        <v>96</v>
      </c>
      <c r="AF43" s="43" t="s">
        <v>59</v>
      </c>
      <c r="AG43" s="19">
        <v>20110</v>
      </c>
      <c r="AH43" s="19" t="s">
        <v>180</v>
      </c>
      <c r="AI43" s="111"/>
      <c r="AJ43" s="69">
        <v>35414</v>
      </c>
      <c r="AK43" s="111" t="s">
        <v>62</v>
      </c>
      <c r="AL43" s="19">
        <v>1</v>
      </c>
      <c r="AM43" s="111" t="b">
        <v>0</v>
      </c>
      <c r="AN43" s="111" t="b">
        <v>0</v>
      </c>
      <c r="AO43" s="111" t="b">
        <v>1</v>
      </c>
      <c r="AP43" s="111" t="b">
        <v>0</v>
      </c>
      <c r="AQ43" s="111" t="s">
        <v>115</v>
      </c>
      <c r="AR43" s="114" t="s">
        <v>170</v>
      </c>
      <c r="AS43" s="114" t="s">
        <v>1497</v>
      </c>
      <c r="AT43" s="19" t="s">
        <v>65</v>
      </c>
      <c r="AU43" s="21" t="s">
        <v>66</v>
      </c>
      <c r="AV43" s="112" t="s">
        <v>67</v>
      </c>
    </row>
    <row r="44" spans="1:48" ht="15" customHeight="1" x14ac:dyDescent="0.25">
      <c r="A44" s="15" t="s">
        <v>428</v>
      </c>
      <c r="B44" s="83" t="s">
        <v>816</v>
      </c>
      <c r="C44" s="73">
        <v>5530</v>
      </c>
      <c r="D44" s="16" t="s">
        <v>817</v>
      </c>
      <c r="E44" s="16">
        <v>176</v>
      </c>
      <c r="F44" s="15" t="s">
        <v>77</v>
      </c>
      <c r="G44" s="17" t="s">
        <v>89</v>
      </c>
      <c r="H44" s="15" t="s">
        <v>431</v>
      </c>
      <c r="I44" s="17" t="s">
        <v>52</v>
      </c>
      <c r="J44" s="17" t="b">
        <v>1</v>
      </c>
      <c r="K44" s="17" t="b">
        <v>0</v>
      </c>
      <c r="L44" s="17" t="b">
        <v>0</v>
      </c>
      <c r="M44" s="17" t="b">
        <v>0</v>
      </c>
      <c r="N44" s="17" t="b">
        <v>1</v>
      </c>
      <c r="O44" s="17" t="b">
        <v>0</v>
      </c>
      <c r="P44" s="17" t="b">
        <v>1</v>
      </c>
      <c r="Q44" s="17" t="b">
        <v>0</v>
      </c>
      <c r="R44" s="17" t="b">
        <v>1</v>
      </c>
      <c r="S44" s="17" t="b">
        <v>0</v>
      </c>
      <c r="T44" s="17" t="b">
        <v>0</v>
      </c>
      <c r="U44" s="17" t="b">
        <v>0</v>
      </c>
      <c r="V44" s="17" t="s">
        <v>91</v>
      </c>
      <c r="W44" s="17" t="s">
        <v>53</v>
      </c>
      <c r="X44" s="17" t="s">
        <v>53</v>
      </c>
      <c r="Y44" s="17" t="s">
        <v>78</v>
      </c>
      <c r="Z44" s="17" t="s">
        <v>78</v>
      </c>
      <c r="AA44" s="18" t="s">
        <v>147</v>
      </c>
      <c r="AB44" s="22" t="s">
        <v>148</v>
      </c>
      <c r="AC44" s="22" t="s">
        <v>432</v>
      </c>
      <c r="AD44" s="22" t="s">
        <v>432</v>
      </c>
      <c r="AE44" s="43" t="s">
        <v>96</v>
      </c>
      <c r="AF44" s="43" t="s">
        <v>59</v>
      </c>
      <c r="AG44" s="19">
        <v>20110</v>
      </c>
      <c r="AH44" s="19" t="s">
        <v>83</v>
      </c>
      <c r="AI44" s="108"/>
      <c r="AJ44" s="69">
        <v>21188</v>
      </c>
      <c r="AK44" s="108" t="s">
        <v>433</v>
      </c>
      <c r="AL44" s="19">
        <v>2</v>
      </c>
      <c r="AM44" s="108" t="b">
        <v>0</v>
      </c>
      <c r="AN44" s="108" t="b">
        <v>0</v>
      </c>
      <c r="AO44" s="108" t="b">
        <v>0</v>
      </c>
      <c r="AP44" s="108" t="s">
        <v>101</v>
      </c>
      <c r="AQ44" s="108"/>
      <c r="AR44" s="115" t="s">
        <v>151</v>
      </c>
      <c r="AS44" s="115" t="s">
        <v>434</v>
      </c>
      <c r="AT44" s="19" t="s">
        <v>65</v>
      </c>
      <c r="AU44" s="21" t="s">
        <v>66</v>
      </c>
      <c r="AV44" s="103" t="s">
        <v>101</v>
      </c>
    </row>
    <row r="45" spans="1:48" ht="15" customHeight="1" x14ac:dyDescent="0.25">
      <c r="A45" s="15" t="s">
        <v>344</v>
      </c>
      <c r="B45" s="83" t="s">
        <v>1482</v>
      </c>
      <c r="C45" s="73">
        <v>5535</v>
      </c>
      <c r="D45" s="16" t="s">
        <v>1483</v>
      </c>
      <c r="E45" s="16">
        <v>68</v>
      </c>
      <c r="F45" s="15" t="s">
        <v>77</v>
      </c>
      <c r="G45" s="17" t="s">
        <v>89</v>
      </c>
      <c r="H45" s="15" t="s">
        <v>1477</v>
      </c>
      <c r="I45" s="17" t="s">
        <v>216</v>
      </c>
      <c r="J45" s="17" t="b">
        <v>1</v>
      </c>
      <c r="K45" s="17" t="b">
        <v>0</v>
      </c>
      <c r="L45" s="17" t="b">
        <v>0</v>
      </c>
      <c r="M45" s="17" t="b">
        <v>0</v>
      </c>
      <c r="N45" s="17" t="b">
        <v>0</v>
      </c>
      <c r="O45" s="17" t="b">
        <v>0</v>
      </c>
      <c r="P45" s="17" t="b">
        <v>1</v>
      </c>
      <c r="Q45" s="17" t="b">
        <v>0</v>
      </c>
      <c r="R45" s="17" t="b">
        <v>0</v>
      </c>
      <c r="S45" s="17" t="b">
        <v>0</v>
      </c>
      <c r="T45" s="17" t="b">
        <v>0</v>
      </c>
      <c r="U45" s="17" t="b">
        <v>1</v>
      </c>
      <c r="V45" s="17" t="s">
        <v>53</v>
      </c>
      <c r="W45" s="17" t="s">
        <v>53</v>
      </c>
      <c r="X45" s="17" t="s">
        <v>53</v>
      </c>
      <c r="Y45" s="17">
        <v>30901</v>
      </c>
      <c r="Z45" s="17">
        <v>30901</v>
      </c>
      <c r="AA45" s="18" t="s">
        <v>109</v>
      </c>
      <c r="AB45" s="22" t="s">
        <v>110</v>
      </c>
      <c r="AC45" s="22" t="s">
        <v>350</v>
      </c>
      <c r="AD45" s="22" t="s">
        <v>335</v>
      </c>
      <c r="AE45" s="43" t="s">
        <v>96</v>
      </c>
      <c r="AF45" s="43" t="s">
        <v>59</v>
      </c>
      <c r="AG45" s="19">
        <v>20110</v>
      </c>
      <c r="AH45" s="19" t="s">
        <v>113</v>
      </c>
      <c r="AI45" s="111"/>
      <c r="AJ45" s="69">
        <v>32664</v>
      </c>
      <c r="AK45" s="111" t="s">
        <v>62</v>
      </c>
      <c r="AL45" s="19">
        <v>1</v>
      </c>
      <c r="AM45" s="111" t="b">
        <v>1</v>
      </c>
      <c r="AN45" s="111" t="b">
        <v>1</v>
      </c>
      <c r="AO45" s="111" t="b">
        <v>0</v>
      </c>
      <c r="AP45" s="111" t="b">
        <v>0</v>
      </c>
      <c r="AQ45" s="111"/>
      <c r="AR45" s="114" t="s">
        <v>151</v>
      </c>
      <c r="AS45" s="114" t="s">
        <v>352</v>
      </c>
      <c r="AT45" s="19" t="s">
        <v>65</v>
      </c>
      <c r="AU45" s="21" t="s">
        <v>66</v>
      </c>
      <c r="AV45" s="112" t="s">
        <v>67</v>
      </c>
    </row>
    <row r="46" spans="1:48" ht="15" customHeight="1" x14ac:dyDescent="0.25">
      <c r="A46" s="15" t="s">
        <v>364</v>
      </c>
      <c r="B46" s="83" t="s">
        <v>365</v>
      </c>
      <c r="C46" s="73">
        <v>5542</v>
      </c>
      <c r="D46" s="16" t="s">
        <v>366</v>
      </c>
      <c r="E46" s="16">
        <v>1</v>
      </c>
      <c r="F46" s="15" t="s">
        <v>50</v>
      </c>
      <c r="G46" s="17" t="s">
        <v>89</v>
      </c>
      <c r="H46" s="15" t="s">
        <v>358</v>
      </c>
      <c r="I46" s="17" t="s">
        <v>52</v>
      </c>
      <c r="J46" s="17" t="b">
        <v>0</v>
      </c>
      <c r="K46" s="17" t="b">
        <v>1</v>
      </c>
      <c r="L46" s="17" t="b">
        <v>0</v>
      </c>
      <c r="M46" s="17" t="b">
        <v>0</v>
      </c>
      <c r="N46" s="17" t="b">
        <v>0</v>
      </c>
      <c r="O46" s="17" t="b">
        <v>0</v>
      </c>
      <c r="P46" s="17" t="b">
        <v>0</v>
      </c>
      <c r="Q46" s="17" t="b">
        <v>0</v>
      </c>
      <c r="R46" s="17" t="b">
        <v>0</v>
      </c>
      <c r="S46" s="17" t="b">
        <v>0</v>
      </c>
      <c r="T46" s="17" t="b">
        <v>0</v>
      </c>
      <c r="U46" s="17" t="b">
        <v>1</v>
      </c>
      <c r="V46" s="17" t="s">
        <v>53</v>
      </c>
      <c r="W46" s="17" t="s">
        <v>53</v>
      </c>
      <c r="X46" s="17" t="s">
        <v>53</v>
      </c>
      <c r="Y46" s="17" t="s">
        <v>78</v>
      </c>
      <c r="Z46" s="17" t="s">
        <v>78</v>
      </c>
      <c r="AA46" s="18" t="s">
        <v>196</v>
      </c>
      <c r="AB46" s="22" t="s">
        <v>197</v>
      </c>
      <c r="AC46" s="22"/>
      <c r="AD46" s="22" t="s">
        <v>335</v>
      </c>
      <c r="AE46" s="43" t="s">
        <v>96</v>
      </c>
      <c r="AF46" s="43" t="s">
        <v>59</v>
      </c>
      <c r="AG46" s="19">
        <v>20110</v>
      </c>
      <c r="AH46" s="19" t="s">
        <v>60</v>
      </c>
      <c r="AI46" s="111"/>
      <c r="AJ46" s="69">
        <v>32997</v>
      </c>
      <c r="AK46" s="111" t="s">
        <v>62</v>
      </c>
      <c r="AL46" s="19">
        <v>1</v>
      </c>
      <c r="AM46" s="111" t="b">
        <v>1</v>
      </c>
      <c r="AN46" s="111" t="b">
        <v>1</v>
      </c>
      <c r="AO46" s="111" t="b">
        <v>0</v>
      </c>
      <c r="AP46" s="111" t="b">
        <v>0</v>
      </c>
      <c r="AQ46" s="111"/>
      <c r="AR46" s="114" t="s">
        <v>359</v>
      </c>
      <c r="AS46" s="114" t="s">
        <v>352</v>
      </c>
      <c r="AT46" s="19" t="s">
        <v>65</v>
      </c>
      <c r="AU46" s="21" t="s">
        <v>66</v>
      </c>
      <c r="AV46" s="112" t="s">
        <v>67</v>
      </c>
    </row>
    <row r="47" spans="1:48" ht="15" customHeight="1" x14ac:dyDescent="0.25">
      <c r="A47" s="15" t="s">
        <v>1484</v>
      </c>
      <c r="B47" s="83" t="s">
        <v>1485</v>
      </c>
      <c r="C47" s="73">
        <v>5549</v>
      </c>
      <c r="D47" s="16" t="s">
        <v>1486</v>
      </c>
      <c r="E47" s="16">
        <v>198</v>
      </c>
      <c r="F47" s="15" t="s">
        <v>77</v>
      </c>
      <c r="G47" s="17" t="s">
        <v>89</v>
      </c>
      <c r="H47" s="15" t="s">
        <v>1487</v>
      </c>
      <c r="I47" s="17" t="s">
        <v>52</v>
      </c>
      <c r="J47" s="17" t="b">
        <v>1</v>
      </c>
      <c r="K47" s="17" t="b">
        <v>0</v>
      </c>
      <c r="L47" s="17" t="s">
        <v>101</v>
      </c>
      <c r="M47" s="17" t="b">
        <v>0</v>
      </c>
      <c r="N47" s="17" t="b">
        <v>0</v>
      </c>
      <c r="O47" s="17" t="b">
        <v>1</v>
      </c>
      <c r="P47" s="17" t="b">
        <v>0</v>
      </c>
      <c r="Q47" s="17" t="b">
        <v>0</v>
      </c>
      <c r="R47" s="17" t="b">
        <v>1</v>
      </c>
      <c r="S47" s="17" t="b">
        <v>0</v>
      </c>
      <c r="T47" s="17" t="b">
        <v>0</v>
      </c>
      <c r="U47" s="17" t="b">
        <v>1</v>
      </c>
      <c r="V47" s="17" t="s">
        <v>53</v>
      </c>
      <c r="W47" s="17" t="s">
        <v>53</v>
      </c>
      <c r="X47" s="17" t="s">
        <v>53</v>
      </c>
      <c r="Y47" s="17">
        <v>30901</v>
      </c>
      <c r="Z47" s="17">
        <v>30901</v>
      </c>
      <c r="AA47" s="18" t="s">
        <v>109</v>
      </c>
      <c r="AB47" s="22" t="s">
        <v>110</v>
      </c>
      <c r="AC47" s="22" t="s">
        <v>1488</v>
      </c>
      <c r="AD47" s="22" t="s">
        <v>1489</v>
      </c>
      <c r="AE47" s="43" t="s">
        <v>96</v>
      </c>
      <c r="AF47" s="43" t="s">
        <v>59</v>
      </c>
      <c r="AG47" s="19">
        <v>20110</v>
      </c>
      <c r="AH47" s="19" t="s">
        <v>180</v>
      </c>
      <c r="AI47" s="111"/>
      <c r="AJ47" s="69">
        <v>35414</v>
      </c>
      <c r="AK47" s="111" t="s">
        <v>62</v>
      </c>
      <c r="AL47" s="19">
        <v>1</v>
      </c>
      <c r="AM47" s="111" t="b">
        <v>0</v>
      </c>
      <c r="AN47" s="111" t="b">
        <v>0</v>
      </c>
      <c r="AO47" s="111" t="b">
        <v>1</v>
      </c>
      <c r="AP47" s="111" t="b">
        <v>0</v>
      </c>
      <c r="AQ47" s="111" t="s">
        <v>115</v>
      </c>
      <c r="AR47" s="114" t="s">
        <v>170</v>
      </c>
      <c r="AS47" s="114" t="s">
        <v>1490</v>
      </c>
      <c r="AT47" s="19" t="s">
        <v>65</v>
      </c>
      <c r="AU47" s="21" t="s">
        <v>66</v>
      </c>
      <c r="AV47" s="112" t="s">
        <v>67</v>
      </c>
    </row>
    <row r="48" spans="1:48" s="62" customFormat="1" ht="15" customHeight="1" x14ac:dyDescent="0.3">
      <c r="A48" s="15" t="s">
        <v>1361</v>
      </c>
      <c r="B48" s="83" t="s">
        <v>1362</v>
      </c>
      <c r="C48" s="73">
        <v>5553</v>
      </c>
      <c r="D48" s="16" t="s">
        <v>1363</v>
      </c>
      <c r="E48" s="16" t="s">
        <v>1364</v>
      </c>
      <c r="F48" s="15" t="s">
        <v>656</v>
      </c>
      <c r="G48" s="16" t="s">
        <v>51</v>
      </c>
      <c r="H48" s="15" t="s">
        <v>465</v>
      </c>
      <c r="I48" s="17" t="s">
        <v>52</v>
      </c>
      <c r="J48" s="17" t="b">
        <v>1</v>
      </c>
      <c r="K48" s="17" t="b">
        <v>0</v>
      </c>
      <c r="L48" s="17" t="b">
        <v>1</v>
      </c>
      <c r="M48" s="17" t="b">
        <v>0</v>
      </c>
      <c r="N48" s="17" t="b">
        <v>0</v>
      </c>
      <c r="O48" s="17" t="b">
        <v>0</v>
      </c>
      <c r="P48" s="17" t="b">
        <v>1</v>
      </c>
      <c r="Q48" s="17" t="b">
        <v>1</v>
      </c>
      <c r="R48" s="17" t="b">
        <v>0</v>
      </c>
      <c r="S48" s="17" t="b">
        <v>0</v>
      </c>
      <c r="T48" s="17" t="b">
        <v>0</v>
      </c>
      <c r="U48" s="17" t="b">
        <v>1</v>
      </c>
      <c r="V48" s="17" t="s">
        <v>53</v>
      </c>
      <c r="W48" s="17" t="s">
        <v>53</v>
      </c>
      <c r="X48" s="17" t="s">
        <v>53</v>
      </c>
      <c r="Y48" s="17" t="s">
        <v>78</v>
      </c>
      <c r="Z48" s="17">
        <v>30901</v>
      </c>
      <c r="AA48" s="18" t="s">
        <v>497</v>
      </c>
      <c r="AB48" s="22" t="s">
        <v>498</v>
      </c>
      <c r="AC48" s="22" t="s">
        <v>1365</v>
      </c>
      <c r="AD48" s="22" t="s">
        <v>1359</v>
      </c>
      <c r="AE48" s="43" t="s">
        <v>58</v>
      </c>
      <c r="AF48" s="43" t="s">
        <v>59</v>
      </c>
      <c r="AG48" s="19">
        <v>20130</v>
      </c>
      <c r="AH48" s="19" t="s">
        <v>83</v>
      </c>
      <c r="AI48" s="111" t="s">
        <v>61</v>
      </c>
      <c r="AJ48" s="69" t="s">
        <v>468</v>
      </c>
      <c r="AK48" s="111" t="s">
        <v>98</v>
      </c>
      <c r="AL48" s="19">
        <v>2</v>
      </c>
      <c r="AM48" s="111" t="b">
        <v>1</v>
      </c>
      <c r="AN48" s="111" t="b">
        <v>1</v>
      </c>
      <c r="AO48" s="111" t="b">
        <v>0</v>
      </c>
      <c r="AP48" s="111" t="b">
        <v>0</v>
      </c>
      <c r="AQ48" s="111"/>
      <c r="AR48" s="114" t="s">
        <v>63</v>
      </c>
      <c r="AS48" s="114" t="s">
        <v>1360</v>
      </c>
      <c r="AT48" s="19" t="s">
        <v>469</v>
      </c>
      <c r="AU48" s="21" t="s">
        <v>464</v>
      </c>
      <c r="AV48" s="112" t="s">
        <v>101</v>
      </c>
    </row>
    <row r="49" spans="1:48" s="62" customFormat="1" ht="15" customHeight="1" x14ac:dyDescent="0.3">
      <c r="A49" s="22" t="s">
        <v>143</v>
      </c>
      <c r="B49" s="83" t="s">
        <v>1568</v>
      </c>
      <c r="C49" s="73">
        <v>5585</v>
      </c>
      <c r="D49" s="16" t="s">
        <v>1569</v>
      </c>
      <c r="E49" s="16">
        <v>305676</v>
      </c>
      <c r="F49" s="15" t="s">
        <v>143</v>
      </c>
      <c r="G49" s="16" t="s">
        <v>89</v>
      </c>
      <c r="H49" s="15" t="s">
        <v>146</v>
      </c>
      <c r="I49" s="17" t="s">
        <v>52</v>
      </c>
      <c r="J49" s="17" t="b">
        <v>1</v>
      </c>
      <c r="K49" s="17" t="b">
        <v>0</v>
      </c>
      <c r="L49" s="17" t="s">
        <v>67</v>
      </c>
      <c r="M49" s="17" t="b">
        <v>0</v>
      </c>
      <c r="N49" s="17" t="b">
        <v>1</v>
      </c>
      <c r="O49" s="17" t="b">
        <v>0</v>
      </c>
      <c r="P49" s="17" t="b">
        <v>0</v>
      </c>
      <c r="Q49" s="17" t="b">
        <v>0</v>
      </c>
      <c r="R49" s="17" t="b">
        <v>1</v>
      </c>
      <c r="S49" s="17" t="b">
        <v>0</v>
      </c>
      <c r="T49" s="17" t="b">
        <v>1</v>
      </c>
      <c r="U49" s="17" t="b">
        <v>0</v>
      </c>
      <c r="V49" s="17" t="s">
        <v>91</v>
      </c>
      <c r="W49" s="17" t="s">
        <v>91</v>
      </c>
      <c r="X49" s="17" t="s">
        <v>91</v>
      </c>
      <c r="Y49" s="17">
        <v>30901</v>
      </c>
      <c r="Z49" s="17">
        <v>30901</v>
      </c>
      <c r="AA49" s="18" t="s">
        <v>163</v>
      </c>
      <c r="AB49" s="22" t="s">
        <v>409</v>
      </c>
      <c r="AC49" s="22" t="s">
        <v>1570</v>
      </c>
      <c r="AD49" s="22" t="s">
        <v>249</v>
      </c>
      <c r="AE49" s="43" t="s">
        <v>96</v>
      </c>
      <c r="AF49" s="43" t="s">
        <v>59</v>
      </c>
      <c r="AG49" s="19">
        <v>20110</v>
      </c>
      <c r="AH49" s="19" t="s">
        <v>83</v>
      </c>
      <c r="AI49" s="111" t="s">
        <v>61</v>
      </c>
      <c r="AJ49" s="19">
        <v>20579</v>
      </c>
      <c r="AK49" s="111" t="s">
        <v>98</v>
      </c>
      <c r="AL49" s="19">
        <v>1</v>
      </c>
      <c r="AM49" s="111" t="b">
        <v>1</v>
      </c>
      <c r="AN49" s="111" t="b">
        <v>1</v>
      </c>
      <c r="AO49" s="111" t="b">
        <v>0</v>
      </c>
      <c r="AP49" s="111" t="b">
        <v>1</v>
      </c>
      <c r="AQ49" s="111"/>
      <c r="AR49" s="114" t="s">
        <v>116</v>
      </c>
      <c r="AS49" s="114" t="s">
        <v>1571</v>
      </c>
      <c r="AT49" s="19" t="s">
        <v>153</v>
      </c>
      <c r="AU49" s="116" t="s">
        <v>154</v>
      </c>
      <c r="AV49" s="112" t="s">
        <v>101</v>
      </c>
    </row>
    <row r="50" spans="1:48" ht="15" customHeight="1" x14ac:dyDescent="0.25">
      <c r="A50" s="15" t="s">
        <v>653</v>
      </c>
      <c r="B50" s="83" t="s">
        <v>654</v>
      </c>
      <c r="C50" s="73">
        <v>5589</v>
      </c>
      <c r="D50" s="16">
        <v>209</v>
      </c>
      <c r="E50" s="16" t="s">
        <v>655</v>
      </c>
      <c r="F50" s="15" t="s">
        <v>656</v>
      </c>
      <c r="G50" s="16" t="s">
        <v>51</v>
      </c>
      <c r="H50" s="15" t="s">
        <v>465</v>
      </c>
      <c r="I50" s="17" t="s">
        <v>52</v>
      </c>
      <c r="J50" s="17" t="b">
        <v>0</v>
      </c>
      <c r="K50" s="17" t="b">
        <v>1</v>
      </c>
      <c r="L50" s="17" t="s">
        <v>101</v>
      </c>
      <c r="M50" s="17" t="b">
        <v>0</v>
      </c>
      <c r="N50" s="17" t="b">
        <v>0</v>
      </c>
      <c r="O50" s="17" t="b">
        <v>0</v>
      </c>
      <c r="P50" s="17" t="b">
        <v>1</v>
      </c>
      <c r="Q50" s="17" t="b">
        <v>1</v>
      </c>
      <c r="R50" s="17" t="b">
        <v>0</v>
      </c>
      <c r="S50" s="17" t="b">
        <v>0</v>
      </c>
      <c r="T50" s="17" t="b">
        <v>0</v>
      </c>
      <c r="U50" s="17" t="b">
        <v>1</v>
      </c>
      <c r="V50" s="17" t="s">
        <v>53</v>
      </c>
      <c r="W50" s="17" t="s">
        <v>53</v>
      </c>
      <c r="X50" s="17" t="s">
        <v>53</v>
      </c>
      <c r="Y50" s="17" t="s">
        <v>78</v>
      </c>
      <c r="Z50" s="17">
        <v>30901</v>
      </c>
      <c r="AA50" s="18" t="s">
        <v>466</v>
      </c>
      <c r="AB50" s="18" t="s">
        <v>467</v>
      </c>
      <c r="AC50" s="22" t="s">
        <v>657</v>
      </c>
      <c r="AD50" s="22" t="s">
        <v>447</v>
      </c>
      <c r="AE50" s="43" t="s">
        <v>58</v>
      </c>
      <c r="AF50" s="43" t="s">
        <v>59</v>
      </c>
      <c r="AG50" s="19">
        <v>20130</v>
      </c>
      <c r="AH50" s="19" t="s">
        <v>83</v>
      </c>
      <c r="AI50" s="111"/>
      <c r="AJ50" s="69" t="s">
        <v>468</v>
      </c>
      <c r="AK50" s="111" t="s">
        <v>98</v>
      </c>
      <c r="AL50" s="19">
        <v>2</v>
      </c>
      <c r="AM50" s="111" t="b">
        <v>1</v>
      </c>
      <c r="AN50" s="111" t="b">
        <v>1</v>
      </c>
      <c r="AO50" s="111" t="b">
        <v>0</v>
      </c>
      <c r="AP50" s="111" t="b">
        <v>0</v>
      </c>
      <c r="AQ50" s="111"/>
      <c r="AR50" s="114" t="s">
        <v>136</v>
      </c>
      <c r="AS50" s="114" t="s">
        <v>449</v>
      </c>
      <c r="AT50" s="19" t="s">
        <v>469</v>
      </c>
      <c r="AU50" s="21" t="s">
        <v>464</v>
      </c>
      <c r="AV50" s="112" t="s">
        <v>101</v>
      </c>
    </row>
    <row r="51" spans="1:48" ht="15" customHeight="1" x14ac:dyDescent="0.25">
      <c r="A51" s="15" t="s">
        <v>1484</v>
      </c>
      <c r="B51" s="83" t="s">
        <v>1533</v>
      </c>
      <c r="C51" s="73">
        <v>5596</v>
      </c>
      <c r="D51" s="16" t="s">
        <v>1534</v>
      </c>
      <c r="E51" s="16">
        <v>327</v>
      </c>
      <c r="F51" s="15" t="s">
        <v>77</v>
      </c>
      <c r="G51" s="17" t="s">
        <v>89</v>
      </c>
      <c r="H51" s="15" t="s">
        <v>1494</v>
      </c>
      <c r="I51" s="17" t="s">
        <v>52</v>
      </c>
      <c r="J51" s="17" t="b">
        <v>1</v>
      </c>
      <c r="K51" s="17" t="b">
        <v>0</v>
      </c>
      <c r="L51" s="17" t="s">
        <v>101</v>
      </c>
      <c r="M51" s="17" t="b">
        <v>0</v>
      </c>
      <c r="N51" s="17" t="b">
        <v>0</v>
      </c>
      <c r="O51" s="17" t="b">
        <v>1</v>
      </c>
      <c r="P51" s="17" t="b">
        <v>0</v>
      </c>
      <c r="Q51" s="17" t="b">
        <v>0</v>
      </c>
      <c r="R51" s="17" t="b">
        <v>1</v>
      </c>
      <c r="S51" s="17" t="b">
        <v>0</v>
      </c>
      <c r="T51" s="17" t="b">
        <v>0</v>
      </c>
      <c r="U51" s="17" t="b">
        <v>1</v>
      </c>
      <c r="V51" s="17" t="s">
        <v>53</v>
      </c>
      <c r="W51" s="17" t="s">
        <v>53</v>
      </c>
      <c r="X51" s="17" t="s">
        <v>53</v>
      </c>
      <c r="Y51" s="17">
        <v>30901</v>
      </c>
      <c r="Z51" s="17">
        <v>30901</v>
      </c>
      <c r="AA51" s="18" t="s">
        <v>109</v>
      </c>
      <c r="AB51" s="22" t="s">
        <v>110</v>
      </c>
      <c r="AC51" s="22" t="s">
        <v>1535</v>
      </c>
      <c r="AD51" s="22" t="s">
        <v>1496</v>
      </c>
      <c r="AE51" s="43" t="s">
        <v>96</v>
      </c>
      <c r="AF51" s="43" t="s">
        <v>59</v>
      </c>
      <c r="AG51" s="19">
        <v>20110</v>
      </c>
      <c r="AH51" s="19" t="s">
        <v>180</v>
      </c>
      <c r="AI51" s="111"/>
      <c r="AJ51" s="69">
        <v>35414</v>
      </c>
      <c r="AK51" s="111" t="s">
        <v>62</v>
      </c>
      <c r="AL51" s="19">
        <v>1</v>
      </c>
      <c r="AM51" s="111" t="b">
        <v>0</v>
      </c>
      <c r="AN51" s="111" t="b">
        <v>0</v>
      </c>
      <c r="AO51" s="111" t="b">
        <v>1</v>
      </c>
      <c r="AP51" s="111" t="b">
        <v>0</v>
      </c>
      <c r="AQ51" s="111" t="s">
        <v>115</v>
      </c>
      <c r="AR51" s="114" t="s">
        <v>170</v>
      </c>
      <c r="AS51" s="114" t="s">
        <v>1497</v>
      </c>
      <c r="AT51" s="19" t="s">
        <v>65</v>
      </c>
      <c r="AU51" s="21" t="s">
        <v>66</v>
      </c>
      <c r="AV51" s="112" t="s">
        <v>67</v>
      </c>
    </row>
    <row r="52" spans="1:48" ht="15" customHeight="1" x14ac:dyDescent="0.25">
      <c r="A52" s="22" t="s">
        <v>143</v>
      </c>
      <c r="B52" s="83" t="s">
        <v>1619</v>
      </c>
      <c r="C52" s="73">
        <v>5599</v>
      </c>
      <c r="D52" s="16" t="s">
        <v>1620</v>
      </c>
      <c r="E52" s="16">
        <v>305677</v>
      </c>
      <c r="F52" s="15" t="s">
        <v>143</v>
      </c>
      <c r="G52" s="16" t="s">
        <v>89</v>
      </c>
      <c r="H52" s="15" t="s">
        <v>146</v>
      </c>
      <c r="I52" s="17" t="s">
        <v>52</v>
      </c>
      <c r="J52" s="17" t="b">
        <v>1</v>
      </c>
      <c r="K52" s="17" t="b">
        <v>0</v>
      </c>
      <c r="L52" s="17" t="s">
        <v>67</v>
      </c>
      <c r="M52" s="17" t="b">
        <v>0</v>
      </c>
      <c r="N52" s="17" t="b">
        <v>1</v>
      </c>
      <c r="O52" s="17" t="b">
        <v>0</v>
      </c>
      <c r="P52" s="17" t="b">
        <v>0</v>
      </c>
      <c r="Q52" s="17" t="b">
        <v>0</v>
      </c>
      <c r="R52" s="17" t="b">
        <v>1</v>
      </c>
      <c r="S52" s="17" t="b">
        <v>0</v>
      </c>
      <c r="T52" s="17" t="b">
        <v>1</v>
      </c>
      <c r="U52" s="17" t="b">
        <v>0</v>
      </c>
      <c r="V52" s="17" t="s">
        <v>91</v>
      </c>
      <c r="W52" s="17" t="s">
        <v>91</v>
      </c>
      <c r="X52" s="17" t="s">
        <v>91</v>
      </c>
      <c r="Y52" s="17">
        <v>30901</v>
      </c>
      <c r="Z52" s="17">
        <v>30901</v>
      </c>
      <c r="AA52" s="18" t="s">
        <v>163</v>
      </c>
      <c r="AB52" s="22" t="s">
        <v>409</v>
      </c>
      <c r="AC52" s="22" t="s">
        <v>1621</v>
      </c>
      <c r="AD52" s="22" t="s">
        <v>249</v>
      </c>
      <c r="AE52" s="43" t="s">
        <v>96</v>
      </c>
      <c r="AF52" s="43" t="s">
        <v>59</v>
      </c>
      <c r="AG52" s="19">
        <v>20110</v>
      </c>
      <c r="AH52" s="19" t="s">
        <v>83</v>
      </c>
      <c r="AI52" s="111"/>
      <c r="AJ52" s="19">
        <v>20579</v>
      </c>
      <c r="AK52" s="111" t="s">
        <v>98</v>
      </c>
      <c r="AL52" s="19">
        <v>1</v>
      </c>
      <c r="AM52" s="111" t="b">
        <v>1</v>
      </c>
      <c r="AN52" s="111" t="b">
        <v>1</v>
      </c>
      <c r="AO52" s="111" t="b">
        <v>0</v>
      </c>
      <c r="AP52" s="111" t="b">
        <v>1</v>
      </c>
      <c r="AQ52" s="111"/>
      <c r="AR52" s="114" t="s">
        <v>170</v>
      </c>
      <c r="AS52" s="114" t="s">
        <v>250</v>
      </c>
      <c r="AT52" s="19" t="s">
        <v>153</v>
      </c>
      <c r="AU52" s="116" t="s">
        <v>154</v>
      </c>
      <c r="AV52" s="112" t="s">
        <v>101</v>
      </c>
    </row>
    <row r="53" spans="1:48" s="62" customFormat="1" ht="15" customHeight="1" x14ac:dyDescent="0.3">
      <c r="A53" s="15" t="s">
        <v>143</v>
      </c>
      <c r="B53" s="83" t="s">
        <v>144</v>
      </c>
      <c r="C53" s="73">
        <v>5600</v>
      </c>
      <c r="D53" s="16" t="s">
        <v>145</v>
      </c>
      <c r="E53" s="16">
        <v>305680</v>
      </c>
      <c r="F53" s="44" t="s">
        <v>143</v>
      </c>
      <c r="G53" s="17" t="s">
        <v>89</v>
      </c>
      <c r="H53" s="15" t="s">
        <v>146</v>
      </c>
      <c r="I53" s="17" t="s">
        <v>52</v>
      </c>
      <c r="J53" s="17" t="b">
        <v>1</v>
      </c>
      <c r="K53" s="17" t="b">
        <v>0</v>
      </c>
      <c r="L53" s="17" t="s">
        <v>67</v>
      </c>
      <c r="M53" s="17" t="b">
        <v>0</v>
      </c>
      <c r="N53" s="17" t="b">
        <v>1</v>
      </c>
      <c r="O53" s="17" t="b">
        <v>0</v>
      </c>
      <c r="P53" s="17" t="b">
        <v>1</v>
      </c>
      <c r="Q53" s="17" t="b">
        <v>0</v>
      </c>
      <c r="R53" s="17" t="b">
        <v>1</v>
      </c>
      <c r="S53" s="17" t="b">
        <v>0</v>
      </c>
      <c r="T53" s="17" t="b">
        <v>1</v>
      </c>
      <c r="U53" s="17" t="b">
        <v>0</v>
      </c>
      <c r="V53" s="17" t="s">
        <v>91</v>
      </c>
      <c r="W53" s="17" t="s">
        <v>91</v>
      </c>
      <c r="X53" s="17" t="s">
        <v>91</v>
      </c>
      <c r="Y53" s="17">
        <v>30901</v>
      </c>
      <c r="Z53" s="17">
        <v>30901</v>
      </c>
      <c r="AA53" s="18" t="s">
        <v>147</v>
      </c>
      <c r="AB53" s="22" t="s">
        <v>148</v>
      </c>
      <c r="AC53" s="22" t="s">
        <v>149</v>
      </c>
      <c r="AD53" s="22" t="s">
        <v>150</v>
      </c>
      <c r="AE53" s="43" t="s">
        <v>96</v>
      </c>
      <c r="AF53" s="43" t="s">
        <v>59</v>
      </c>
      <c r="AG53" s="19">
        <v>20110</v>
      </c>
      <c r="AH53" s="19" t="s">
        <v>83</v>
      </c>
      <c r="AI53" s="108" t="s">
        <v>61</v>
      </c>
      <c r="AJ53" s="111">
        <v>20579</v>
      </c>
      <c r="AK53" s="108" t="s">
        <v>98</v>
      </c>
      <c r="AL53" s="19">
        <v>1</v>
      </c>
      <c r="AM53" s="108" t="b">
        <v>1</v>
      </c>
      <c r="AN53" s="108" t="b">
        <v>1</v>
      </c>
      <c r="AO53" s="108" t="b">
        <v>0</v>
      </c>
      <c r="AP53" s="108" t="b">
        <v>1</v>
      </c>
      <c r="AQ53" s="108"/>
      <c r="AR53" s="115" t="s">
        <v>151</v>
      </c>
      <c r="AS53" s="115" t="s">
        <v>152</v>
      </c>
      <c r="AT53" s="19" t="s">
        <v>153</v>
      </c>
      <c r="AU53" s="116" t="s">
        <v>154</v>
      </c>
      <c r="AV53" s="103" t="s">
        <v>101</v>
      </c>
    </row>
    <row r="54" spans="1:48" ht="15" customHeight="1" x14ac:dyDescent="0.25">
      <c r="A54" s="22" t="s">
        <v>143</v>
      </c>
      <c r="B54" s="83" t="s">
        <v>1644</v>
      </c>
      <c r="C54" s="73">
        <v>5601</v>
      </c>
      <c r="D54" s="16" t="s">
        <v>1645</v>
      </c>
      <c r="E54" s="16">
        <v>298637</v>
      </c>
      <c r="F54" s="15" t="s">
        <v>143</v>
      </c>
      <c r="G54" s="16" t="s">
        <v>89</v>
      </c>
      <c r="H54" s="15" t="s">
        <v>146</v>
      </c>
      <c r="I54" s="17" t="s">
        <v>52</v>
      </c>
      <c r="J54" s="17" t="b">
        <v>1</v>
      </c>
      <c r="K54" s="17" t="b">
        <v>0</v>
      </c>
      <c r="L54" s="17" t="s">
        <v>67</v>
      </c>
      <c r="M54" s="17" t="b">
        <v>0</v>
      </c>
      <c r="N54" s="17" t="b">
        <v>1</v>
      </c>
      <c r="O54" s="17" t="b">
        <v>0</v>
      </c>
      <c r="P54" s="17" t="b">
        <v>0</v>
      </c>
      <c r="Q54" s="17" t="b">
        <v>0</v>
      </c>
      <c r="R54" s="17" t="b">
        <v>1</v>
      </c>
      <c r="S54" s="17" t="b">
        <v>0</v>
      </c>
      <c r="T54" s="17" t="b">
        <v>1</v>
      </c>
      <c r="U54" s="17" t="b">
        <v>0</v>
      </c>
      <c r="V54" s="17" t="s">
        <v>91</v>
      </c>
      <c r="W54" s="17" t="s">
        <v>91</v>
      </c>
      <c r="X54" s="17" t="s">
        <v>91</v>
      </c>
      <c r="Y54" s="17">
        <v>30901</v>
      </c>
      <c r="Z54" s="17">
        <v>30901</v>
      </c>
      <c r="AA54" s="18" t="s">
        <v>163</v>
      </c>
      <c r="AB54" s="22" t="s">
        <v>409</v>
      </c>
      <c r="AC54" s="64" t="s">
        <v>1646</v>
      </c>
      <c r="AD54" s="22" t="s">
        <v>249</v>
      </c>
      <c r="AE54" s="43" t="s">
        <v>96</v>
      </c>
      <c r="AF54" s="43" t="s">
        <v>59</v>
      </c>
      <c r="AG54" s="19">
        <v>20110</v>
      </c>
      <c r="AH54" s="19" t="s">
        <v>83</v>
      </c>
      <c r="AI54" s="108" t="s">
        <v>61</v>
      </c>
      <c r="AJ54" s="19">
        <v>20579</v>
      </c>
      <c r="AK54" s="108" t="s">
        <v>98</v>
      </c>
      <c r="AL54" s="19">
        <v>1</v>
      </c>
      <c r="AM54" s="108" t="b">
        <v>1</v>
      </c>
      <c r="AN54" s="108" t="b">
        <v>1</v>
      </c>
      <c r="AO54" s="108" t="b">
        <v>0</v>
      </c>
      <c r="AP54" s="108" t="b">
        <v>1</v>
      </c>
      <c r="AQ54" s="108"/>
      <c r="AR54" s="115" t="s">
        <v>151</v>
      </c>
      <c r="AS54" s="115" t="s">
        <v>250</v>
      </c>
      <c r="AT54" s="19" t="s">
        <v>153</v>
      </c>
      <c r="AU54" s="116" t="s">
        <v>154</v>
      </c>
      <c r="AV54" s="103" t="s">
        <v>101</v>
      </c>
    </row>
    <row r="55" spans="1:48" ht="15" customHeight="1" x14ac:dyDescent="0.25">
      <c r="A55" s="15" t="s">
        <v>674</v>
      </c>
      <c r="B55" s="83" t="s">
        <v>1337</v>
      </c>
      <c r="C55" s="73">
        <v>5603</v>
      </c>
      <c r="D55" s="16" t="s">
        <v>1338</v>
      </c>
      <c r="E55" s="16" t="s">
        <v>1339</v>
      </c>
      <c r="F55" s="15" t="s">
        <v>656</v>
      </c>
      <c r="G55" s="16" t="s">
        <v>51</v>
      </c>
      <c r="H55" s="15" t="s">
        <v>465</v>
      </c>
      <c r="I55" s="17" t="s">
        <v>52</v>
      </c>
      <c r="J55" s="17" t="b">
        <v>1</v>
      </c>
      <c r="K55" s="17" t="b">
        <v>0</v>
      </c>
      <c r="L55" s="17" t="b">
        <v>1</v>
      </c>
      <c r="M55" s="17" t="b">
        <v>0</v>
      </c>
      <c r="N55" s="17" t="b">
        <v>0</v>
      </c>
      <c r="O55" s="17" t="b">
        <v>0</v>
      </c>
      <c r="P55" s="17" t="b">
        <v>1</v>
      </c>
      <c r="Q55" s="17" t="b">
        <v>1</v>
      </c>
      <c r="R55" s="17" t="b">
        <v>0</v>
      </c>
      <c r="S55" s="17" t="b">
        <v>0</v>
      </c>
      <c r="T55" s="17" t="b">
        <v>0</v>
      </c>
      <c r="U55" s="17" t="b">
        <v>1</v>
      </c>
      <c r="V55" s="17" t="s">
        <v>53</v>
      </c>
      <c r="W55" s="17" t="s">
        <v>53</v>
      </c>
      <c r="X55" s="17" t="s">
        <v>53</v>
      </c>
      <c r="Y55" s="17" t="s">
        <v>78</v>
      </c>
      <c r="Z55" s="17">
        <v>30901</v>
      </c>
      <c r="AA55" s="18" t="s">
        <v>497</v>
      </c>
      <c r="AB55" s="22" t="s">
        <v>498</v>
      </c>
      <c r="AC55" s="22" t="s">
        <v>1340</v>
      </c>
      <c r="AD55" s="22" t="s">
        <v>447</v>
      </c>
      <c r="AE55" s="43" t="s">
        <v>58</v>
      </c>
      <c r="AF55" s="43" t="s">
        <v>59</v>
      </c>
      <c r="AG55" s="19">
        <v>20130</v>
      </c>
      <c r="AH55" s="19" t="s">
        <v>83</v>
      </c>
      <c r="AI55" s="111" t="s">
        <v>61</v>
      </c>
      <c r="AJ55" s="69" t="s">
        <v>468</v>
      </c>
      <c r="AK55" s="111" t="s">
        <v>98</v>
      </c>
      <c r="AL55" s="19">
        <v>2</v>
      </c>
      <c r="AM55" s="111" t="b">
        <v>1</v>
      </c>
      <c r="AN55" s="111" t="b">
        <v>1</v>
      </c>
      <c r="AO55" s="111" t="b">
        <v>0</v>
      </c>
      <c r="AP55" s="111" t="b">
        <v>0</v>
      </c>
      <c r="AQ55" s="111"/>
      <c r="AR55" s="114" t="s">
        <v>63</v>
      </c>
      <c r="AS55" s="114" t="s">
        <v>449</v>
      </c>
      <c r="AT55" s="19" t="s">
        <v>469</v>
      </c>
      <c r="AU55" s="21" t="s">
        <v>464</v>
      </c>
      <c r="AV55" s="112" t="s">
        <v>101</v>
      </c>
    </row>
    <row r="56" spans="1:48" ht="15" customHeight="1" x14ac:dyDescent="0.25">
      <c r="A56" s="22" t="s">
        <v>143</v>
      </c>
      <c r="B56" s="83" t="s">
        <v>1623</v>
      </c>
      <c r="C56" s="73">
        <v>5634</v>
      </c>
      <c r="D56" s="16" t="s">
        <v>1624</v>
      </c>
      <c r="E56" s="16">
        <v>305678</v>
      </c>
      <c r="F56" s="15" t="s">
        <v>143</v>
      </c>
      <c r="G56" s="16" t="s">
        <v>89</v>
      </c>
      <c r="H56" s="15" t="s">
        <v>146</v>
      </c>
      <c r="I56" s="17" t="s">
        <v>52</v>
      </c>
      <c r="J56" s="17" t="b">
        <v>1</v>
      </c>
      <c r="K56" s="17" t="b">
        <v>0</v>
      </c>
      <c r="L56" s="17" t="s">
        <v>67</v>
      </c>
      <c r="M56" s="17" t="b">
        <v>0</v>
      </c>
      <c r="N56" s="17" t="b">
        <v>1</v>
      </c>
      <c r="O56" s="17" t="b">
        <v>0</v>
      </c>
      <c r="P56" s="17" t="b">
        <v>0</v>
      </c>
      <c r="Q56" s="17" t="b">
        <v>0</v>
      </c>
      <c r="R56" s="17" t="b">
        <v>1</v>
      </c>
      <c r="S56" s="17" t="b">
        <v>0</v>
      </c>
      <c r="T56" s="17" t="b">
        <v>1</v>
      </c>
      <c r="U56" s="17" t="b">
        <v>0</v>
      </c>
      <c r="V56" s="17" t="s">
        <v>91</v>
      </c>
      <c r="W56" s="17" t="s">
        <v>91</v>
      </c>
      <c r="X56" s="17" t="s">
        <v>91</v>
      </c>
      <c r="Y56" s="17">
        <v>30901</v>
      </c>
      <c r="Z56" s="17">
        <v>30901</v>
      </c>
      <c r="AA56" s="18" t="s">
        <v>163</v>
      </c>
      <c r="AB56" s="22" t="s">
        <v>409</v>
      </c>
      <c r="AC56" s="22" t="s">
        <v>1625</v>
      </c>
      <c r="AD56" s="22" t="s">
        <v>150</v>
      </c>
      <c r="AE56" s="43" t="s">
        <v>96</v>
      </c>
      <c r="AF56" s="43" t="s">
        <v>59</v>
      </c>
      <c r="AG56" s="19">
        <v>20110</v>
      </c>
      <c r="AH56" s="19" t="s">
        <v>83</v>
      </c>
      <c r="AI56" s="111" t="s">
        <v>61</v>
      </c>
      <c r="AJ56" s="19">
        <v>20579</v>
      </c>
      <c r="AK56" s="111" t="s">
        <v>98</v>
      </c>
      <c r="AL56" s="19">
        <v>1</v>
      </c>
      <c r="AM56" s="111" t="b">
        <v>1</v>
      </c>
      <c r="AN56" s="111" t="b">
        <v>1</v>
      </c>
      <c r="AO56" s="111" t="b">
        <v>0</v>
      </c>
      <c r="AP56" s="111" t="b">
        <v>1</v>
      </c>
      <c r="AQ56" s="111"/>
      <c r="AR56" s="114" t="s">
        <v>170</v>
      </c>
      <c r="AS56" s="114" t="s">
        <v>152</v>
      </c>
      <c r="AT56" s="19" t="s">
        <v>153</v>
      </c>
      <c r="AU56" s="116" t="s">
        <v>154</v>
      </c>
      <c r="AV56" s="112" t="s">
        <v>101</v>
      </c>
    </row>
    <row r="57" spans="1:48" ht="15" customHeight="1" x14ac:dyDescent="0.25">
      <c r="A57" s="15" t="s">
        <v>1554</v>
      </c>
      <c r="B57" s="83" t="s">
        <v>1555</v>
      </c>
      <c r="C57" s="73">
        <v>5636</v>
      </c>
      <c r="D57" s="16" t="s">
        <v>1556</v>
      </c>
      <c r="E57" s="16">
        <v>94165</v>
      </c>
      <c r="F57" s="15" t="s">
        <v>77</v>
      </c>
      <c r="G57" s="16" t="s">
        <v>51</v>
      </c>
      <c r="H57" s="15" t="s">
        <v>1554</v>
      </c>
      <c r="I57" s="17" t="s">
        <v>52</v>
      </c>
      <c r="J57" s="17" t="b">
        <v>1</v>
      </c>
      <c r="K57" s="17" t="b">
        <v>0</v>
      </c>
      <c r="L57" s="17" t="s">
        <v>101</v>
      </c>
      <c r="M57" s="17" t="b">
        <v>0</v>
      </c>
      <c r="N57" s="17" t="b">
        <v>0</v>
      </c>
      <c r="O57" s="17" t="b">
        <v>0</v>
      </c>
      <c r="P57" s="17" t="b">
        <v>1</v>
      </c>
      <c r="Q57" s="17" t="b">
        <v>1</v>
      </c>
      <c r="R57" s="17" t="b">
        <v>0</v>
      </c>
      <c r="S57" s="17" t="b">
        <v>0</v>
      </c>
      <c r="T57" s="17" t="b">
        <v>0</v>
      </c>
      <c r="U57" s="17" t="b">
        <v>1</v>
      </c>
      <c r="V57" s="17" t="s">
        <v>53</v>
      </c>
      <c r="W57" s="17" t="s">
        <v>53</v>
      </c>
      <c r="X57" s="17" t="s">
        <v>53</v>
      </c>
      <c r="Y57" s="17">
        <v>30901</v>
      </c>
      <c r="Z57" s="17">
        <v>30901</v>
      </c>
      <c r="AA57" s="18" t="s">
        <v>466</v>
      </c>
      <c r="AB57" s="18" t="s">
        <v>467</v>
      </c>
      <c r="AC57" s="22" t="s">
        <v>1557</v>
      </c>
      <c r="AD57" s="22" t="s">
        <v>488</v>
      </c>
      <c r="AE57" s="43" t="s">
        <v>58</v>
      </c>
      <c r="AF57" s="43" t="s">
        <v>59</v>
      </c>
      <c r="AG57" s="19">
        <v>20130</v>
      </c>
      <c r="AH57" s="19" t="s">
        <v>83</v>
      </c>
      <c r="AI57" s="111"/>
      <c r="AJ57" s="69">
        <v>22920</v>
      </c>
      <c r="AK57" s="111" t="s">
        <v>62</v>
      </c>
      <c r="AL57" s="19" t="s">
        <v>4179</v>
      </c>
      <c r="AM57" s="111" t="b">
        <v>1</v>
      </c>
      <c r="AN57" s="111" t="b">
        <v>1</v>
      </c>
      <c r="AO57" s="111" t="b">
        <v>0</v>
      </c>
      <c r="AP57" s="111" t="b">
        <v>0</v>
      </c>
      <c r="AQ57" s="112"/>
      <c r="AR57" s="114" t="s">
        <v>182</v>
      </c>
      <c r="AS57" s="114" t="s">
        <v>489</v>
      </c>
      <c r="AT57" s="19" t="s">
        <v>65</v>
      </c>
      <c r="AU57" s="21" t="s">
        <v>66</v>
      </c>
      <c r="AV57" s="112" t="s">
        <v>67</v>
      </c>
    </row>
    <row r="58" spans="1:48" ht="15" customHeight="1" x14ac:dyDescent="0.25">
      <c r="A58" s="15" t="s">
        <v>674</v>
      </c>
      <c r="B58" s="83" t="s">
        <v>1437</v>
      </c>
      <c r="C58" s="73">
        <v>5641</v>
      </c>
      <c r="D58" s="16" t="s">
        <v>1438</v>
      </c>
      <c r="E58" s="16" t="s">
        <v>1439</v>
      </c>
      <c r="F58" s="15" t="s">
        <v>656</v>
      </c>
      <c r="G58" s="16" t="s">
        <v>51</v>
      </c>
      <c r="H58" s="15" t="s">
        <v>465</v>
      </c>
      <c r="I58" s="17" t="s">
        <v>52</v>
      </c>
      <c r="J58" s="17" t="b">
        <v>1</v>
      </c>
      <c r="K58" s="17" t="b">
        <v>0</v>
      </c>
      <c r="L58" s="17" t="b">
        <v>1</v>
      </c>
      <c r="M58" s="17" t="b">
        <v>0</v>
      </c>
      <c r="N58" s="17" t="b">
        <v>0</v>
      </c>
      <c r="O58" s="17" t="b">
        <v>0</v>
      </c>
      <c r="P58" s="17" t="b">
        <v>1</v>
      </c>
      <c r="Q58" s="17" t="b">
        <v>1</v>
      </c>
      <c r="R58" s="17" t="b">
        <v>0</v>
      </c>
      <c r="S58" s="17" t="b">
        <v>0</v>
      </c>
      <c r="T58" s="17" t="b">
        <v>0</v>
      </c>
      <c r="U58" s="17" t="b">
        <v>1</v>
      </c>
      <c r="V58" s="17" t="s">
        <v>53</v>
      </c>
      <c r="W58" s="17" t="s">
        <v>53</v>
      </c>
      <c r="X58" s="17" t="s">
        <v>53</v>
      </c>
      <c r="Y58" s="17" t="s">
        <v>78</v>
      </c>
      <c r="Z58" s="17">
        <v>30901</v>
      </c>
      <c r="AA58" s="18" t="s">
        <v>497</v>
      </c>
      <c r="AB58" s="22" t="s">
        <v>498</v>
      </c>
      <c r="AC58" s="22" t="s">
        <v>1440</v>
      </c>
      <c r="AD58" s="22" t="s">
        <v>999</v>
      </c>
      <c r="AE58" s="43" t="s">
        <v>58</v>
      </c>
      <c r="AF58" s="43" t="s">
        <v>59</v>
      </c>
      <c r="AG58" s="19">
        <v>20130</v>
      </c>
      <c r="AH58" s="19" t="s">
        <v>83</v>
      </c>
      <c r="AI58" s="111" t="s">
        <v>61</v>
      </c>
      <c r="AJ58" s="69" t="s">
        <v>468</v>
      </c>
      <c r="AK58" s="111" t="s">
        <v>98</v>
      </c>
      <c r="AL58" s="19">
        <v>2</v>
      </c>
      <c r="AM58" s="111" t="b">
        <v>1</v>
      </c>
      <c r="AN58" s="111" t="b">
        <v>1</v>
      </c>
      <c r="AO58" s="111" t="b">
        <v>0</v>
      </c>
      <c r="AP58" s="111" t="b">
        <v>0</v>
      </c>
      <c r="AQ58" s="111"/>
      <c r="AR58" s="114" t="s">
        <v>63</v>
      </c>
      <c r="AS58" s="114" t="s">
        <v>449</v>
      </c>
      <c r="AT58" s="19" t="s">
        <v>469</v>
      </c>
      <c r="AU58" s="21" t="s">
        <v>464</v>
      </c>
      <c r="AV58" s="112" t="s">
        <v>101</v>
      </c>
    </row>
    <row r="59" spans="1:48" ht="15" customHeight="1" x14ac:dyDescent="0.25">
      <c r="A59" s="15" t="s">
        <v>631</v>
      </c>
      <c r="B59" s="83" t="s">
        <v>632</v>
      </c>
      <c r="C59" s="73">
        <v>5664</v>
      </c>
      <c r="D59" s="16" t="s">
        <v>633</v>
      </c>
      <c r="E59" s="16">
        <v>222</v>
      </c>
      <c r="F59" s="15" t="s">
        <v>77</v>
      </c>
      <c r="G59" s="16" t="s">
        <v>51</v>
      </c>
      <c r="H59" s="15" t="s">
        <v>634</v>
      </c>
      <c r="I59" s="17" t="s">
        <v>52</v>
      </c>
      <c r="J59" s="17" t="b">
        <v>1</v>
      </c>
      <c r="K59" s="17" t="b">
        <v>0</v>
      </c>
      <c r="L59" s="17" t="b">
        <v>0</v>
      </c>
      <c r="M59" s="17" t="b">
        <v>1</v>
      </c>
      <c r="N59" s="17" t="b">
        <v>0</v>
      </c>
      <c r="O59" s="17" t="b">
        <v>1</v>
      </c>
      <c r="P59" s="17" t="b">
        <v>0</v>
      </c>
      <c r="Q59" s="17" t="b">
        <v>1</v>
      </c>
      <c r="R59" s="17" t="b">
        <v>1</v>
      </c>
      <c r="S59" s="17" t="b">
        <v>0</v>
      </c>
      <c r="T59" s="17" t="b">
        <v>0</v>
      </c>
      <c r="U59" s="17" t="b">
        <v>1</v>
      </c>
      <c r="V59" s="17" t="s">
        <v>53</v>
      </c>
      <c r="W59" s="17" t="s">
        <v>53</v>
      </c>
      <c r="X59" s="17" t="s">
        <v>53</v>
      </c>
      <c r="Y59" s="17">
        <v>35160</v>
      </c>
      <c r="Z59" s="17">
        <v>35160</v>
      </c>
      <c r="AA59" s="18" t="s">
        <v>176</v>
      </c>
      <c r="AB59" s="22" t="s">
        <v>177</v>
      </c>
      <c r="AC59" s="22" t="s">
        <v>635</v>
      </c>
      <c r="AD59" s="22" t="s">
        <v>636</v>
      </c>
      <c r="AE59" s="43" t="s">
        <v>58</v>
      </c>
      <c r="AF59" s="43" t="s">
        <v>59</v>
      </c>
      <c r="AG59" s="19">
        <v>20130</v>
      </c>
      <c r="AH59" s="19" t="s">
        <v>83</v>
      </c>
      <c r="AI59" s="111"/>
      <c r="AJ59" s="69">
        <v>28930</v>
      </c>
      <c r="AK59" s="111" t="s">
        <v>62</v>
      </c>
      <c r="AL59" s="19">
        <v>1</v>
      </c>
      <c r="AM59" s="111" t="b">
        <v>1</v>
      </c>
      <c r="AN59" s="111" t="b">
        <v>1</v>
      </c>
      <c r="AO59" s="111" t="b">
        <v>0</v>
      </c>
      <c r="AP59" s="111" t="b">
        <v>0</v>
      </c>
      <c r="AQ59" s="111"/>
      <c r="AR59" s="114" t="s">
        <v>84</v>
      </c>
      <c r="AS59" s="114" t="s">
        <v>637</v>
      </c>
      <c r="AT59" s="19" t="s">
        <v>65</v>
      </c>
      <c r="AU59" s="21" t="s">
        <v>66</v>
      </c>
      <c r="AV59" s="112" t="s">
        <v>67</v>
      </c>
    </row>
    <row r="60" spans="1:48" ht="15" customHeight="1" x14ac:dyDescent="0.25">
      <c r="A60" s="15" t="s">
        <v>1484</v>
      </c>
      <c r="B60" s="83" t="s">
        <v>1505</v>
      </c>
      <c r="C60" s="73">
        <v>5687</v>
      </c>
      <c r="D60" s="16" t="s">
        <v>1506</v>
      </c>
      <c r="E60" s="16">
        <v>238</v>
      </c>
      <c r="F60" s="15" t="s">
        <v>77</v>
      </c>
      <c r="G60" s="17" t="s">
        <v>89</v>
      </c>
      <c r="H60" s="15" t="s">
        <v>1494</v>
      </c>
      <c r="I60" s="17" t="s">
        <v>52</v>
      </c>
      <c r="J60" s="17" t="b">
        <v>1</v>
      </c>
      <c r="K60" s="17" t="b">
        <v>0</v>
      </c>
      <c r="L60" s="17" t="b">
        <v>0</v>
      </c>
      <c r="M60" s="17" t="b">
        <v>0</v>
      </c>
      <c r="N60" s="17" t="b">
        <v>0</v>
      </c>
      <c r="O60" s="17" t="b">
        <v>1</v>
      </c>
      <c r="P60" s="17" t="b">
        <v>0</v>
      </c>
      <c r="Q60" s="17" t="b">
        <v>0</v>
      </c>
      <c r="R60" s="17" t="b">
        <v>1</v>
      </c>
      <c r="S60" s="17" t="b">
        <v>0</v>
      </c>
      <c r="T60" s="17" t="b">
        <v>0</v>
      </c>
      <c r="U60" s="17" t="b">
        <v>1</v>
      </c>
      <c r="V60" s="17" t="s">
        <v>53</v>
      </c>
      <c r="W60" s="17" t="s">
        <v>53</v>
      </c>
      <c r="X60" s="17" t="s">
        <v>53</v>
      </c>
      <c r="Y60" s="17">
        <v>30901</v>
      </c>
      <c r="Z60" s="17">
        <v>30901</v>
      </c>
      <c r="AA60" s="18" t="s">
        <v>109</v>
      </c>
      <c r="AB60" s="22" t="s">
        <v>110</v>
      </c>
      <c r="AC60" s="22" t="s">
        <v>1507</v>
      </c>
      <c r="AD60" s="22" t="s">
        <v>1496</v>
      </c>
      <c r="AE60" s="43" t="s">
        <v>96</v>
      </c>
      <c r="AF60" s="43" t="s">
        <v>59</v>
      </c>
      <c r="AG60" s="19">
        <v>20110</v>
      </c>
      <c r="AH60" s="19" t="s">
        <v>180</v>
      </c>
      <c r="AI60" s="111"/>
      <c r="AJ60" s="69">
        <v>35414</v>
      </c>
      <c r="AK60" s="111" t="s">
        <v>62</v>
      </c>
      <c r="AL60" s="19">
        <v>1</v>
      </c>
      <c r="AM60" s="111" t="b">
        <v>0</v>
      </c>
      <c r="AN60" s="111" t="b">
        <v>0</v>
      </c>
      <c r="AO60" s="111" t="b">
        <v>1</v>
      </c>
      <c r="AP60" s="111" t="b">
        <v>0</v>
      </c>
      <c r="AQ60" s="111" t="s">
        <v>115</v>
      </c>
      <c r="AR60" s="114" t="s">
        <v>170</v>
      </c>
      <c r="AS60" s="114" t="s">
        <v>1497</v>
      </c>
      <c r="AT60" s="19" t="s">
        <v>65</v>
      </c>
      <c r="AU60" s="21" t="s">
        <v>66</v>
      </c>
      <c r="AV60" s="112" t="s">
        <v>67</v>
      </c>
    </row>
    <row r="61" spans="1:48" ht="15" customHeight="1" x14ac:dyDescent="0.25">
      <c r="A61" s="15" t="s">
        <v>1491</v>
      </c>
      <c r="B61" s="83" t="s">
        <v>1512</v>
      </c>
      <c r="C61" s="73">
        <v>5693</v>
      </c>
      <c r="D61" s="16" t="s">
        <v>1513</v>
      </c>
      <c r="E61" s="16">
        <v>19</v>
      </c>
      <c r="F61" s="15" t="s">
        <v>77</v>
      </c>
      <c r="G61" s="17" t="s">
        <v>89</v>
      </c>
      <c r="H61" s="15" t="s">
        <v>1487</v>
      </c>
      <c r="I61" s="17" t="s">
        <v>52</v>
      </c>
      <c r="J61" s="17" t="b">
        <v>1</v>
      </c>
      <c r="K61" s="17" t="b">
        <v>0</v>
      </c>
      <c r="L61" s="17" t="b">
        <v>0</v>
      </c>
      <c r="M61" s="17" t="b">
        <v>0</v>
      </c>
      <c r="N61" s="17" t="b">
        <v>0</v>
      </c>
      <c r="O61" s="17" t="b">
        <v>1</v>
      </c>
      <c r="P61" s="17" t="b">
        <v>0</v>
      </c>
      <c r="Q61" s="17" t="b">
        <v>0</v>
      </c>
      <c r="R61" s="17" t="b">
        <v>1</v>
      </c>
      <c r="S61" s="17" t="b">
        <v>0</v>
      </c>
      <c r="T61" s="17" t="b">
        <v>0</v>
      </c>
      <c r="U61" s="17" t="b">
        <v>1</v>
      </c>
      <c r="V61" s="17" t="s">
        <v>53</v>
      </c>
      <c r="W61" s="17" t="s">
        <v>53</v>
      </c>
      <c r="X61" s="17" t="s">
        <v>53</v>
      </c>
      <c r="Y61" s="17">
        <v>30901</v>
      </c>
      <c r="Z61" s="17">
        <v>30901</v>
      </c>
      <c r="AA61" s="18" t="s">
        <v>109</v>
      </c>
      <c r="AB61" s="22" t="s">
        <v>110</v>
      </c>
      <c r="AC61" s="22" t="s">
        <v>1514</v>
      </c>
      <c r="AD61" s="22" t="s">
        <v>1489</v>
      </c>
      <c r="AE61" s="43" t="s">
        <v>96</v>
      </c>
      <c r="AF61" s="43" t="s">
        <v>59</v>
      </c>
      <c r="AG61" s="19">
        <v>20110</v>
      </c>
      <c r="AH61" s="19" t="s">
        <v>180</v>
      </c>
      <c r="AI61" s="111"/>
      <c r="AJ61" s="69">
        <v>35414</v>
      </c>
      <c r="AK61" s="111" t="s">
        <v>62</v>
      </c>
      <c r="AL61" s="19">
        <v>1</v>
      </c>
      <c r="AM61" s="111" t="b">
        <v>0</v>
      </c>
      <c r="AN61" s="111" t="b">
        <v>0</v>
      </c>
      <c r="AO61" s="111" t="b">
        <v>1</v>
      </c>
      <c r="AP61" s="111" t="b">
        <v>0</v>
      </c>
      <c r="AQ61" s="111" t="s">
        <v>115</v>
      </c>
      <c r="AR61" s="114" t="s">
        <v>170</v>
      </c>
      <c r="AS61" s="114" t="s">
        <v>1490</v>
      </c>
      <c r="AT61" s="19" t="s">
        <v>65</v>
      </c>
      <c r="AU61" s="21" t="s">
        <v>66</v>
      </c>
      <c r="AV61" s="112" t="s">
        <v>67</v>
      </c>
    </row>
    <row r="62" spans="1:48" ht="15" customHeight="1" x14ac:dyDescent="0.25">
      <c r="A62" s="15" t="s">
        <v>1491</v>
      </c>
      <c r="B62" s="83" t="s">
        <v>1502</v>
      </c>
      <c r="C62" s="73">
        <v>5710</v>
      </c>
      <c r="D62" s="16" t="s">
        <v>1503</v>
      </c>
      <c r="E62" s="16">
        <v>192</v>
      </c>
      <c r="F62" s="15" t="s">
        <v>77</v>
      </c>
      <c r="G62" s="17" t="s">
        <v>89</v>
      </c>
      <c r="H62" s="15" t="s">
        <v>1487</v>
      </c>
      <c r="I62" s="17" t="s">
        <v>52</v>
      </c>
      <c r="J62" s="17" t="b">
        <v>1</v>
      </c>
      <c r="K62" s="17" t="b">
        <v>0</v>
      </c>
      <c r="L62" s="17" t="s">
        <v>101</v>
      </c>
      <c r="M62" s="17" t="b">
        <v>0</v>
      </c>
      <c r="N62" s="17" t="b">
        <v>0</v>
      </c>
      <c r="O62" s="17" t="b">
        <v>1</v>
      </c>
      <c r="P62" s="17" t="b">
        <v>0</v>
      </c>
      <c r="Q62" s="17" t="b">
        <v>0</v>
      </c>
      <c r="R62" s="17" t="b">
        <v>1</v>
      </c>
      <c r="S62" s="17" t="b">
        <v>0</v>
      </c>
      <c r="T62" s="17" t="b">
        <v>0</v>
      </c>
      <c r="U62" s="17" t="b">
        <v>1</v>
      </c>
      <c r="V62" s="17" t="s">
        <v>53</v>
      </c>
      <c r="W62" s="17" t="s">
        <v>53</v>
      </c>
      <c r="X62" s="17" t="s">
        <v>53</v>
      </c>
      <c r="Y62" s="17">
        <v>30901</v>
      </c>
      <c r="Z62" s="17">
        <v>30901</v>
      </c>
      <c r="AA62" s="18" t="s">
        <v>109</v>
      </c>
      <c r="AB62" s="22" t="s">
        <v>110</v>
      </c>
      <c r="AC62" s="22" t="s">
        <v>1504</v>
      </c>
      <c r="AD62" s="22" t="s">
        <v>1496</v>
      </c>
      <c r="AE62" s="43" t="s">
        <v>96</v>
      </c>
      <c r="AF62" s="43" t="s">
        <v>59</v>
      </c>
      <c r="AG62" s="19">
        <v>20110</v>
      </c>
      <c r="AH62" s="19" t="s">
        <v>180</v>
      </c>
      <c r="AI62" s="111"/>
      <c r="AJ62" s="69">
        <v>35414</v>
      </c>
      <c r="AK62" s="111" t="s">
        <v>62</v>
      </c>
      <c r="AL62" s="19">
        <v>1</v>
      </c>
      <c r="AM62" s="111" t="b">
        <v>0</v>
      </c>
      <c r="AN62" s="111" t="b">
        <v>0</v>
      </c>
      <c r="AO62" s="111" t="b">
        <v>1</v>
      </c>
      <c r="AP62" s="111" t="b">
        <v>0</v>
      </c>
      <c r="AQ62" s="111" t="s">
        <v>115</v>
      </c>
      <c r="AR62" s="114" t="s">
        <v>170</v>
      </c>
      <c r="AS62" s="114" t="s">
        <v>1497</v>
      </c>
      <c r="AT62" s="19" t="s">
        <v>65</v>
      </c>
      <c r="AU62" s="21" t="s">
        <v>66</v>
      </c>
      <c r="AV62" s="112" t="s">
        <v>67</v>
      </c>
    </row>
    <row r="63" spans="1:48" ht="15" customHeight="1" x14ac:dyDescent="0.25">
      <c r="A63" s="15" t="s">
        <v>1341</v>
      </c>
      <c r="B63" s="83" t="s">
        <v>1419</v>
      </c>
      <c r="C63" s="73">
        <v>5719</v>
      </c>
      <c r="D63" s="16" t="s">
        <v>1420</v>
      </c>
      <c r="E63" s="16" t="s">
        <v>1421</v>
      </c>
      <c r="F63" s="15" t="s">
        <v>656</v>
      </c>
      <c r="G63" s="16" t="s">
        <v>51</v>
      </c>
      <c r="H63" s="15" t="s">
        <v>465</v>
      </c>
      <c r="I63" s="17" t="s">
        <v>52</v>
      </c>
      <c r="J63" s="17" t="b">
        <v>1</v>
      </c>
      <c r="K63" s="17" t="b">
        <v>0</v>
      </c>
      <c r="L63" s="17" t="s">
        <v>101</v>
      </c>
      <c r="M63" s="17" t="b">
        <v>0</v>
      </c>
      <c r="N63" s="17" t="b">
        <v>0</v>
      </c>
      <c r="O63" s="17" t="b">
        <v>0</v>
      </c>
      <c r="P63" s="17" t="b">
        <v>1</v>
      </c>
      <c r="Q63" s="17" t="b">
        <v>1</v>
      </c>
      <c r="R63" s="17" t="b">
        <v>0</v>
      </c>
      <c r="S63" s="17" t="b">
        <v>0</v>
      </c>
      <c r="T63" s="17" t="b">
        <v>0</v>
      </c>
      <c r="U63" s="17" t="b">
        <v>1</v>
      </c>
      <c r="V63" s="17" t="s">
        <v>53</v>
      </c>
      <c r="W63" s="17" t="s">
        <v>53</v>
      </c>
      <c r="X63" s="17" t="s">
        <v>53</v>
      </c>
      <c r="Y63" s="17" t="s">
        <v>78</v>
      </c>
      <c r="Z63" s="17">
        <v>30901</v>
      </c>
      <c r="AA63" s="18" t="s">
        <v>466</v>
      </c>
      <c r="AB63" s="18" t="s">
        <v>467</v>
      </c>
      <c r="AC63" s="22" t="s">
        <v>1422</v>
      </c>
      <c r="AD63" s="22" t="s">
        <v>1359</v>
      </c>
      <c r="AE63" s="43" t="s">
        <v>58</v>
      </c>
      <c r="AF63" s="43" t="s">
        <v>59</v>
      </c>
      <c r="AG63" s="19">
        <v>20130</v>
      </c>
      <c r="AH63" s="19" t="s">
        <v>83</v>
      </c>
      <c r="AI63" s="108"/>
      <c r="AJ63" s="69" t="s">
        <v>468</v>
      </c>
      <c r="AK63" s="108" t="s">
        <v>98</v>
      </c>
      <c r="AL63" s="19">
        <v>2</v>
      </c>
      <c r="AM63" s="108" t="b">
        <v>1</v>
      </c>
      <c r="AN63" s="108" t="b">
        <v>1</v>
      </c>
      <c r="AO63" s="108" t="b">
        <v>0</v>
      </c>
      <c r="AP63" s="108" t="b">
        <v>0</v>
      </c>
      <c r="AQ63" s="108"/>
      <c r="AR63" s="115" t="s">
        <v>136</v>
      </c>
      <c r="AS63" s="115" t="s">
        <v>1360</v>
      </c>
      <c r="AT63" s="19" t="s">
        <v>469</v>
      </c>
      <c r="AU63" s="21" t="s">
        <v>464</v>
      </c>
      <c r="AV63" s="103" t="s">
        <v>101</v>
      </c>
    </row>
    <row r="64" spans="1:48" ht="15" customHeight="1" x14ac:dyDescent="0.25">
      <c r="A64" s="15" t="s">
        <v>1730</v>
      </c>
      <c r="B64" s="83" t="s">
        <v>1731</v>
      </c>
      <c r="C64" s="73">
        <v>5731</v>
      </c>
      <c r="D64" s="16" t="s">
        <v>1732</v>
      </c>
      <c r="E64" s="16">
        <v>110</v>
      </c>
      <c r="F64" s="15" t="s">
        <v>77</v>
      </c>
      <c r="G64" s="17" t="s">
        <v>89</v>
      </c>
      <c r="H64" s="15" t="s">
        <v>408</v>
      </c>
      <c r="I64" s="17" t="s">
        <v>52</v>
      </c>
      <c r="J64" s="17" t="b">
        <v>0</v>
      </c>
      <c r="K64" s="17" t="b">
        <v>0</v>
      </c>
      <c r="L64" s="17" t="b">
        <v>1</v>
      </c>
      <c r="M64" s="17" t="b">
        <v>0</v>
      </c>
      <c r="N64" s="17" t="b">
        <v>0</v>
      </c>
      <c r="O64" s="17" t="b">
        <v>1</v>
      </c>
      <c r="P64" s="17" t="b">
        <v>0</v>
      </c>
      <c r="Q64" s="17" t="b">
        <v>0</v>
      </c>
      <c r="R64" s="17" t="b">
        <v>1</v>
      </c>
      <c r="S64" s="17" t="b">
        <v>0</v>
      </c>
      <c r="T64" s="17" t="b">
        <v>1</v>
      </c>
      <c r="U64" s="17" t="b">
        <v>0</v>
      </c>
      <c r="V64" s="17" t="s">
        <v>91</v>
      </c>
      <c r="W64" s="17" t="s">
        <v>91</v>
      </c>
      <c r="X64" s="17" t="s">
        <v>53</v>
      </c>
      <c r="Y64" s="17">
        <v>30901</v>
      </c>
      <c r="Z64" s="17">
        <v>30901</v>
      </c>
      <c r="AA64" s="18" t="s">
        <v>348</v>
      </c>
      <c r="AB64" s="22" t="s">
        <v>349</v>
      </c>
      <c r="AC64" s="22" t="s">
        <v>1733</v>
      </c>
      <c r="AD64" s="22" t="s">
        <v>579</v>
      </c>
      <c r="AE64" s="43" t="s">
        <v>96</v>
      </c>
      <c r="AF64" s="43" t="s">
        <v>59</v>
      </c>
      <c r="AG64" s="19">
        <v>20120</v>
      </c>
      <c r="AH64" s="19" t="s">
        <v>83</v>
      </c>
      <c r="AI64" s="111" t="s">
        <v>190</v>
      </c>
      <c r="AJ64" s="69" t="s">
        <v>412</v>
      </c>
      <c r="AK64" s="111" t="s">
        <v>98</v>
      </c>
      <c r="AL64" s="19">
        <v>2</v>
      </c>
      <c r="AM64" s="111" t="b">
        <v>1</v>
      </c>
      <c r="AN64" s="111" t="b">
        <v>1</v>
      </c>
      <c r="AO64" s="111" t="b">
        <v>0</v>
      </c>
      <c r="AP64" s="111" t="b">
        <v>0</v>
      </c>
      <c r="AQ64" s="111"/>
      <c r="AR64" s="114" t="s">
        <v>359</v>
      </c>
      <c r="AS64" s="114" t="s">
        <v>413</v>
      </c>
      <c r="AT64" s="19" t="s">
        <v>65</v>
      </c>
      <c r="AU64" s="21" t="s">
        <v>66</v>
      </c>
      <c r="AV64" s="112" t="s">
        <v>101</v>
      </c>
    </row>
    <row r="65" spans="1:48" ht="15" customHeight="1" x14ac:dyDescent="0.25">
      <c r="A65" s="15" t="s">
        <v>1306</v>
      </c>
      <c r="B65" s="83" t="s">
        <v>1326</v>
      </c>
      <c r="C65" s="73">
        <v>5740</v>
      </c>
      <c r="D65" s="16" t="s">
        <v>1327</v>
      </c>
      <c r="E65" s="16">
        <v>280475</v>
      </c>
      <c r="F65" s="15" t="s">
        <v>1306</v>
      </c>
      <c r="G65" s="16" t="s">
        <v>51</v>
      </c>
      <c r="H65" s="15" t="s">
        <v>1306</v>
      </c>
      <c r="I65" s="17" t="s">
        <v>52</v>
      </c>
      <c r="J65" s="17" t="b">
        <v>0</v>
      </c>
      <c r="K65" s="17" t="b">
        <v>1</v>
      </c>
      <c r="L65" s="17" t="b">
        <v>0</v>
      </c>
      <c r="M65" s="17" t="b">
        <v>0</v>
      </c>
      <c r="N65" s="17" t="b">
        <v>1</v>
      </c>
      <c r="O65" s="17" t="b">
        <v>0</v>
      </c>
      <c r="P65" s="17" t="b">
        <v>1</v>
      </c>
      <c r="Q65" s="17" t="b">
        <v>0</v>
      </c>
      <c r="R65" s="17" t="b">
        <v>0</v>
      </c>
      <c r="S65" s="17" t="b">
        <v>0</v>
      </c>
      <c r="T65" s="17" t="b">
        <v>0</v>
      </c>
      <c r="U65" s="17" t="b">
        <v>1</v>
      </c>
      <c r="V65" s="17" t="s">
        <v>53</v>
      </c>
      <c r="W65" s="17" t="s">
        <v>53</v>
      </c>
      <c r="X65" s="17" t="s">
        <v>53</v>
      </c>
      <c r="Y65" s="17">
        <v>30901</v>
      </c>
      <c r="Z65" s="17">
        <v>30901</v>
      </c>
      <c r="AA65" s="18" t="s">
        <v>497</v>
      </c>
      <c r="AB65" s="22" t="s">
        <v>498</v>
      </c>
      <c r="AC65" s="22"/>
      <c r="AD65" s="22" t="s">
        <v>1312</v>
      </c>
      <c r="AE65" s="43" t="s">
        <v>58</v>
      </c>
      <c r="AF65" s="43" t="s">
        <v>59</v>
      </c>
      <c r="AG65" s="19">
        <v>20130</v>
      </c>
      <c r="AH65" s="19" t="s">
        <v>60</v>
      </c>
      <c r="AI65" s="111"/>
      <c r="AJ65" s="69">
        <v>22397</v>
      </c>
      <c r="AK65" s="111" t="s">
        <v>62</v>
      </c>
      <c r="AL65" s="19">
        <v>1</v>
      </c>
      <c r="AM65" s="111" t="b">
        <v>1</v>
      </c>
      <c r="AN65" s="111" t="b">
        <v>1</v>
      </c>
      <c r="AO65" s="111" t="b">
        <v>0</v>
      </c>
      <c r="AP65" s="111" t="b">
        <v>0</v>
      </c>
      <c r="AQ65" s="111"/>
      <c r="AR65" s="114" t="s">
        <v>441</v>
      </c>
      <c r="AS65" s="114" t="s">
        <v>1313</v>
      </c>
      <c r="AT65" s="19" t="s">
        <v>1308</v>
      </c>
      <c r="AU65" s="21" t="s">
        <v>1306</v>
      </c>
      <c r="AV65" s="112" t="s">
        <v>101</v>
      </c>
    </row>
    <row r="66" spans="1:48" ht="15" customHeight="1" x14ac:dyDescent="0.25">
      <c r="A66" s="15" t="s">
        <v>1686</v>
      </c>
      <c r="B66" s="83" t="s">
        <v>1687</v>
      </c>
      <c r="C66" s="73">
        <v>5759</v>
      </c>
      <c r="D66" s="16" t="s">
        <v>1688</v>
      </c>
      <c r="E66" s="16">
        <v>239</v>
      </c>
      <c r="F66" s="15" t="s">
        <v>77</v>
      </c>
      <c r="G66" s="17" t="s">
        <v>89</v>
      </c>
      <c r="H66" s="15" t="s">
        <v>408</v>
      </c>
      <c r="I66" s="17" t="s">
        <v>52</v>
      </c>
      <c r="J66" s="17" t="b">
        <v>1</v>
      </c>
      <c r="K66" s="17" t="b">
        <v>1</v>
      </c>
      <c r="L66" s="17" t="b">
        <v>1</v>
      </c>
      <c r="M66" s="17" t="b">
        <v>0</v>
      </c>
      <c r="N66" s="17" t="b">
        <v>0</v>
      </c>
      <c r="O66" s="17" t="b">
        <v>1</v>
      </c>
      <c r="P66" s="17" t="b">
        <v>0</v>
      </c>
      <c r="Q66" s="17" t="b">
        <v>0</v>
      </c>
      <c r="R66" s="17" t="b">
        <v>1</v>
      </c>
      <c r="S66" s="17" t="b">
        <v>0</v>
      </c>
      <c r="T66" s="17" t="b">
        <v>1</v>
      </c>
      <c r="U66" s="17" t="b">
        <v>0</v>
      </c>
      <c r="V66" s="17" t="s">
        <v>91</v>
      </c>
      <c r="W66" s="17" t="s">
        <v>91</v>
      </c>
      <c r="X66" s="17" t="s">
        <v>53</v>
      </c>
      <c r="Y66" s="17">
        <v>30901</v>
      </c>
      <c r="Z66" s="17">
        <v>30901</v>
      </c>
      <c r="AA66" s="18" t="s">
        <v>348</v>
      </c>
      <c r="AB66" s="22" t="s">
        <v>349</v>
      </c>
      <c r="AC66" s="22" t="s">
        <v>1689</v>
      </c>
      <c r="AD66" s="22" t="s">
        <v>411</v>
      </c>
      <c r="AE66" s="43" t="s">
        <v>96</v>
      </c>
      <c r="AF66" s="43" t="s">
        <v>59</v>
      </c>
      <c r="AG66" s="19">
        <v>20120</v>
      </c>
      <c r="AH66" s="19" t="s">
        <v>83</v>
      </c>
      <c r="AI66" s="111" t="s">
        <v>190</v>
      </c>
      <c r="AJ66" s="69" t="s">
        <v>412</v>
      </c>
      <c r="AK66" s="111" t="s">
        <v>98</v>
      </c>
      <c r="AL66" s="19">
        <v>2</v>
      </c>
      <c r="AM66" s="111" t="b">
        <v>1</v>
      </c>
      <c r="AN66" s="111" t="b">
        <v>1</v>
      </c>
      <c r="AO66" s="111" t="b">
        <v>0</v>
      </c>
      <c r="AP66" s="111" t="b">
        <v>0</v>
      </c>
      <c r="AQ66" s="111"/>
      <c r="AR66" s="114" t="s">
        <v>359</v>
      </c>
      <c r="AS66" s="114" t="s">
        <v>4192</v>
      </c>
      <c r="AT66" s="19" t="s">
        <v>65</v>
      </c>
      <c r="AU66" s="21" t="s">
        <v>66</v>
      </c>
      <c r="AV66" s="112" t="s">
        <v>101</v>
      </c>
    </row>
    <row r="67" spans="1:48" ht="15" customHeight="1" x14ac:dyDescent="0.25">
      <c r="A67" s="22" t="s">
        <v>786</v>
      </c>
      <c r="B67" s="83" t="s">
        <v>787</v>
      </c>
      <c r="C67" s="73">
        <v>5768</v>
      </c>
      <c r="D67" s="16" t="s">
        <v>788</v>
      </c>
      <c r="E67" s="16">
        <v>274</v>
      </c>
      <c r="F67" s="15" t="s">
        <v>77</v>
      </c>
      <c r="G67" s="16" t="s">
        <v>89</v>
      </c>
      <c r="H67" s="15" t="s">
        <v>408</v>
      </c>
      <c r="I67" s="17" t="s">
        <v>52</v>
      </c>
      <c r="J67" s="17" t="b">
        <v>1</v>
      </c>
      <c r="K67" s="17" t="b">
        <v>0</v>
      </c>
      <c r="L67" s="17" t="b">
        <v>1</v>
      </c>
      <c r="M67" s="17" t="b">
        <v>0</v>
      </c>
      <c r="N67" s="17" t="b">
        <v>0</v>
      </c>
      <c r="O67" s="17" t="b">
        <v>1</v>
      </c>
      <c r="P67" s="17" t="b">
        <v>0</v>
      </c>
      <c r="Q67" s="17" t="b">
        <v>0</v>
      </c>
      <c r="R67" s="17" t="b">
        <v>1</v>
      </c>
      <c r="S67" s="17" t="b">
        <v>0</v>
      </c>
      <c r="T67" s="17" t="b">
        <v>1</v>
      </c>
      <c r="U67" s="17" t="b">
        <v>0</v>
      </c>
      <c r="V67" s="17" t="s">
        <v>91</v>
      </c>
      <c r="W67" s="17" t="s">
        <v>91</v>
      </c>
      <c r="X67" s="17" t="s">
        <v>53</v>
      </c>
      <c r="Y67" s="17">
        <v>30901</v>
      </c>
      <c r="Z67" s="17">
        <v>30901</v>
      </c>
      <c r="AA67" s="18" t="s">
        <v>163</v>
      </c>
      <c r="AB67" s="22" t="s">
        <v>409</v>
      </c>
      <c r="AC67" s="22" t="s">
        <v>789</v>
      </c>
      <c r="AD67" s="64" t="s">
        <v>790</v>
      </c>
      <c r="AE67" s="43" t="s">
        <v>96</v>
      </c>
      <c r="AF67" s="43" t="s">
        <v>59</v>
      </c>
      <c r="AG67" s="19">
        <v>20120</v>
      </c>
      <c r="AH67" s="19" t="s">
        <v>83</v>
      </c>
      <c r="AI67" s="111" t="s">
        <v>61</v>
      </c>
      <c r="AJ67" s="69" t="s">
        <v>412</v>
      </c>
      <c r="AK67" s="111" t="s">
        <v>98</v>
      </c>
      <c r="AL67" s="19">
        <v>2</v>
      </c>
      <c r="AM67" s="111" t="b">
        <v>1</v>
      </c>
      <c r="AN67" s="111" t="b">
        <v>1</v>
      </c>
      <c r="AO67" s="111" t="b">
        <v>0</v>
      </c>
      <c r="AP67" s="111" t="b">
        <v>0</v>
      </c>
      <c r="AQ67" s="111"/>
      <c r="AR67" s="114" t="s">
        <v>359</v>
      </c>
      <c r="AS67" s="114" t="s">
        <v>4192</v>
      </c>
      <c r="AT67" s="19" t="s">
        <v>65</v>
      </c>
      <c r="AU67" s="21" t="s">
        <v>66</v>
      </c>
      <c r="AV67" s="112" t="s">
        <v>101</v>
      </c>
    </row>
    <row r="68" spans="1:48" ht="15" customHeight="1" x14ac:dyDescent="0.25">
      <c r="A68" s="15" t="s">
        <v>173</v>
      </c>
      <c r="B68" s="83" t="s">
        <v>740</v>
      </c>
      <c r="C68" s="73">
        <v>5770</v>
      </c>
      <c r="D68" s="16" t="s">
        <v>741</v>
      </c>
      <c r="E68" s="16">
        <v>106180</v>
      </c>
      <c r="F68" s="15" t="s">
        <v>77</v>
      </c>
      <c r="G68" s="16" t="s">
        <v>51</v>
      </c>
      <c r="H68" s="15" t="s">
        <v>173</v>
      </c>
      <c r="I68" s="17" t="s">
        <v>52</v>
      </c>
      <c r="J68" s="17" t="b">
        <v>1</v>
      </c>
      <c r="K68" s="17" t="b">
        <v>0</v>
      </c>
      <c r="L68" s="17" t="b">
        <v>1</v>
      </c>
      <c r="M68" s="17" t="b">
        <v>0</v>
      </c>
      <c r="N68" s="17" t="b">
        <v>0</v>
      </c>
      <c r="O68" s="17" t="b">
        <v>1</v>
      </c>
      <c r="P68" s="17" t="b">
        <v>0</v>
      </c>
      <c r="Q68" s="17" t="b">
        <v>1</v>
      </c>
      <c r="R68" s="17" t="b">
        <v>1</v>
      </c>
      <c r="S68" s="17" t="b">
        <v>0</v>
      </c>
      <c r="T68" s="17" t="b">
        <v>0</v>
      </c>
      <c r="U68" s="17" t="b">
        <v>1</v>
      </c>
      <c r="V68" s="17" t="s">
        <v>91</v>
      </c>
      <c r="W68" s="17" t="s">
        <v>53</v>
      </c>
      <c r="X68" s="17" t="s">
        <v>53</v>
      </c>
      <c r="Y68" s="17" t="s">
        <v>78</v>
      </c>
      <c r="Z68" s="17">
        <v>30901</v>
      </c>
      <c r="AA68" s="18" t="s">
        <v>176</v>
      </c>
      <c r="AB68" s="22" t="s">
        <v>177</v>
      </c>
      <c r="AC68" s="22" t="s">
        <v>742</v>
      </c>
      <c r="AD68" s="22" t="s">
        <v>179</v>
      </c>
      <c r="AE68" s="43" t="s">
        <v>58</v>
      </c>
      <c r="AF68" s="43" t="s">
        <v>59</v>
      </c>
      <c r="AG68" s="19">
        <v>20130</v>
      </c>
      <c r="AH68" s="19" t="s">
        <v>180</v>
      </c>
      <c r="AI68" s="111" t="s">
        <v>181</v>
      </c>
      <c r="AJ68" s="69">
        <v>30505</v>
      </c>
      <c r="AK68" s="111" t="s">
        <v>62</v>
      </c>
      <c r="AL68" s="19">
        <v>1</v>
      </c>
      <c r="AM68" s="111" t="b">
        <v>0</v>
      </c>
      <c r="AN68" s="111" t="b">
        <v>0</v>
      </c>
      <c r="AO68" s="111" t="b">
        <v>1</v>
      </c>
      <c r="AP68" s="111" t="b">
        <v>0</v>
      </c>
      <c r="AQ68" s="111" t="s">
        <v>115</v>
      </c>
      <c r="AR68" s="114" t="s">
        <v>182</v>
      </c>
      <c r="AS68" s="114" t="s">
        <v>183</v>
      </c>
      <c r="AT68" s="19" t="s">
        <v>65</v>
      </c>
      <c r="AU68" s="21" t="s">
        <v>66</v>
      </c>
      <c r="AV68" s="112" t="s">
        <v>67</v>
      </c>
    </row>
    <row r="69" spans="1:48" ht="15" customHeight="1" x14ac:dyDescent="0.25">
      <c r="A69" s="33" t="s">
        <v>530</v>
      </c>
      <c r="B69" s="83" t="s">
        <v>531</v>
      </c>
      <c r="C69" s="73">
        <v>5787</v>
      </c>
      <c r="D69" s="16" t="s">
        <v>532</v>
      </c>
      <c r="E69" s="16">
        <v>107212</v>
      </c>
      <c r="F69" s="15" t="s">
        <v>77</v>
      </c>
      <c r="G69" s="17" t="s">
        <v>89</v>
      </c>
      <c r="H69" s="15" t="s">
        <v>526</v>
      </c>
      <c r="I69" s="17" t="s">
        <v>52</v>
      </c>
      <c r="J69" s="17" t="b">
        <v>1</v>
      </c>
      <c r="K69" s="17" t="b">
        <v>0</v>
      </c>
      <c r="L69" s="17" t="s">
        <v>101</v>
      </c>
      <c r="M69" s="17" t="b">
        <v>0</v>
      </c>
      <c r="N69" s="17" t="b">
        <v>0</v>
      </c>
      <c r="O69" s="17" t="b">
        <v>1</v>
      </c>
      <c r="P69" s="17" t="b">
        <v>0</v>
      </c>
      <c r="Q69" s="17" t="b">
        <v>0</v>
      </c>
      <c r="R69" s="17" t="b">
        <v>1</v>
      </c>
      <c r="S69" s="17" t="b">
        <v>0</v>
      </c>
      <c r="T69" s="17" t="b">
        <v>0</v>
      </c>
      <c r="U69" s="17" t="b">
        <v>1</v>
      </c>
      <c r="V69" s="17" t="s">
        <v>53</v>
      </c>
      <c r="W69" s="17" t="s">
        <v>53</v>
      </c>
      <c r="X69" s="17" t="s">
        <v>53</v>
      </c>
      <c r="Y69" s="17">
        <v>30901</v>
      </c>
      <c r="Z69" s="17">
        <v>30901</v>
      </c>
      <c r="AA69" s="18" t="s">
        <v>348</v>
      </c>
      <c r="AB69" s="22" t="s">
        <v>349</v>
      </c>
      <c r="AC69" s="22" t="s">
        <v>533</v>
      </c>
      <c r="AD69" s="22" t="s">
        <v>528</v>
      </c>
      <c r="AE69" s="43" t="s">
        <v>96</v>
      </c>
      <c r="AF69" s="43" t="s">
        <v>59</v>
      </c>
      <c r="AG69" s="19">
        <v>20110</v>
      </c>
      <c r="AH69" s="19" t="s">
        <v>83</v>
      </c>
      <c r="AI69" s="111"/>
      <c r="AJ69" s="69">
        <v>29011</v>
      </c>
      <c r="AK69" s="111" t="s">
        <v>98</v>
      </c>
      <c r="AL69" s="19">
        <v>2</v>
      </c>
      <c r="AM69" s="111" t="b">
        <v>1</v>
      </c>
      <c r="AN69" s="111" t="b">
        <v>1</v>
      </c>
      <c r="AO69" s="111" t="b">
        <v>0</v>
      </c>
      <c r="AP69" s="111" t="b">
        <v>0</v>
      </c>
      <c r="AQ69" s="111"/>
      <c r="AR69" s="114" t="s">
        <v>151</v>
      </c>
      <c r="AS69" s="114" t="s">
        <v>529</v>
      </c>
      <c r="AT69" s="19" t="s">
        <v>65</v>
      </c>
      <c r="AU69" s="21" t="s">
        <v>66</v>
      </c>
      <c r="AV69" s="112" t="s">
        <v>67</v>
      </c>
    </row>
    <row r="70" spans="1:48" ht="15" customHeight="1" x14ac:dyDescent="0.25">
      <c r="A70" s="22" t="s">
        <v>405</v>
      </c>
      <c r="B70" s="83" t="s">
        <v>406</v>
      </c>
      <c r="C70" s="73">
        <v>5795</v>
      </c>
      <c r="D70" s="16" t="s">
        <v>407</v>
      </c>
      <c r="E70" s="16">
        <v>127</v>
      </c>
      <c r="F70" s="15" t="s">
        <v>77</v>
      </c>
      <c r="G70" s="16" t="s">
        <v>89</v>
      </c>
      <c r="H70" s="15" t="s">
        <v>408</v>
      </c>
      <c r="I70" s="17" t="s">
        <v>52</v>
      </c>
      <c r="J70" s="17" t="b">
        <v>1</v>
      </c>
      <c r="K70" s="17" t="b">
        <v>0</v>
      </c>
      <c r="L70" s="17" t="b">
        <v>1</v>
      </c>
      <c r="M70" s="17" t="b">
        <v>0</v>
      </c>
      <c r="N70" s="17" t="b">
        <v>0</v>
      </c>
      <c r="O70" s="17" t="b">
        <v>1</v>
      </c>
      <c r="P70" s="17" t="b">
        <v>0</v>
      </c>
      <c r="Q70" s="17" t="b">
        <v>0</v>
      </c>
      <c r="R70" s="17" t="b">
        <v>1</v>
      </c>
      <c r="S70" s="17" t="b">
        <v>0</v>
      </c>
      <c r="T70" s="17" t="b">
        <v>1</v>
      </c>
      <c r="U70" s="17" t="b">
        <v>0</v>
      </c>
      <c r="V70" s="17" t="s">
        <v>91</v>
      </c>
      <c r="W70" s="17" t="s">
        <v>91</v>
      </c>
      <c r="X70" s="17" t="s">
        <v>53</v>
      </c>
      <c r="Y70" s="17">
        <v>30901</v>
      </c>
      <c r="Z70" s="17">
        <v>30901</v>
      </c>
      <c r="AA70" s="18" t="s">
        <v>163</v>
      </c>
      <c r="AB70" s="22" t="s">
        <v>409</v>
      </c>
      <c r="AC70" s="22" t="s">
        <v>410</v>
      </c>
      <c r="AD70" s="22" t="s">
        <v>411</v>
      </c>
      <c r="AE70" s="43" t="s">
        <v>96</v>
      </c>
      <c r="AF70" s="43" t="s">
        <v>59</v>
      </c>
      <c r="AG70" s="19">
        <v>20120</v>
      </c>
      <c r="AH70" s="19" t="s">
        <v>83</v>
      </c>
      <c r="AI70" s="111" t="s">
        <v>190</v>
      </c>
      <c r="AJ70" s="69" t="s">
        <v>412</v>
      </c>
      <c r="AK70" s="111" t="s">
        <v>98</v>
      </c>
      <c r="AL70" s="19">
        <v>2</v>
      </c>
      <c r="AM70" s="111" t="b">
        <v>1</v>
      </c>
      <c r="AN70" s="111" t="b">
        <v>1</v>
      </c>
      <c r="AO70" s="111" t="b">
        <v>0</v>
      </c>
      <c r="AP70" s="111" t="b">
        <v>0</v>
      </c>
      <c r="AQ70" s="111"/>
      <c r="AR70" s="114" t="s">
        <v>359</v>
      </c>
      <c r="AS70" s="114" t="s">
        <v>413</v>
      </c>
      <c r="AT70" s="19" t="s">
        <v>65</v>
      </c>
      <c r="AU70" s="21" t="s">
        <v>66</v>
      </c>
      <c r="AV70" s="112" t="s">
        <v>101</v>
      </c>
    </row>
    <row r="71" spans="1:48" ht="15" customHeight="1" x14ac:dyDescent="0.25">
      <c r="A71" s="15" t="s">
        <v>344</v>
      </c>
      <c r="B71" s="83" t="s">
        <v>371</v>
      </c>
      <c r="C71" s="73">
        <v>5797</v>
      </c>
      <c r="D71" s="16" t="s">
        <v>372</v>
      </c>
      <c r="E71" s="16">
        <v>169</v>
      </c>
      <c r="F71" s="15" t="s">
        <v>77</v>
      </c>
      <c r="G71" s="17" t="s">
        <v>89</v>
      </c>
      <c r="H71" s="15" t="s">
        <v>347</v>
      </c>
      <c r="I71" s="17" t="s">
        <v>216</v>
      </c>
      <c r="J71" s="17" t="b">
        <v>1</v>
      </c>
      <c r="K71" s="17" t="b">
        <v>0</v>
      </c>
      <c r="L71" s="17" t="b">
        <v>0</v>
      </c>
      <c r="M71" s="17" t="b">
        <v>1</v>
      </c>
      <c r="N71" s="17" t="b">
        <v>0</v>
      </c>
      <c r="O71" s="17" t="b">
        <v>0</v>
      </c>
      <c r="P71" s="17" t="b">
        <v>1</v>
      </c>
      <c r="Q71" s="17" t="b">
        <v>0</v>
      </c>
      <c r="R71" s="17" t="b">
        <v>1</v>
      </c>
      <c r="S71" s="17" t="b">
        <v>0</v>
      </c>
      <c r="T71" s="17" t="b">
        <v>0</v>
      </c>
      <c r="U71" s="17" t="b">
        <v>1</v>
      </c>
      <c r="V71" s="17" t="s">
        <v>53</v>
      </c>
      <c r="W71" s="17" t="s">
        <v>53</v>
      </c>
      <c r="X71" s="17" t="s">
        <v>53</v>
      </c>
      <c r="Y71" s="17">
        <v>30901</v>
      </c>
      <c r="Z71" s="17">
        <v>30901</v>
      </c>
      <c r="AA71" s="18" t="s">
        <v>348</v>
      </c>
      <c r="AB71" s="22" t="s">
        <v>349</v>
      </c>
      <c r="AC71" s="22" t="s">
        <v>350</v>
      </c>
      <c r="AD71" s="22" t="s">
        <v>335</v>
      </c>
      <c r="AE71" s="43" t="s">
        <v>96</v>
      </c>
      <c r="AF71" s="43" t="s">
        <v>59</v>
      </c>
      <c r="AG71" s="19">
        <v>20110</v>
      </c>
      <c r="AH71" s="19" t="s">
        <v>83</v>
      </c>
      <c r="AI71" s="111"/>
      <c r="AJ71" s="69">
        <v>32664</v>
      </c>
      <c r="AK71" s="111" t="s">
        <v>62</v>
      </c>
      <c r="AL71" s="19">
        <v>1</v>
      </c>
      <c r="AM71" s="111" t="b">
        <v>1</v>
      </c>
      <c r="AN71" s="111" t="b">
        <v>1</v>
      </c>
      <c r="AO71" s="111" t="b">
        <v>0</v>
      </c>
      <c r="AP71" s="111" t="b">
        <v>0</v>
      </c>
      <c r="AQ71" s="111"/>
      <c r="AR71" s="114" t="s">
        <v>151</v>
      </c>
      <c r="AS71" s="114" t="s">
        <v>352</v>
      </c>
      <c r="AT71" s="19" t="s">
        <v>65</v>
      </c>
      <c r="AU71" s="21" t="s">
        <v>66</v>
      </c>
      <c r="AV71" s="112" t="s">
        <v>67</v>
      </c>
    </row>
    <row r="72" spans="1:48" ht="15" customHeight="1" x14ac:dyDescent="0.25">
      <c r="A72" s="15" t="s">
        <v>344</v>
      </c>
      <c r="B72" s="83" t="s">
        <v>360</v>
      </c>
      <c r="C72" s="73">
        <v>5799</v>
      </c>
      <c r="D72" s="16" t="s">
        <v>361</v>
      </c>
      <c r="E72" s="16">
        <v>120</v>
      </c>
      <c r="F72" s="15" t="s">
        <v>77</v>
      </c>
      <c r="G72" s="17" t="s">
        <v>89</v>
      </c>
      <c r="H72" s="15" t="s">
        <v>347</v>
      </c>
      <c r="I72" s="17" t="s">
        <v>216</v>
      </c>
      <c r="J72" s="17" t="b">
        <v>1</v>
      </c>
      <c r="K72" s="17" t="b">
        <v>0</v>
      </c>
      <c r="L72" s="17" t="b">
        <v>0</v>
      </c>
      <c r="M72" s="17" t="b">
        <v>1</v>
      </c>
      <c r="N72" s="17" t="b">
        <v>0</v>
      </c>
      <c r="O72" s="17" t="b">
        <v>0</v>
      </c>
      <c r="P72" s="17" t="b">
        <v>1</v>
      </c>
      <c r="Q72" s="17" t="b">
        <v>0</v>
      </c>
      <c r="R72" s="17" t="b">
        <v>1</v>
      </c>
      <c r="S72" s="17" t="b">
        <v>0</v>
      </c>
      <c r="T72" s="17" t="b">
        <v>0</v>
      </c>
      <c r="U72" s="17" t="b">
        <v>1</v>
      </c>
      <c r="V72" s="17" t="s">
        <v>53</v>
      </c>
      <c r="W72" s="17" t="s">
        <v>53</v>
      </c>
      <c r="X72" s="17" t="s">
        <v>53</v>
      </c>
      <c r="Y72" s="17">
        <v>30901</v>
      </c>
      <c r="Z72" s="17">
        <v>30901</v>
      </c>
      <c r="AA72" s="18" t="s">
        <v>348</v>
      </c>
      <c r="AB72" s="22" t="s">
        <v>349</v>
      </c>
      <c r="AC72" s="22" t="s">
        <v>350</v>
      </c>
      <c r="AD72" s="22" t="s">
        <v>335</v>
      </c>
      <c r="AE72" s="43" t="s">
        <v>96</v>
      </c>
      <c r="AF72" s="43" t="s">
        <v>59</v>
      </c>
      <c r="AG72" s="19">
        <v>20110</v>
      </c>
      <c r="AH72" s="19" t="s">
        <v>83</v>
      </c>
      <c r="AI72" s="111"/>
      <c r="AJ72" s="69">
        <v>32664</v>
      </c>
      <c r="AK72" s="111" t="s">
        <v>62</v>
      </c>
      <c r="AL72" s="19">
        <v>1</v>
      </c>
      <c r="AM72" s="111" t="b">
        <v>1</v>
      </c>
      <c r="AN72" s="111" t="b">
        <v>1</v>
      </c>
      <c r="AO72" s="111" t="b">
        <v>0</v>
      </c>
      <c r="AP72" s="111" t="b">
        <v>0</v>
      </c>
      <c r="AQ72" s="111"/>
      <c r="AR72" s="114" t="s">
        <v>151</v>
      </c>
      <c r="AS72" s="114" t="s">
        <v>352</v>
      </c>
      <c r="AT72" s="19" t="s">
        <v>65</v>
      </c>
      <c r="AU72" s="21" t="s">
        <v>66</v>
      </c>
      <c r="AV72" s="112" t="s">
        <v>67</v>
      </c>
    </row>
    <row r="73" spans="1:48" ht="15" customHeight="1" x14ac:dyDescent="0.25">
      <c r="A73" s="22" t="s">
        <v>1698</v>
      </c>
      <c r="B73" s="83" t="s">
        <v>1699</v>
      </c>
      <c r="C73" s="73">
        <v>5810</v>
      </c>
      <c r="D73" s="16" t="s">
        <v>1700</v>
      </c>
      <c r="E73" s="16">
        <v>244</v>
      </c>
      <c r="F73" s="15" t="s">
        <v>77</v>
      </c>
      <c r="G73" s="16" t="s">
        <v>89</v>
      </c>
      <c r="H73" s="15" t="s">
        <v>408</v>
      </c>
      <c r="I73" s="17" t="s">
        <v>52</v>
      </c>
      <c r="J73" s="17" t="b">
        <v>1</v>
      </c>
      <c r="K73" s="17" t="b">
        <v>0</v>
      </c>
      <c r="L73" s="17" t="b">
        <v>1</v>
      </c>
      <c r="M73" s="17" t="b">
        <v>0</v>
      </c>
      <c r="N73" s="17" t="b">
        <v>0</v>
      </c>
      <c r="O73" s="17" t="b">
        <v>0</v>
      </c>
      <c r="P73" s="17" t="b">
        <v>0</v>
      </c>
      <c r="Q73" s="17" t="b">
        <v>0</v>
      </c>
      <c r="R73" s="17" t="b">
        <v>1</v>
      </c>
      <c r="S73" s="17" t="b">
        <v>0</v>
      </c>
      <c r="T73" s="17" t="b">
        <v>1</v>
      </c>
      <c r="U73" s="17" t="b">
        <v>0</v>
      </c>
      <c r="V73" s="17" t="s">
        <v>91</v>
      </c>
      <c r="W73" s="17" t="s">
        <v>91</v>
      </c>
      <c r="X73" s="17" t="s">
        <v>53</v>
      </c>
      <c r="Y73" s="17">
        <v>30901</v>
      </c>
      <c r="Z73" s="17">
        <v>30901</v>
      </c>
      <c r="AA73" s="18" t="s">
        <v>163</v>
      </c>
      <c r="AB73" s="22" t="s">
        <v>349</v>
      </c>
      <c r="AC73" s="22" t="s">
        <v>1701</v>
      </c>
      <c r="AD73" s="22" t="s">
        <v>579</v>
      </c>
      <c r="AE73" s="43" t="s">
        <v>96</v>
      </c>
      <c r="AF73" s="43" t="s">
        <v>59</v>
      </c>
      <c r="AG73" s="19">
        <v>20120</v>
      </c>
      <c r="AH73" s="19" t="s">
        <v>83</v>
      </c>
      <c r="AI73" s="111" t="s">
        <v>190</v>
      </c>
      <c r="AJ73" s="69" t="s">
        <v>412</v>
      </c>
      <c r="AK73" s="111" t="s">
        <v>98</v>
      </c>
      <c r="AL73" s="19">
        <v>2</v>
      </c>
      <c r="AM73" s="111" t="b">
        <v>1</v>
      </c>
      <c r="AN73" s="111" t="b">
        <v>1</v>
      </c>
      <c r="AO73" s="111" t="b">
        <v>0</v>
      </c>
      <c r="AP73" s="111" t="b">
        <v>0</v>
      </c>
      <c r="AQ73" s="111"/>
      <c r="AR73" s="114" t="s">
        <v>359</v>
      </c>
      <c r="AS73" s="114" t="s">
        <v>4192</v>
      </c>
      <c r="AT73" s="19" t="s">
        <v>65</v>
      </c>
      <c r="AU73" s="21" t="s">
        <v>66</v>
      </c>
      <c r="AV73" s="112" t="s">
        <v>101</v>
      </c>
    </row>
    <row r="74" spans="1:48" ht="15" customHeight="1" x14ac:dyDescent="0.25">
      <c r="A74" s="15" t="s">
        <v>631</v>
      </c>
      <c r="B74" s="83" t="s">
        <v>688</v>
      </c>
      <c r="C74" s="73">
        <v>5817</v>
      </c>
      <c r="D74" s="16" t="s">
        <v>689</v>
      </c>
      <c r="E74" s="16">
        <v>136</v>
      </c>
      <c r="F74" s="15" t="s">
        <v>77</v>
      </c>
      <c r="G74" s="16" t="s">
        <v>51</v>
      </c>
      <c r="H74" s="15" t="s">
        <v>634</v>
      </c>
      <c r="I74" s="17" t="s">
        <v>52</v>
      </c>
      <c r="J74" s="17" t="b">
        <v>0</v>
      </c>
      <c r="K74" s="17" t="b">
        <v>0</v>
      </c>
      <c r="L74" s="17" t="b">
        <v>0</v>
      </c>
      <c r="M74" s="17" t="b">
        <v>0</v>
      </c>
      <c r="N74" s="17" t="b">
        <v>0</v>
      </c>
      <c r="O74" s="17" t="b">
        <v>0</v>
      </c>
      <c r="P74" s="17" t="b">
        <v>0</v>
      </c>
      <c r="Q74" s="17" t="b">
        <v>1</v>
      </c>
      <c r="R74" s="17" t="b">
        <v>1</v>
      </c>
      <c r="S74" s="17" t="b">
        <v>0</v>
      </c>
      <c r="T74" s="17" t="b">
        <v>0</v>
      </c>
      <c r="U74" s="17" t="b">
        <v>1</v>
      </c>
      <c r="V74" s="17" t="s">
        <v>53</v>
      </c>
      <c r="W74" s="17" t="s">
        <v>53</v>
      </c>
      <c r="X74" s="17" t="s">
        <v>53</v>
      </c>
      <c r="Y74" s="17">
        <v>35160</v>
      </c>
      <c r="Z74" s="17">
        <v>35160</v>
      </c>
      <c r="AA74" s="18" t="s">
        <v>257</v>
      </c>
      <c r="AB74" s="22" t="s">
        <v>258</v>
      </c>
      <c r="AC74" s="22" t="s">
        <v>690</v>
      </c>
      <c r="AD74" s="22" t="s">
        <v>440</v>
      </c>
      <c r="AE74" s="43" t="s">
        <v>58</v>
      </c>
      <c r="AF74" s="43" t="s">
        <v>59</v>
      </c>
      <c r="AG74" s="19">
        <v>20130</v>
      </c>
      <c r="AH74" s="19" t="s">
        <v>113</v>
      </c>
      <c r="AI74" s="111"/>
      <c r="AJ74" s="69">
        <v>28930</v>
      </c>
      <c r="AK74" s="111" t="s">
        <v>62</v>
      </c>
      <c r="AL74" s="19">
        <v>1</v>
      </c>
      <c r="AM74" s="111" t="s">
        <v>67</v>
      </c>
      <c r="AN74" s="111" t="s">
        <v>67</v>
      </c>
      <c r="AO74" s="111" t="b">
        <v>0</v>
      </c>
      <c r="AP74" s="111" t="b">
        <v>0</v>
      </c>
      <c r="AQ74" s="111"/>
      <c r="AR74" s="114" t="s">
        <v>210</v>
      </c>
      <c r="AS74" s="114" t="s">
        <v>637</v>
      </c>
      <c r="AT74" s="19" t="s">
        <v>65</v>
      </c>
      <c r="AU74" s="21" t="s">
        <v>66</v>
      </c>
      <c r="AV74" s="112" t="s">
        <v>67</v>
      </c>
    </row>
    <row r="75" spans="1:48" ht="15" customHeight="1" x14ac:dyDescent="0.25">
      <c r="A75" s="15" t="s">
        <v>658</v>
      </c>
      <c r="B75" s="83" t="s">
        <v>1410</v>
      </c>
      <c r="C75" s="73">
        <v>5819</v>
      </c>
      <c r="D75" s="16" t="s">
        <v>1411</v>
      </c>
      <c r="E75" s="16" t="s">
        <v>1412</v>
      </c>
      <c r="F75" s="15" t="s">
        <v>656</v>
      </c>
      <c r="G75" s="16" t="s">
        <v>51</v>
      </c>
      <c r="H75" s="15" t="s">
        <v>419</v>
      </c>
      <c r="I75" s="17" t="s">
        <v>52</v>
      </c>
      <c r="J75" s="17" t="b">
        <v>1</v>
      </c>
      <c r="K75" s="17" t="b">
        <v>0</v>
      </c>
      <c r="L75" s="17" t="s">
        <v>101</v>
      </c>
      <c r="M75" s="17" t="b">
        <v>0</v>
      </c>
      <c r="N75" s="17" t="b">
        <v>0</v>
      </c>
      <c r="O75" s="17" t="b">
        <v>0</v>
      </c>
      <c r="P75" s="17" t="b">
        <v>1</v>
      </c>
      <c r="Q75" s="17" t="b">
        <v>1</v>
      </c>
      <c r="R75" s="17" t="b">
        <v>0</v>
      </c>
      <c r="S75" s="17" t="b">
        <v>0</v>
      </c>
      <c r="T75" s="17" t="b">
        <v>0</v>
      </c>
      <c r="U75" s="17" t="b">
        <v>1</v>
      </c>
      <c r="V75" s="17" t="s">
        <v>53</v>
      </c>
      <c r="W75" s="17" t="s">
        <v>53</v>
      </c>
      <c r="X75" s="17" t="s">
        <v>53</v>
      </c>
      <c r="Y75" s="17" t="s">
        <v>78</v>
      </c>
      <c r="Z75" s="17">
        <v>30901</v>
      </c>
      <c r="AA75" s="18" t="s">
        <v>497</v>
      </c>
      <c r="AB75" s="22" t="s">
        <v>498</v>
      </c>
      <c r="AC75" s="22" t="s">
        <v>1413</v>
      </c>
      <c r="AD75" s="22" t="s">
        <v>999</v>
      </c>
      <c r="AE75" s="43" t="s">
        <v>58</v>
      </c>
      <c r="AF75" s="43" t="s">
        <v>59</v>
      </c>
      <c r="AG75" s="19">
        <v>20130</v>
      </c>
      <c r="AH75" s="19" t="s">
        <v>83</v>
      </c>
      <c r="AI75" s="111"/>
      <c r="AJ75" s="69" t="s">
        <v>468</v>
      </c>
      <c r="AK75" s="111" t="s">
        <v>98</v>
      </c>
      <c r="AL75" s="19">
        <v>2</v>
      </c>
      <c r="AM75" s="111" t="b">
        <v>1</v>
      </c>
      <c r="AN75" s="111" t="b">
        <v>1</v>
      </c>
      <c r="AO75" s="111" t="b">
        <v>0</v>
      </c>
      <c r="AP75" s="111" t="b">
        <v>0</v>
      </c>
      <c r="AQ75" s="111"/>
      <c r="AR75" s="114" t="s">
        <v>136</v>
      </c>
      <c r="AS75" s="114" t="s">
        <v>449</v>
      </c>
      <c r="AT75" s="19" t="s">
        <v>469</v>
      </c>
      <c r="AU75" s="21" t="s">
        <v>464</v>
      </c>
      <c r="AV75" s="112" t="s">
        <v>101</v>
      </c>
    </row>
    <row r="76" spans="1:48" ht="15" customHeight="1" x14ac:dyDescent="0.25">
      <c r="A76" s="22" t="s">
        <v>1714</v>
      </c>
      <c r="B76" s="83" t="s">
        <v>1715</v>
      </c>
      <c r="C76" s="73">
        <v>5822</v>
      </c>
      <c r="D76" s="16" t="s">
        <v>1716</v>
      </c>
      <c r="E76" s="16">
        <v>329</v>
      </c>
      <c r="F76" s="15" t="s">
        <v>77</v>
      </c>
      <c r="G76" s="16" t="s">
        <v>89</v>
      </c>
      <c r="H76" s="15" t="s">
        <v>408</v>
      </c>
      <c r="I76" s="17" t="s">
        <v>52</v>
      </c>
      <c r="J76" s="17" t="b">
        <v>1</v>
      </c>
      <c r="K76" s="17" t="b">
        <v>0</v>
      </c>
      <c r="L76" s="17" t="b">
        <v>1</v>
      </c>
      <c r="M76" s="17" t="b">
        <v>0</v>
      </c>
      <c r="N76" s="17" t="b">
        <v>0</v>
      </c>
      <c r="O76" s="17" t="b">
        <v>0</v>
      </c>
      <c r="P76" s="17" t="b">
        <v>0</v>
      </c>
      <c r="Q76" s="17" t="b">
        <v>0</v>
      </c>
      <c r="R76" s="17" t="b">
        <v>1</v>
      </c>
      <c r="S76" s="17" t="b">
        <v>0</v>
      </c>
      <c r="T76" s="17" t="b">
        <v>1</v>
      </c>
      <c r="U76" s="17" t="b">
        <v>0</v>
      </c>
      <c r="V76" s="17" t="s">
        <v>91</v>
      </c>
      <c r="W76" s="17" t="s">
        <v>91</v>
      </c>
      <c r="X76" s="17" t="s">
        <v>53</v>
      </c>
      <c r="Y76" s="17">
        <v>30901</v>
      </c>
      <c r="Z76" s="17">
        <v>30901</v>
      </c>
      <c r="AA76" s="18" t="s">
        <v>163</v>
      </c>
      <c r="AB76" s="22" t="s">
        <v>409</v>
      </c>
      <c r="AC76" s="22" t="s">
        <v>1717</v>
      </c>
      <c r="AD76" s="22" t="s">
        <v>790</v>
      </c>
      <c r="AE76" s="43" t="s">
        <v>96</v>
      </c>
      <c r="AF76" s="43" t="s">
        <v>59</v>
      </c>
      <c r="AG76" s="19">
        <v>20120</v>
      </c>
      <c r="AH76" s="19" t="s">
        <v>83</v>
      </c>
      <c r="AI76" s="111" t="s">
        <v>190</v>
      </c>
      <c r="AJ76" s="69" t="s">
        <v>412</v>
      </c>
      <c r="AK76" s="111" t="s">
        <v>98</v>
      </c>
      <c r="AL76" s="19">
        <v>2</v>
      </c>
      <c r="AM76" s="111" t="b">
        <v>1</v>
      </c>
      <c r="AN76" s="111" t="b">
        <v>1</v>
      </c>
      <c r="AO76" s="111" t="b">
        <v>0</v>
      </c>
      <c r="AP76" s="111" t="b">
        <v>0</v>
      </c>
      <c r="AQ76" s="111"/>
      <c r="AR76" s="114" t="s">
        <v>359</v>
      </c>
      <c r="AS76" s="114" t="s">
        <v>4192</v>
      </c>
      <c r="AT76" s="19" t="s">
        <v>65</v>
      </c>
      <c r="AU76" s="21" t="s">
        <v>66</v>
      </c>
      <c r="AV76" s="112" t="s">
        <v>101</v>
      </c>
    </row>
    <row r="77" spans="1:48" ht="15" customHeight="1" x14ac:dyDescent="0.25">
      <c r="A77" s="15" t="s">
        <v>173</v>
      </c>
      <c r="B77" s="83" t="s">
        <v>752</v>
      </c>
      <c r="C77" s="73">
        <v>5824</v>
      </c>
      <c r="D77" s="16" t="s">
        <v>753</v>
      </c>
      <c r="E77" s="16">
        <v>106347</v>
      </c>
      <c r="F77" s="15" t="s">
        <v>77</v>
      </c>
      <c r="G77" s="16" t="s">
        <v>51</v>
      </c>
      <c r="H77" s="15" t="s">
        <v>173</v>
      </c>
      <c r="I77" s="17" t="s">
        <v>52</v>
      </c>
      <c r="J77" s="17" t="b">
        <v>1</v>
      </c>
      <c r="K77" s="17" t="b">
        <v>0</v>
      </c>
      <c r="L77" s="17" t="b">
        <v>1</v>
      </c>
      <c r="M77" s="17" t="b">
        <v>0</v>
      </c>
      <c r="N77" s="17" t="b">
        <v>0</v>
      </c>
      <c r="O77" s="17" t="b">
        <v>1</v>
      </c>
      <c r="P77" s="17" t="b">
        <v>0</v>
      </c>
      <c r="Q77" s="17" t="b">
        <v>1</v>
      </c>
      <c r="R77" s="17" t="b">
        <v>0</v>
      </c>
      <c r="S77" s="17" t="b">
        <v>0</v>
      </c>
      <c r="T77" s="17" t="b">
        <v>0</v>
      </c>
      <c r="U77" s="17" t="b">
        <v>1</v>
      </c>
      <c r="V77" s="17" t="s">
        <v>91</v>
      </c>
      <c r="W77" s="17" t="s">
        <v>53</v>
      </c>
      <c r="X77" s="17" t="s">
        <v>53</v>
      </c>
      <c r="Y77" s="17" t="s">
        <v>78</v>
      </c>
      <c r="Z77" s="17">
        <v>30901</v>
      </c>
      <c r="AA77" s="18" t="s">
        <v>176</v>
      </c>
      <c r="AB77" s="22" t="s">
        <v>177</v>
      </c>
      <c r="AC77" s="22" t="s">
        <v>754</v>
      </c>
      <c r="AD77" s="22" t="s">
        <v>179</v>
      </c>
      <c r="AE77" s="43" t="s">
        <v>58</v>
      </c>
      <c r="AF77" s="43" t="s">
        <v>59</v>
      </c>
      <c r="AG77" s="19">
        <v>20130</v>
      </c>
      <c r="AH77" s="19" t="s">
        <v>180</v>
      </c>
      <c r="AI77" s="111" t="s">
        <v>181</v>
      </c>
      <c r="AJ77" s="69">
        <v>30505</v>
      </c>
      <c r="AK77" s="111" t="s">
        <v>62</v>
      </c>
      <c r="AL77" s="19">
        <v>1</v>
      </c>
      <c r="AM77" s="111" t="b">
        <v>0</v>
      </c>
      <c r="AN77" s="111" t="b">
        <v>0</v>
      </c>
      <c r="AO77" s="111" t="b">
        <v>1</v>
      </c>
      <c r="AP77" s="111" t="b">
        <v>0</v>
      </c>
      <c r="AQ77" s="111" t="s">
        <v>115</v>
      </c>
      <c r="AR77" s="114" t="s">
        <v>182</v>
      </c>
      <c r="AS77" s="114" t="s">
        <v>183</v>
      </c>
      <c r="AT77" s="19" t="s">
        <v>65</v>
      </c>
      <c r="AU77" s="21" t="s">
        <v>66</v>
      </c>
      <c r="AV77" s="112" t="s">
        <v>67</v>
      </c>
    </row>
    <row r="78" spans="1:48" ht="15" customHeight="1" x14ac:dyDescent="0.25">
      <c r="A78" s="15" t="s">
        <v>838</v>
      </c>
      <c r="B78" s="83" t="s">
        <v>839</v>
      </c>
      <c r="C78" s="73">
        <v>5830</v>
      </c>
      <c r="D78" s="16" t="s">
        <v>840</v>
      </c>
      <c r="E78" s="16">
        <v>277</v>
      </c>
      <c r="F78" s="15" t="s">
        <v>77</v>
      </c>
      <c r="G78" s="16" t="s">
        <v>51</v>
      </c>
      <c r="H78" s="15" t="s">
        <v>834</v>
      </c>
      <c r="I78" s="17" t="s">
        <v>52</v>
      </c>
      <c r="J78" s="17" t="b">
        <v>1</v>
      </c>
      <c r="K78" s="17" t="b">
        <v>0</v>
      </c>
      <c r="L78" s="17" t="b">
        <v>0</v>
      </c>
      <c r="M78" s="17" t="b">
        <v>0</v>
      </c>
      <c r="N78" s="17" t="b">
        <v>1</v>
      </c>
      <c r="O78" s="17" t="b">
        <v>0</v>
      </c>
      <c r="P78" s="17" t="b">
        <v>1</v>
      </c>
      <c r="Q78" s="17" t="b">
        <v>1</v>
      </c>
      <c r="R78" s="17" t="b">
        <v>0</v>
      </c>
      <c r="S78" s="17" t="b">
        <v>0</v>
      </c>
      <c r="T78" s="17" t="b">
        <v>0</v>
      </c>
      <c r="U78" s="17" t="b">
        <v>1</v>
      </c>
      <c r="V78" s="17" t="s">
        <v>53</v>
      </c>
      <c r="W78" s="17" t="s">
        <v>53</v>
      </c>
      <c r="X78" s="17" t="s">
        <v>53</v>
      </c>
      <c r="Y78" s="17" t="s">
        <v>78</v>
      </c>
      <c r="Z78" s="17">
        <v>30901</v>
      </c>
      <c r="AA78" s="18" t="s">
        <v>79</v>
      </c>
      <c r="AB78" s="22" t="s">
        <v>80</v>
      </c>
      <c r="AC78" s="22" t="s">
        <v>841</v>
      </c>
      <c r="AD78" s="22" t="s">
        <v>836</v>
      </c>
      <c r="AE78" s="43" t="s">
        <v>58</v>
      </c>
      <c r="AF78" s="43" t="s">
        <v>59</v>
      </c>
      <c r="AG78" s="19">
        <v>20130</v>
      </c>
      <c r="AH78" s="19" t="s">
        <v>83</v>
      </c>
      <c r="AI78" s="111"/>
      <c r="AJ78" s="111">
        <v>32890</v>
      </c>
      <c r="AK78" s="111" t="s">
        <v>62</v>
      </c>
      <c r="AL78" s="19">
        <v>1</v>
      </c>
      <c r="AM78" s="111" t="b">
        <v>1</v>
      </c>
      <c r="AN78" s="111" t="b">
        <v>1</v>
      </c>
      <c r="AO78" s="111" t="b">
        <v>0</v>
      </c>
      <c r="AP78" s="111" t="b">
        <v>0</v>
      </c>
      <c r="AQ78" s="111"/>
      <c r="AR78" s="114" t="s">
        <v>441</v>
      </c>
      <c r="AS78" s="114" t="s">
        <v>837</v>
      </c>
      <c r="AT78" s="19" t="s">
        <v>65</v>
      </c>
      <c r="AU78" s="21" t="s">
        <v>66</v>
      </c>
      <c r="AV78" s="112" t="s">
        <v>67</v>
      </c>
    </row>
    <row r="79" spans="1:48" ht="15" customHeight="1" x14ac:dyDescent="0.25">
      <c r="A79" s="31" t="s">
        <v>850</v>
      </c>
      <c r="B79" s="83" t="s">
        <v>851</v>
      </c>
      <c r="C79" s="77">
        <v>5831</v>
      </c>
      <c r="D79" s="31"/>
      <c r="E79" s="31"/>
      <c r="F79" s="31"/>
      <c r="G79" s="31"/>
      <c r="H79" s="31"/>
      <c r="I79" s="31"/>
      <c r="J79" s="31"/>
      <c r="K79" s="31"/>
      <c r="L79" s="31" t="s">
        <v>101</v>
      </c>
      <c r="M79" s="31"/>
      <c r="N79" s="31"/>
      <c r="O79" s="31"/>
      <c r="P79" s="31"/>
      <c r="Q79" s="31"/>
      <c r="R79" s="31"/>
      <c r="S79" s="31"/>
      <c r="T79" s="31"/>
      <c r="U79" s="31"/>
      <c r="V79" s="52" t="s">
        <v>53</v>
      </c>
      <c r="W79" s="28" t="s">
        <v>53</v>
      </c>
      <c r="X79" s="28" t="s">
        <v>53</v>
      </c>
      <c r="Y79" s="31"/>
      <c r="Z79" s="31"/>
      <c r="AA79" s="31"/>
      <c r="AB79" s="31"/>
      <c r="AC79" s="31"/>
      <c r="AD79" s="31"/>
      <c r="AE79" s="31"/>
      <c r="AF79" s="51" t="s">
        <v>59</v>
      </c>
      <c r="AG79" s="19">
        <v>20130</v>
      </c>
      <c r="AH79" s="28" t="s">
        <v>83</v>
      </c>
      <c r="AI79" s="111"/>
      <c r="AJ79" s="108">
        <v>21956</v>
      </c>
      <c r="AK79" s="111" t="s">
        <v>62</v>
      </c>
      <c r="AL79" s="52">
        <v>1</v>
      </c>
      <c r="AM79" s="119" t="b">
        <v>0</v>
      </c>
      <c r="AN79" s="119" t="b">
        <v>0</v>
      </c>
      <c r="AO79" s="119" t="b">
        <v>0</v>
      </c>
      <c r="AP79" s="119" t="b">
        <v>0</v>
      </c>
      <c r="AQ79" s="111"/>
      <c r="AR79" s="119" t="s">
        <v>441</v>
      </c>
      <c r="AS79" s="119" t="s">
        <v>837</v>
      </c>
      <c r="AT79" s="31"/>
      <c r="AU79" s="29"/>
      <c r="AV79" s="112" t="s">
        <v>101</v>
      </c>
    </row>
    <row r="80" spans="1:48" ht="15" customHeight="1" x14ac:dyDescent="0.25">
      <c r="A80" s="15" t="s">
        <v>1154</v>
      </c>
      <c r="B80" s="83" t="s">
        <v>1155</v>
      </c>
      <c r="C80" s="73">
        <v>5832</v>
      </c>
      <c r="D80" s="16" t="s">
        <v>1156</v>
      </c>
      <c r="E80" s="16">
        <v>156</v>
      </c>
      <c r="F80" s="15" t="s">
        <v>77</v>
      </c>
      <c r="G80" s="16" t="s">
        <v>51</v>
      </c>
      <c r="H80" s="15" t="s">
        <v>1143</v>
      </c>
      <c r="I80" s="17" t="s">
        <v>52</v>
      </c>
      <c r="J80" s="17" t="b">
        <v>1</v>
      </c>
      <c r="K80" s="17" t="b">
        <v>0</v>
      </c>
      <c r="L80" s="17" t="b">
        <v>0</v>
      </c>
      <c r="M80" s="17" t="b">
        <v>1</v>
      </c>
      <c r="N80" s="17" t="b">
        <v>0</v>
      </c>
      <c r="O80" s="17" t="b">
        <v>1</v>
      </c>
      <c r="P80" s="17" t="b">
        <v>0</v>
      </c>
      <c r="Q80" s="17" t="b">
        <v>1</v>
      </c>
      <c r="R80" s="17" t="b">
        <v>1</v>
      </c>
      <c r="S80" s="17" t="b">
        <v>0</v>
      </c>
      <c r="T80" s="17" t="b">
        <v>0</v>
      </c>
      <c r="U80" s="17" t="b">
        <v>1</v>
      </c>
      <c r="V80" s="17" t="s">
        <v>53</v>
      </c>
      <c r="W80" s="17" t="s">
        <v>53</v>
      </c>
      <c r="X80" s="17" t="s">
        <v>53</v>
      </c>
      <c r="Y80" s="17" t="s">
        <v>78</v>
      </c>
      <c r="Z80" s="17">
        <v>30901</v>
      </c>
      <c r="AA80" s="18" t="s">
        <v>176</v>
      </c>
      <c r="AB80" s="22" t="s">
        <v>177</v>
      </c>
      <c r="AC80" s="22" t="s">
        <v>1157</v>
      </c>
      <c r="AD80" s="22" t="s">
        <v>1145</v>
      </c>
      <c r="AE80" s="43" t="s">
        <v>58</v>
      </c>
      <c r="AF80" s="43" t="s">
        <v>59</v>
      </c>
      <c r="AG80" s="19">
        <v>20130</v>
      </c>
      <c r="AH80" s="19" t="s">
        <v>180</v>
      </c>
      <c r="AI80" s="111"/>
      <c r="AJ80" s="69">
        <v>22870</v>
      </c>
      <c r="AK80" s="111" t="s">
        <v>62</v>
      </c>
      <c r="AL80" s="19">
        <v>1</v>
      </c>
      <c r="AM80" s="111" t="b">
        <v>0</v>
      </c>
      <c r="AN80" s="111" t="b">
        <v>0</v>
      </c>
      <c r="AO80" s="111" t="b">
        <v>1</v>
      </c>
      <c r="AP80" s="111" t="b">
        <v>0</v>
      </c>
      <c r="AQ80" s="111" t="s">
        <v>1146</v>
      </c>
      <c r="AR80" s="114" t="s">
        <v>210</v>
      </c>
      <c r="AS80" s="114" t="s">
        <v>1147</v>
      </c>
      <c r="AT80" s="19" t="s">
        <v>65</v>
      </c>
      <c r="AU80" s="21" t="s">
        <v>66</v>
      </c>
      <c r="AV80" s="112" t="s">
        <v>67</v>
      </c>
    </row>
    <row r="81" spans="1:48" ht="15" customHeight="1" x14ac:dyDescent="0.25">
      <c r="A81" s="15" t="s">
        <v>646</v>
      </c>
      <c r="B81" s="83" t="s">
        <v>1049</v>
      </c>
      <c r="C81" s="73">
        <v>5835</v>
      </c>
      <c r="D81" s="16" t="s">
        <v>1050</v>
      </c>
      <c r="E81" s="16">
        <v>107266</v>
      </c>
      <c r="F81" s="15" t="s">
        <v>77</v>
      </c>
      <c r="G81" s="16" t="s">
        <v>51</v>
      </c>
      <c r="H81" s="15" t="s">
        <v>646</v>
      </c>
      <c r="I81" s="17" t="s">
        <v>52</v>
      </c>
      <c r="J81" s="17" t="b">
        <v>1</v>
      </c>
      <c r="K81" s="17" t="b">
        <v>0</v>
      </c>
      <c r="L81" s="17" t="b">
        <v>0</v>
      </c>
      <c r="M81" s="17" t="b">
        <v>1</v>
      </c>
      <c r="N81" s="17" t="b">
        <v>0</v>
      </c>
      <c r="O81" s="17" t="b">
        <v>1</v>
      </c>
      <c r="P81" s="17" t="b">
        <v>0</v>
      </c>
      <c r="Q81" s="17" t="b">
        <v>1</v>
      </c>
      <c r="R81" s="17" t="b">
        <v>0</v>
      </c>
      <c r="S81" s="17" t="b">
        <v>0</v>
      </c>
      <c r="T81" s="17" t="b">
        <v>0</v>
      </c>
      <c r="U81" s="17" t="b">
        <v>1</v>
      </c>
      <c r="V81" s="17" t="s">
        <v>53</v>
      </c>
      <c r="W81" s="17" t="s">
        <v>53</v>
      </c>
      <c r="X81" s="17" t="s">
        <v>53</v>
      </c>
      <c r="Y81" s="17" t="s">
        <v>78</v>
      </c>
      <c r="Z81" s="17">
        <v>30901</v>
      </c>
      <c r="AA81" s="18" t="s">
        <v>79</v>
      </c>
      <c r="AB81" s="22" t="s">
        <v>80</v>
      </c>
      <c r="AC81" s="22" t="s">
        <v>1051</v>
      </c>
      <c r="AD81" s="22" t="s">
        <v>82</v>
      </c>
      <c r="AE81" s="43" t="s">
        <v>58</v>
      </c>
      <c r="AF81" s="43" t="s">
        <v>59</v>
      </c>
      <c r="AG81" s="19">
        <v>20130</v>
      </c>
      <c r="AH81" s="19" t="s">
        <v>83</v>
      </c>
      <c r="AI81" s="111"/>
      <c r="AJ81" s="69">
        <v>28930</v>
      </c>
      <c r="AK81" s="111" t="s">
        <v>62</v>
      </c>
      <c r="AL81" s="19">
        <v>1</v>
      </c>
      <c r="AM81" s="111" t="b">
        <v>1</v>
      </c>
      <c r="AN81" s="111" t="b">
        <v>1</v>
      </c>
      <c r="AO81" s="111" t="b">
        <v>0</v>
      </c>
      <c r="AP81" s="111" t="b">
        <v>0</v>
      </c>
      <c r="AQ81" s="111"/>
      <c r="AR81" s="114" t="s">
        <v>84</v>
      </c>
      <c r="AS81" s="114" t="s">
        <v>85</v>
      </c>
      <c r="AT81" s="19" t="s">
        <v>65</v>
      </c>
      <c r="AU81" s="21" t="s">
        <v>66</v>
      </c>
      <c r="AV81" s="112" t="s">
        <v>67</v>
      </c>
    </row>
    <row r="82" spans="1:48" ht="15" customHeight="1" x14ac:dyDescent="0.25">
      <c r="A82" s="15" t="s">
        <v>842</v>
      </c>
      <c r="B82" s="83" t="s">
        <v>843</v>
      </c>
      <c r="C82" s="73">
        <v>5846</v>
      </c>
      <c r="D82" s="16" t="s">
        <v>844</v>
      </c>
      <c r="E82" s="16">
        <v>50</v>
      </c>
      <c r="F82" s="15" t="s">
        <v>77</v>
      </c>
      <c r="G82" s="16" t="s">
        <v>51</v>
      </c>
      <c r="H82" s="15" t="s">
        <v>834</v>
      </c>
      <c r="I82" s="17" t="s">
        <v>52</v>
      </c>
      <c r="J82" s="17" t="b">
        <v>1</v>
      </c>
      <c r="K82" s="17" t="b">
        <v>0</v>
      </c>
      <c r="L82" s="17" t="s">
        <v>101</v>
      </c>
      <c r="M82" s="17" t="b">
        <v>0</v>
      </c>
      <c r="N82" s="17" t="b">
        <v>0</v>
      </c>
      <c r="O82" s="17" t="b">
        <v>1</v>
      </c>
      <c r="P82" s="17" t="b">
        <v>0</v>
      </c>
      <c r="Q82" s="17" t="b">
        <v>1</v>
      </c>
      <c r="R82" s="17" t="b">
        <v>0</v>
      </c>
      <c r="S82" s="17" t="b">
        <v>0</v>
      </c>
      <c r="T82" s="17" t="b">
        <v>0</v>
      </c>
      <c r="U82" s="17" t="b">
        <v>1</v>
      </c>
      <c r="V82" s="17" t="s">
        <v>53</v>
      </c>
      <c r="W82" s="17" t="s">
        <v>53</v>
      </c>
      <c r="X82" s="17" t="s">
        <v>53</v>
      </c>
      <c r="Y82" s="17" t="s">
        <v>78</v>
      </c>
      <c r="Z82" s="17">
        <v>30901</v>
      </c>
      <c r="AA82" s="18" t="s">
        <v>79</v>
      </c>
      <c r="AB82" s="22" t="s">
        <v>80</v>
      </c>
      <c r="AC82" s="22" t="s">
        <v>845</v>
      </c>
      <c r="AD82" s="22" t="s">
        <v>836</v>
      </c>
      <c r="AE82" s="43" t="s">
        <v>58</v>
      </c>
      <c r="AF82" s="43" t="s">
        <v>59</v>
      </c>
      <c r="AG82" s="19">
        <v>20130</v>
      </c>
      <c r="AH82" s="19" t="s">
        <v>83</v>
      </c>
      <c r="AI82" s="111"/>
      <c r="AJ82" s="111">
        <v>32890</v>
      </c>
      <c r="AK82" s="111" t="s">
        <v>62</v>
      </c>
      <c r="AL82" s="19">
        <v>1</v>
      </c>
      <c r="AM82" s="111" t="b">
        <v>1</v>
      </c>
      <c r="AN82" s="111" t="b">
        <v>1</v>
      </c>
      <c r="AO82" s="111" t="b">
        <v>0</v>
      </c>
      <c r="AP82" s="111" t="b">
        <v>0</v>
      </c>
      <c r="AQ82" s="111"/>
      <c r="AR82" s="114" t="s">
        <v>441</v>
      </c>
      <c r="AS82" s="114" t="s">
        <v>837</v>
      </c>
      <c r="AT82" s="19" t="s">
        <v>65</v>
      </c>
      <c r="AU82" s="21" t="s">
        <v>66</v>
      </c>
      <c r="AV82" s="112" t="s">
        <v>101</v>
      </c>
    </row>
    <row r="83" spans="1:48" ht="15" customHeight="1" x14ac:dyDescent="0.25">
      <c r="A83" s="15" t="s">
        <v>1423</v>
      </c>
      <c r="B83" s="83" t="s">
        <v>1424</v>
      </c>
      <c r="C83" s="73">
        <v>5848</v>
      </c>
      <c r="D83" s="16" t="s">
        <v>1425</v>
      </c>
      <c r="E83" s="16" t="s">
        <v>1426</v>
      </c>
      <c r="F83" s="15" t="s">
        <v>656</v>
      </c>
      <c r="G83" s="16" t="s">
        <v>51</v>
      </c>
      <c r="H83" s="15" t="s">
        <v>465</v>
      </c>
      <c r="I83" s="17" t="s">
        <v>52</v>
      </c>
      <c r="J83" s="17" t="b">
        <v>0</v>
      </c>
      <c r="K83" s="17" t="b">
        <v>1</v>
      </c>
      <c r="L83" s="17" t="b">
        <v>0</v>
      </c>
      <c r="M83" s="17" t="b">
        <v>0</v>
      </c>
      <c r="N83" s="17" t="b">
        <v>1</v>
      </c>
      <c r="O83" s="17" t="b">
        <v>0</v>
      </c>
      <c r="P83" s="17" t="b">
        <v>1</v>
      </c>
      <c r="Q83" s="17" t="b">
        <v>1</v>
      </c>
      <c r="R83" s="17" t="b">
        <v>0</v>
      </c>
      <c r="S83" s="17" t="b">
        <v>0</v>
      </c>
      <c r="T83" s="17" t="b">
        <v>0</v>
      </c>
      <c r="U83" s="17" t="b">
        <v>1</v>
      </c>
      <c r="V83" s="17" t="s">
        <v>53</v>
      </c>
      <c r="W83" s="17" t="s">
        <v>53</v>
      </c>
      <c r="X83" s="17" t="s">
        <v>53</v>
      </c>
      <c r="Y83" s="17" t="s">
        <v>78</v>
      </c>
      <c r="Z83" s="17">
        <v>30901</v>
      </c>
      <c r="AA83" s="18" t="s">
        <v>466</v>
      </c>
      <c r="AB83" s="18" t="s">
        <v>467</v>
      </c>
      <c r="AC83" s="22" t="s">
        <v>1427</v>
      </c>
      <c r="AD83" s="22" t="s">
        <v>447</v>
      </c>
      <c r="AE83" s="43" t="s">
        <v>58</v>
      </c>
      <c r="AF83" s="43" t="s">
        <v>59</v>
      </c>
      <c r="AG83" s="19">
        <v>20130</v>
      </c>
      <c r="AH83" s="19" t="s">
        <v>83</v>
      </c>
      <c r="AI83" s="111"/>
      <c r="AJ83" s="69" t="s">
        <v>468</v>
      </c>
      <c r="AK83" s="111" t="s">
        <v>98</v>
      </c>
      <c r="AL83" s="19">
        <v>2</v>
      </c>
      <c r="AM83" s="111" t="b">
        <v>1</v>
      </c>
      <c r="AN83" s="111" t="b">
        <v>1</v>
      </c>
      <c r="AO83" s="111" t="b">
        <v>0</v>
      </c>
      <c r="AP83" s="111" t="b">
        <v>0</v>
      </c>
      <c r="AQ83" s="111"/>
      <c r="AR83" s="114" t="s">
        <v>136</v>
      </c>
      <c r="AS83" s="114" t="s">
        <v>449</v>
      </c>
      <c r="AT83" s="19" t="s">
        <v>469</v>
      </c>
      <c r="AU83" s="21" t="s">
        <v>464</v>
      </c>
      <c r="AV83" s="112" t="s">
        <v>101</v>
      </c>
    </row>
    <row r="84" spans="1:48" ht="15" customHeight="1" x14ac:dyDescent="0.25">
      <c r="A84" s="15" t="s">
        <v>1140</v>
      </c>
      <c r="B84" s="83" t="s">
        <v>1148</v>
      </c>
      <c r="C84" s="73">
        <v>5851</v>
      </c>
      <c r="D84" s="16" t="s">
        <v>1149</v>
      </c>
      <c r="E84" s="16">
        <v>303</v>
      </c>
      <c r="F84" s="15" t="s">
        <v>77</v>
      </c>
      <c r="G84" s="16" t="s">
        <v>51</v>
      </c>
      <c r="H84" s="15" t="s">
        <v>1143</v>
      </c>
      <c r="I84" s="17" t="s">
        <v>52</v>
      </c>
      <c r="J84" s="17" t="b">
        <v>1</v>
      </c>
      <c r="K84" s="17" t="b">
        <v>0</v>
      </c>
      <c r="L84" s="17" t="b">
        <v>0</v>
      </c>
      <c r="M84" s="17" t="b">
        <v>1</v>
      </c>
      <c r="N84" s="17" t="b">
        <v>0</v>
      </c>
      <c r="O84" s="17" t="b">
        <v>1</v>
      </c>
      <c r="P84" s="17" t="b">
        <v>0</v>
      </c>
      <c r="Q84" s="17" t="b">
        <v>0</v>
      </c>
      <c r="R84" s="17" t="b">
        <v>1</v>
      </c>
      <c r="S84" s="17" t="b">
        <v>0</v>
      </c>
      <c r="T84" s="17" t="b">
        <v>0</v>
      </c>
      <c r="U84" s="17" t="b">
        <v>1</v>
      </c>
      <c r="V84" s="17" t="s">
        <v>53</v>
      </c>
      <c r="W84" s="17" t="s">
        <v>53</v>
      </c>
      <c r="X84" s="17" t="s">
        <v>53</v>
      </c>
      <c r="Y84" s="17" t="s">
        <v>78</v>
      </c>
      <c r="Z84" s="17">
        <v>30901</v>
      </c>
      <c r="AA84" s="18" t="s">
        <v>176</v>
      </c>
      <c r="AB84" s="22" t="s">
        <v>177</v>
      </c>
      <c r="AC84" s="22" t="s">
        <v>1150</v>
      </c>
      <c r="AD84" s="22" t="s">
        <v>1145</v>
      </c>
      <c r="AE84" s="43" t="s">
        <v>58</v>
      </c>
      <c r="AF84" s="43" t="s">
        <v>59</v>
      </c>
      <c r="AG84" s="19">
        <v>20130</v>
      </c>
      <c r="AH84" s="19" t="s">
        <v>180</v>
      </c>
      <c r="AI84" s="111"/>
      <c r="AJ84" s="69">
        <v>22870</v>
      </c>
      <c r="AK84" s="111" t="s">
        <v>62</v>
      </c>
      <c r="AL84" s="19">
        <v>1</v>
      </c>
      <c r="AM84" s="111" t="b">
        <v>0</v>
      </c>
      <c r="AN84" s="111" t="b">
        <v>0</v>
      </c>
      <c r="AO84" s="111" t="b">
        <v>1</v>
      </c>
      <c r="AP84" s="111" t="b">
        <v>0</v>
      </c>
      <c r="AQ84" s="111" t="s">
        <v>1146</v>
      </c>
      <c r="AR84" s="114" t="s">
        <v>210</v>
      </c>
      <c r="AS84" s="114" t="s">
        <v>1147</v>
      </c>
      <c r="AT84" s="19" t="s">
        <v>65</v>
      </c>
      <c r="AU84" s="21" t="s">
        <v>66</v>
      </c>
      <c r="AV84" s="112" t="s">
        <v>67</v>
      </c>
    </row>
    <row r="85" spans="1:48" ht="15" customHeight="1" x14ac:dyDescent="0.25">
      <c r="A85" s="31" t="s">
        <v>846</v>
      </c>
      <c r="B85" s="83" t="s">
        <v>847</v>
      </c>
      <c r="C85" s="77">
        <v>5860</v>
      </c>
      <c r="D85" s="31"/>
      <c r="E85" s="31"/>
      <c r="F85" s="31"/>
      <c r="G85" s="31"/>
      <c r="H85" s="31"/>
      <c r="I85" s="31"/>
      <c r="J85" s="31"/>
      <c r="K85" s="31"/>
      <c r="L85" s="31" t="s">
        <v>101</v>
      </c>
      <c r="M85" s="31"/>
      <c r="N85" s="31"/>
      <c r="O85" s="31"/>
      <c r="P85" s="31"/>
      <c r="Q85" s="31"/>
      <c r="R85" s="31"/>
      <c r="S85" s="31"/>
      <c r="T85" s="31"/>
      <c r="U85" s="31"/>
      <c r="V85" s="52" t="s">
        <v>53</v>
      </c>
      <c r="W85" s="28" t="s">
        <v>53</v>
      </c>
      <c r="X85" s="28" t="s">
        <v>53</v>
      </c>
      <c r="Y85" s="31"/>
      <c r="Z85" s="31"/>
      <c r="AA85" s="31"/>
      <c r="AB85" s="31"/>
      <c r="AC85" s="31"/>
      <c r="AD85" s="31"/>
      <c r="AE85" s="31"/>
      <c r="AF85" s="51" t="s">
        <v>59</v>
      </c>
      <c r="AG85" s="19">
        <v>20130</v>
      </c>
      <c r="AH85" s="28" t="s">
        <v>83</v>
      </c>
      <c r="AI85" s="111"/>
      <c r="AJ85" s="108">
        <v>21956</v>
      </c>
      <c r="AK85" s="111" t="s">
        <v>62</v>
      </c>
      <c r="AL85" s="52">
        <v>1</v>
      </c>
      <c r="AM85" s="119" t="b">
        <v>0</v>
      </c>
      <c r="AN85" s="119" t="b">
        <v>0</v>
      </c>
      <c r="AO85" s="119" t="b">
        <v>0</v>
      </c>
      <c r="AP85" s="119" t="b">
        <v>0</v>
      </c>
      <c r="AQ85" s="111"/>
      <c r="AR85" s="119" t="s">
        <v>441</v>
      </c>
      <c r="AS85" s="119" t="s">
        <v>837</v>
      </c>
      <c r="AT85" s="31"/>
      <c r="AU85" s="29"/>
      <c r="AV85" s="112" t="s">
        <v>67</v>
      </c>
    </row>
    <row r="86" spans="1:48" ht="15" customHeight="1" x14ac:dyDescent="0.25">
      <c r="A86" s="31" t="s">
        <v>848</v>
      </c>
      <c r="B86" s="83" t="s">
        <v>849</v>
      </c>
      <c r="C86" s="77">
        <v>5862</v>
      </c>
      <c r="D86" s="31"/>
      <c r="E86" s="31"/>
      <c r="F86" s="31"/>
      <c r="G86" s="31"/>
      <c r="H86" s="31"/>
      <c r="I86" s="31"/>
      <c r="J86" s="31"/>
      <c r="K86" s="31"/>
      <c r="L86" s="31" t="s">
        <v>101</v>
      </c>
      <c r="M86" s="31"/>
      <c r="N86" s="31"/>
      <c r="O86" s="31"/>
      <c r="P86" s="31"/>
      <c r="Q86" s="31"/>
      <c r="R86" s="31"/>
      <c r="S86" s="31"/>
      <c r="T86" s="31"/>
      <c r="U86" s="31"/>
      <c r="V86" s="52" t="s">
        <v>53</v>
      </c>
      <c r="W86" s="28" t="s">
        <v>53</v>
      </c>
      <c r="X86" s="28" t="s">
        <v>53</v>
      </c>
      <c r="Y86" s="31"/>
      <c r="Z86" s="31"/>
      <c r="AA86" s="31"/>
      <c r="AB86" s="31"/>
      <c r="AC86" s="31"/>
      <c r="AD86" s="31"/>
      <c r="AE86" s="31"/>
      <c r="AF86" s="51" t="s">
        <v>59</v>
      </c>
      <c r="AG86" s="19">
        <v>20130</v>
      </c>
      <c r="AH86" s="28" t="s">
        <v>83</v>
      </c>
      <c r="AI86" s="111"/>
      <c r="AJ86" s="108">
        <v>21956</v>
      </c>
      <c r="AK86" s="111" t="s">
        <v>62</v>
      </c>
      <c r="AL86" s="52">
        <v>1</v>
      </c>
      <c r="AM86" s="119" t="b">
        <v>0</v>
      </c>
      <c r="AN86" s="119" t="b">
        <v>0</v>
      </c>
      <c r="AO86" s="119" t="b">
        <v>0</v>
      </c>
      <c r="AP86" s="119" t="b">
        <v>0</v>
      </c>
      <c r="AQ86" s="111"/>
      <c r="AR86" s="119" t="s">
        <v>441</v>
      </c>
      <c r="AS86" s="119" t="s">
        <v>837</v>
      </c>
      <c r="AT86" s="31"/>
      <c r="AU86" s="29"/>
      <c r="AV86" s="112" t="s">
        <v>101</v>
      </c>
    </row>
    <row r="87" spans="1:48" ht="15" customHeight="1" x14ac:dyDescent="0.25">
      <c r="A87" s="15" t="s">
        <v>831</v>
      </c>
      <c r="B87" s="83" t="s">
        <v>832</v>
      </c>
      <c r="C87" s="73">
        <v>5864</v>
      </c>
      <c r="D87" s="16" t="s">
        <v>833</v>
      </c>
      <c r="E87" s="16">
        <v>14</v>
      </c>
      <c r="F87" s="15" t="s">
        <v>77</v>
      </c>
      <c r="G87" s="16" t="s">
        <v>51</v>
      </c>
      <c r="H87" s="15" t="s">
        <v>834</v>
      </c>
      <c r="I87" s="17" t="s">
        <v>52</v>
      </c>
      <c r="J87" s="17" t="b">
        <v>1</v>
      </c>
      <c r="K87" s="17" t="b">
        <v>0</v>
      </c>
      <c r="L87" s="17" t="s">
        <v>101</v>
      </c>
      <c r="M87" s="17" t="b">
        <v>0</v>
      </c>
      <c r="N87" s="17" t="b">
        <v>0</v>
      </c>
      <c r="O87" s="17" t="b">
        <v>1</v>
      </c>
      <c r="P87" s="17" t="b">
        <v>0</v>
      </c>
      <c r="Q87" s="17" t="b">
        <v>1</v>
      </c>
      <c r="R87" s="17" t="b">
        <v>1</v>
      </c>
      <c r="S87" s="17" t="b">
        <v>0</v>
      </c>
      <c r="T87" s="17" t="b">
        <v>0</v>
      </c>
      <c r="U87" s="17" t="b">
        <v>1</v>
      </c>
      <c r="V87" s="17" t="s">
        <v>53</v>
      </c>
      <c r="W87" s="17" t="s">
        <v>53</v>
      </c>
      <c r="X87" s="17" t="s">
        <v>53</v>
      </c>
      <c r="Y87" s="17" t="s">
        <v>78</v>
      </c>
      <c r="Z87" s="17">
        <v>30901</v>
      </c>
      <c r="AA87" s="18" t="s">
        <v>509</v>
      </c>
      <c r="AB87" s="22" t="s">
        <v>510</v>
      </c>
      <c r="AC87" s="22" t="s">
        <v>835</v>
      </c>
      <c r="AD87" s="22" t="s">
        <v>836</v>
      </c>
      <c r="AE87" s="43" t="s">
        <v>58</v>
      </c>
      <c r="AF87" s="43" t="s">
        <v>59</v>
      </c>
      <c r="AG87" s="19">
        <v>20130</v>
      </c>
      <c r="AH87" s="19" t="s">
        <v>83</v>
      </c>
      <c r="AI87" s="111"/>
      <c r="AJ87" s="111">
        <v>32890</v>
      </c>
      <c r="AK87" s="111" t="s">
        <v>62</v>
      </c>
      <c r="AL87" s="19">
        <v>1</v>
      </c>
      <c r="AM87" s="111" t="b">
        <v>1</v>
      </c>
      <c r="AN87" s="111" t="b">
        <v>1</v>
      </c>
      <c r="AO87" s="111" t="b">
        <v>0</v>
      </c>
      <c r="AP87" s="111" t="b">
        <v>0</v>
      </c>
      <c r="AQ87" s="111"/>
      <c r="AR87" s="114" t="s">
        <v>441</v>
      </c>
      <c r="AS87" s="114" t="s">
        <v>837</v>
      </c>
      <c r="AT87" s="19" t="s">
        <v>65</v>
      </c>
      <c r="AU87" s="21" t="s">
        <v>66</v>
      </c>
      <c r="AV87" s="112" t="s">
        <v>67</v>
      </c>
    </row>
    <row r="88" spans="1:48" ht="15" customHeight="1" x14ac:dyDescent="0.25">
      <c r="A88" s="15" t="s">
        <v>1253</v>
      </c>
      <c r="B88" s="83" t="s">
        <v>1270</v>
      </c>
      <c r="C88" s="73">
        <v>5867</v>
      </c>
      <c r="D88" s="16" t="s">
        <v>1271</v>
      </c>
      <c r="E88" s="16">
        <v>202</v>
      </c>
      <c r="F88" s="15" t="s">
        <v>77</v>
      </c>
      <c r="G88" s="16" t="s">
        <v>51</v>
      </c>
      <c r="H88" s="15" t="s">
        <v>1264</v>
      </c>
      <c r="I88" s="17" t="s">
        <v>52</v>
      </c>
      <c r="J88" s="17" t="b">
        <v>1</v>
      </c>
      <c r="K88" s="17" t="b">
        <v>0</v>
      </c>
      <c r="L88" s="17" t="b">
        <v>0</v>
      </c>
      <c r="M88" s="17" t="b">
        <v>0</v>
      </c>
      <c r="N88" s="17" t="b">
        <v>1</v>
      </c>
      <c r="O88" s="17" t="b">
        <v>0</v>
      </c>
      <c r="P88" s="17" t="b">
        <v>1</v>
      </c>
      <c r="Q88" s="17" t="b">
        <v>1</v>
      </c>
      <c r="R88" s="17" t="b">
        <v>0</v>
      </c>
      <c r="S88" s="17" t="b">
        <v>0</v>
      </c>
      <c r="T88" s="17" t="b">
        <v>0</v>
      </c>
      <c r="U88" s="17" t="b">
        <v>1</v>
      </c>
      <c r="V88" s="17" t="s">
        <v>53</v>
      </c>
      <c r="W88" s="17" t="s">
        <v>53</v>
      </c>
      <c r="X88" s="17" t="s">
        <v>53</v>
      </c>
      <c r="Y88" s="17" t="s">
        <v>78</v>
      </c>
      <c r="Z88" s="17">
        <v>30901</v>
      </c>
      <c r="AA88" s="18" t="s">
        <v>79</v>
      </c>
      <c r="AB88" s="22" t="s">
        <v>80</v>
      </c>
      <c r="AC88" s="22" t="s">
        <v>1272</v>
      </c>
      <c r="AD88" s="22" t="s">
        <v>1181</v>
      </c>
      <c r="AE88" s="43" t="s">
        <v>58</v>
      </c>
      <c r="AF88" s="43" t="s">
        <v>59</v>
      </c>
      <c r="AG88" s="19">
        <v>20130</v>
      </c>
      <c r="AH88" s="19" t="s">
        <v>83</v>
      </c>
      <c r="AI88" s="111"/>
      <c r="AJ88" s="111" t="s">
        <v>1269</v>
      </c>
      <c r="AK88" s="111" t="s">
        <v>423</v>
      </c>
      <c r="AL88" s="19">
        <v>4</v>
      </c>
      <c r="AM88" s="111" t="b">
        <v>0</v>
      </c>
      <c r="AN88" s="111" t="b">
        <v>0</v>
      </c>
      <c r="AO88" s="111" t="b">
        <v>0</v>
      </c>
      <c r="AP88" s="111" t="b">
        <v>0</v>
      </c>
      <c r="AQ88" s="111"/>
      <c r="AR88" s="114" t="s">
        <v>210</v>
      </c>
      <c r="AS88" s="114" t="s">
        <v>637</v>
      </c>
      <c r="AT88" s="19" t="s">
        <v>65</v>
      </c>
      <c r="AU88" s="21" t="s">
        <v>66</v>
      </c>
      <c r="AV88" s="112" t="s">
        <v>101</v>
      </c>
    </row>
    <row r="89" spans="1:48" ht="15" customHeight="1" x14ac:dyDescent="0.25">
      <c r="A89" s="15" t="s">
        <v>1702</v>
      </c>
      <c r="B89" s="83" t="s">
        <v>1703</v>
      </c>
      <c r="C89" s="73">
        <v>5868</v>
      </c>
      <c r="D89" s="16" t="s">
        <v>1704</v>
      </c>
      <c r="E89" s="16">
        <v>104</v>
      </c>
      <c r="F89" s="15" t="s">
        <v>77</v>
      </c>
      <c r="G89" s="17" t="s">
        <v>89</v>
      </c>
      <c r="H89" s="15" t="s">
        <v>408</v>
      </c>
      <c r="I89" s="17" t="s">
        <v>52</v>
      </c>
      <c r="J89" s="17" t="b">
        <v>1</v>
      </c>
      <c r="K89" s="17" t="b">
        <v>0</v>
      </c>
      <c r="L89" s="17" t="b">
        <v>1</v>
      </c>
      <c r="M89" s="17" t="b">
        <v>0</v>
      </c>
      <c r="N89" s="17" t="b">
        <v>0</v>
      </c>
      <c r="O89" s="17" t="b">
        <v>1</v>
      </c>
      <c r="P89" s="17" t="b">
        <v>0</v>
      </c>
      <c r="Q89" s="17" t="b">
        <v>0</v>
      </c>
      <c r="R89" s="17" t="b">
        <v>1</v>
      </c>
      <c r="S89" s="17" t="b">
        <v>0</v>
      </c>
      <c r="T89" s="17" t="b">
        <v>1</v>
      </c>
      <c r="U89" s="17" t="b">
        <v>0</v>
      </c>
      <c r="V89" s="17" t="s">
        <v>91</v>
      </c>
      <c r="W89" s="17" t="s">
        <v>91</v>
      </c>
      <c r="X89" s="17" t="s">
        <v>53</v>
      </c>
      <c r="Y89" s="17">
        <v>30901</v>
      </c>
      <c r="Z89" s="17">
        <v>30901</v>
      </c>
      <c r="AA89" s="18" t="s">
        <v>348</v>
      </c>
      <c r="AB89" s="22" t="s">
        <v>349</v>
      </c>
      <c r="AC89" s="22" t="s">
        <v>1705</v>
      </c>
      <c r="AD89" s="22" t="s">
        <v>411</v>
      </c>
      <c r="AE89" s="43" t="s">
        <v>96</v>
      </c>
      <c r="AF89" s="43" t="s">
        <v>59</v>
      </c>
      <c r="AG89" s="19">
        <v>20120</v>
      </c>
      <c r="AH89" s="19" t="s">
        <v>83</v>
      </c>
      <c r="AI89" s="111" t="s">
        <v>190</v>
      </c>
      <c r="AJ89" s="69" t="s">
        <v>412</v>
      </c>
      <c r="AK89" s="111" t="s">
        <v>98</v>
      </c>
      <c r="AL89" s="19">
        <v>2</v>
      </c>
      <c r="AM89" s="111" t="b">
        <v>1</v>
      </c>
      <c r="AN89" s="111" t="b">
        <v>1</v>
      </c>
      <c r="AO89" s="111" t="b">
        <v>0</v>
      </c>
      <c r="AP89" s="111" t="b">
        <v>0</v>
      </c>
      <c r="AQ89" s="111"/>
      <c r="AR89" s="114" t="s">
        <v>359</v>
      </c>
      <c r="AS89" s="114" t="s">
        <v>4192</v>
      </c>
      <c r="AT89" s="19" t="s">
        <v>65</v>
      </c>
      <c r="AU89" s="21" t="s">
        <v>66</v>
      </c>
      <c r="AV89" s="112" t="s">
        <v>101</v>
      </c>
    </row>
    <row r="90" spans="1:48" ht="15" customHeight="1" x14ac:dyDescent="0.25">
      <c r="A90" s="15" t="s">
        <v>1253</v>
      </c>
      <c r="B90" s="83" t="s">
        <v>1267</v>
      </c>
      <c r="C90" s="73">
        <v>5869</v>
      </c>
      <c r="D90" s="16">
        <v>1875</v>
      </c>
      <c r="E90" s="16">
        <v>211</v>
      </c>
      <c r="F90" s="15" t="s">
        <v>77</v>
      </c>
      <c r="G90" s="16" t="s">
        <v>51</v>
      </c>
      <c r="H90" s="15" t="s">
        <v>1264</v>
      </c>
      <c r="I90" s="17" t="s">
        <v>52</v>
      </c>
      <c r="J90" s="17" t="b">
        <v>1</v>
      </c>
      <c r="K90" s="17" t="b">
        <v>0</v>
      </c>
      <c r="L90" s="17" t="b">
        <v>0</v>
      </c>
      <c r="M90" s="17" t="b">
        <v>0</v>
      </c>
      <c r="N90" s="17" t="b">
        <v>0</v>
      </c>
      <c r="O90" s="17" t="b">
        <v>0</v>
      </c>
      <c r="P90" s="17" t="b">
        <v>1</v>
      </c>
      <c r="Q90" s="17" t="b">
        <v>0</v>
      </c>
      <c r="R90" s="17" t="b">
        <v>0</v>
      </c>
      <c r="S90" s="17" t="b">
        <v>0</v>
      </c>
      <c r="T90" s="17" t="b">
        <v>0</v>
      </c>
      <c r="U90" s="17" t="b">
        <v>1</v>
      </c>
      <c r="V90" s="17" t="s">
        <v>53</v>
      </c>
      <c r="W90" s="17" t="s">
        <v>53</v>
      </c>
      <c r="X90" s="17" t="s">
        <v>53</v>
      </c>
      <c r="Y90" s="17" t="s">
        <v>78</v>
      </c>
      <c r="Z90" s="17">
        <v>30901</v>
      </c>
      <c r="AA90" s="18" t="s">
        <v>497</v>
      </c>
      <c r="AB90" s="22" t="s">
        <v>498</v>
      </c>
      <c r="AC90" s="22" t="s">
        <v>1268</v>
      </c>
      <c r="AD90" s="22" t="s">
        <v>1266</v>
      </c>
      <c r="AE90" s="43" t="s">
        <v>58</v>
      </c>
      <c r="AF90" s="43" t="s">
        <v>59</v>
      </c>
      <c r="AG90" s="19">
        <v>20130</v>
      </c>
      <c r="AH90" s="19" t="s">
        <v>83</v>
      </c>
      <c r="AI90" s="111"/>
      <c r="AJ90" s="111" t="s">
        <v>1269</v>
      </c>
      <c r="AK90" s="111" t="s">
        <v>423</v>
      </c>
      <c r="AL90" s="19">
        <v>4</v>
      </c>
      <c r="AM90" s="111" t="b">
        <v>0</v>
      </c>
      <c r="AN90" s="111" t="b">
        <v>0</v>
      </c>
      <c r="AO90" s="111" t="b">
        <v>0</v>
      </c>
      <c r="AP90" s="111" t="b">
        <v>0</v>
      </c>
      <c r="AQ90" s="111"/>
      <c r="AR90" s="114" t="s">
        <v>210</v>
      </c>
      <c r="AS90" s="114" t="s">
        <v>637</v>
      </c>
      <c r="AT90" s="19" t="s">
        <v>65</v>
      </c>
      <c r="AU90" s="21" t="s">
        <v>66</v>
      </c>
      <c r="AV90" s="112" t="s">
        <v>101</v>
      </c>
    </row>
    <row r="91" spans="1:48" ht="15" customHeight="1" x14ac:dyDescent="0.25">
      <c r="A91" s="15" t="s">
        <v>1341</v>
      </c>
      <c r="B91" s="83" t="s">
        <v>1342</v>
      </c>
      <c r="C91" s="73">
        <v>5874</v>
      </c>
      <c r="D91" s="16">
        <v>1165</v>
      </c>
      <c r="E91" s="16" t="s">
        <v>1343</v>
      </c>
      <c r="F91" s="15" t="s">
        <v>656</v>
      </c>
      <c r="G91" s="16" t="s">
        <v>51</v>
      </c>
      <c r="H91" s="15" t="s">
        <v>465</v>
      </c>
      <c r="I91" s="17" t="s">
        <v>52</v>
      </c>
      <c r="J91" s="17" t="b">
        <v>0</v>
      </c>
      <c r="K91" s="17" t="b">
        <v>1</v>
      </c>
      <c r="L91" s="17" t="s">
        <v>101</v>
      </c>
      <c r="M91" s="17" t="b">
        <v>0</v>
      </c>
      <c r="N91" s="17" t="b">
        <v>0</v>
      </c>
      <c r="O91" s="17" t="b">
        <v>0</v>
      </c>
      <c r="P91" s="17" t="b">
        <v>1</v>
      </c>
      <c r="Q91" s="17" t="b">
        <v>1</v>
      </c>
      <c r="R91" s="17" t="b">
        <v>0</v>
      </c>
      <c r="S91" s="17" t="b">
        <v>0</v>
      </c>
      <c r="T91" s="17" t="b">
        <v>0</v>
      </c>
      <c r="U91" s="17" t="b">
        <v>1</v>
      </c>
      <c r="V91" s="17" t="s">
        <v>53</v>
      </c>
      <c r="W91" s="17" t="s">
        <v>53</v>
      </c>
      <c r="X91" s="17" t="s">
        <v>53</v>
      </c>
      <c r="Y91" s="17" t="s">
        <v>78</v>
      </c>
      <c r="Z91" s="17">
        <v>30901</v>
      </c>
      <c r="AA91" s="18" t="s">
        <v>497</v>
      </c>
      <c r="AB91" s="22" t="s">
        <v>498</v>
      </c>
      <c r="AC91" s="22" t="s">
        <v>1344</v>
      </c>
      <c r="AD91" s="22" t="s">
        <v>447</v>
      </c>
      <c r="AE91" s="43" t="s">
        <v>58</v>
      </c>
      <c r="AF91" s="43" t="s">
        <v>59</v>
      </c>
      <c r="AG91" s="19">
        <v>20130</v>
      </c>
      <c r="AH91" s="19" t="s">
        <v>83</v>
      </c>
      <c r="AI91" s="111"/>
      <c r="AJ91" s="69" t="s">
        <v>468</v>
      </c>
      <c r="AK91" s="111" t="s">
        <v>98</v>
      </c>
      <c r="AL91" s="19">
        <v>2</v>
      </c>
      <c r="AM91" s="111" t="b">
        <v>1</v>
      </c>
      <c r="AN91" s="111" t="b">
        <v>1</v>
      </c>
      <c r="AO91" s="111" t="b">
        <v>0</v>
      </c>
      <c r="AP91" s="111" t="b">
        <v>0</v>
      </c>
      <c r="AQ91" s="111"/>
      <c r="AR91" s="114" t="s">
        <v>136</v>
      </c>
      <c r="AS91" s="114" t="s">
        <v>449</v>
      </c>
      <c r="AT91" s="19" t="s">
        <v>469</v>
      </c>
      <c r="AU91" s="21" t="s">
        <v>464</v>
      </c>
      <c r="AV91" s="112" t="s">
        <v>101</v>
      </c>
    </row>
    <row r="92" spans="1:48" ht="15" customHeight="1" x14ac:dyDescent="0.25">
      <c r="A92" s="15" t="s">
        <v>1554</v>
      </c>
      <c r="B92" s="83" t="s">
        <v>1558</v>
      </c>
      <c r="C92" s="73">
        <v>5877</v>
      </c>
      <c r="D92" s="16">
        <v>1889</v>
      </c>
      <c r="E92" s="16">
        <v>94167</v>
      </c>
      <c r="F92" s="15" t="s">
        <v>77</v>
      </c>
      <c r="G92" s="16" t="s">
        <v>51</v>
      </c>
      <c r="H92" s="15" t="s">
        <v>1554</v>
      </c>
      <c r="I92" s="17" t="s">
        <v>52</v>
      </c>
      <c r="J92" s="17" t="b">
        <v>1</v>
      </c>
      <c r="K92" s="17" t="b">
        <v>0</v>
      </c>
      <c r="L92" s="17" t="s">
        <v>101</v>
      </c>
      <c r="M92" s="17" t="b">
        <v>0</v>
      </c>
      <c r="N92" s="17" t="b">
        <v>0</v>
      </c>
      <c r="O92" s="17" t="b">
        <v>0</v>
      </c>
      <c r="P92" s="17" t="b">
        <v>1</v>
      </c>
      <c r="Q92" s="17" t="b">
        <v>1</v>
      </c>
      <c r="R92" s="17" t="b">
        <v>0</v>
      </c>
      <c r="S92" s="17" t="b">
        <v>0</v>
      </c>
      <c r="T92" s="17" t="b">
        <v>0</v>
      </c>
      <c r="U92" s="17" t="b">
        <v>1</v>
      </c>
      <c r="V92" s="17" t="s">
        <v>53</v>
      </c>
      <c r="W92" s="17" t="s">
        <v>53</v>
      </c>
      <c r="X92" s="17" t="s">
        <v>53</v>
      </c>
      <c r="Y92" s="17">
        <v>30901</v>
      </c>
      <c r="Z92" s="17">
        <v>30901</v>
      </c>
      <c r="AA92" s="18" t="s">
        <v>466</v>
      </c>
      <c r="AB92" s="18" t="s">
        <v>467</v>
      </c>
      <c r="AC92" s="22" t="s">
        <v>1559</v>
      </c>
      <c r="AD92" s="22" t="s">
        <v>488</v>
      </c>
      <c r="AE92" s="43" t="s">
        <v>58</v>
      </c>
      <c r="AF92" s="43" t="s">
        <v>59</v>
      </c>
      <c r="AG92" s="19">
        <v>20130</v>
      </c>
      <c r="AH92" s="19" t="s">
        <v>83</v>
      </c>
      <c r="AI92" s="111"/>
      <c r="AJ92" s="69">
        <v>22920</v>
      </c>
      <c r="AK92" s="111" t="s">
        <v>62</v>
      </c>
      <c r="AL92" s="19" t="s">
        <v>4179</v>
      </c>
      <c r="AM92" s="111" t="b">
        <v>1</v>
      </c>
      <c r="AN92" s="111" t="b">
        <v>1</v>
      </c>
      <c r="AO92" s="111" t="b">
        <v>0</v>
      </c>
      <c r="AP92" s="111" t="b">
        <v>0</v>
      </c>
      <c r="AQ92" s="112"/>
      <c r="AR92" s="114" t="s">
        <v>182</v>
      </c>
      <c r="AS92" s="114" t="s">
        <v>489</v>
      </c>
      <c r="AT92" s="19" t="s">
        <v>65</v>
      </c>
      <c r="AU92" s="21" t="s">
        <v>66</v>
      </c>
      <c r="AV92" s="112" t="s">
        <v>67</v>
      </c>
    </row>
    <row r="93" spans="1:48" ht="15" customHeight="1" x14ac:dyDescent="0.25">
      <c r="A93" s="23" t="s">
        <v>1349</v>
      </c>
      <c r="B93" s="83" t="s">
        <v>1391</v>
      </c>
      <c r="C93" s="75">
        <v>5881</v>
      </c>
      <c r="D93" s="24" t="s">
        <v>1392</v>
      </c>
      <c r="E93" s="24"/>
      <c r="F93" s="23" t="s">
        <v>656</v>
      </c>
      <c r="G93" s="24" t="s">
        <v>51</v>
      </c>
      <c r="H93" s="23" t="s">
        <v>419</v>
      </c>
      <c r="I93" s="25" t="s">
        <v>52</v>
      </c>
      <c r="J93" s="25" t="b">
        <v>1</v>
      </c>
      <c r="K93" s="25" t="b">
        <v>0</v>
      </c>
      <c r="L93" s="25" t="s">
        <v>101</v>
      </c>
      <c r="M93" s="25" t="b">
        <v>0</v>
      </c>
      <c r="N93" s="25" t="b">
        <v>0</v>
      </c>
      <c r="O93" s="25" t="b">
        <v>0</v>
      </c>
      <c r="P93" s="25" t="b">
        <v>1</v>
      </c>
      <c r="Q93" s="25" t="b">
        <v>1</v>
      </c>
      <c r="R93" s="25" t="b">
        <v>0</v>
      </c>
      <c r="S93" s="25" t="b">
        <v>0</v>
      </c>
      <c r="T93" s="25" t="b">
        <v>0</v>
      </c>
      <c r="U93" s="25" t="b">
        <v>1</v>
      </c>
      <c r="V93" s="25" t="s">
        <v>53</v>
      </c>
      <c r="W93" s="25" t="s">
        <v>53</v>
      </c>
      <c r="X93" s="25" t="s">
        <v>53</v>
      </c>
      <c r="Y93" s="25" t="s">
        <v>78</v>
      </c>
      <c r="Z93" s="25">
        <v>30901</v>
      </c>
      <c r="AA93" s="26" t="s">
        <v>497</v>
      </c>
      <c r="AB93" s="27" t="s">
        <v>498</v>
      </c>
      <c r="AC93" s="27" t="s">
        <v>1393</v>
      </c>
      <c r="AD93" s="27" t="s">
        <v>663</v>
      </c>
      <c r="AE93" s="51" t="s">
        <v>58</v>
      </c>
      <c r="AF93" s="51" t="s">
        <v>59</v>
      </c>
      <c r="AG93" s="28">
        <v>20130</v>
      </c>
      <c r="AH93" s="28" t="s">
        <v>83</v>
      </c>
      <c r="AI93" s="108"/>
      <c r="AJ93" s="69" t="s">
        <v>468</v>
      </c>
      <c r="AK93" s="108" t="s">
        <v>98</v>
      </c>
      <c r="AL93" s="28">
        <v>2</v>
      </c>
      <c r="AM93" s="108" t="b">
        <v>1</v>
      </c>
      <c r="AN93" s="108" t="b">
        <v>1</v>
      </c>
      <c r="AO93" s="108" t="b">
        <v>0</v>
      </c>
      <c r="AP93" s="108" t="b">
        <v>0</v>
      </c>
      <c r="AQ93" s="108"/>
      <c r="AR93" s="115" t="s">
        <v>136</v>
      </c>
      <c r="AS93" s="115" t="s">
        <v>664</v>
      </c>
      <c r="AT93" s="28" t="s">
        <v>469</v>
      </c>
      <c r="AU93" s="30" t="s">
        <v>464</v>
      </c>
      <c r="AV93" s="103" t="s">
        <v>101</v>
      </c>
    </row>
    <row r="94" spans="1:48" ht="15" customHeight="1" x14ac:dyDescent="0.25">
      <c r="A94" s="15" t="s">
        <v>646</v>
      </c>
      <c r="B94" s="83" t="s">
        <v>650</v>
      </c>
      <c r="C94" s="73">
        <v>5882</v>
      </c>
      <c r="D94" s="16" t="s">
        <v>651</v>
      </c>
      <c r="E94" s="16">
        <v>244045</v>
      </c>
      <c r="F94" s="15" t="s">
        <v>77</v>
      </c>
      <c r="G94" s="16" t="s">
        <v>51</v>
      </c>
      <c r="H94" s="15" t="s">
        <v>646</v>
      </c>
      <c r="I94" s="17" t="s">
        <v>52</v>
      </c>
      <c r="J94" s="17" t="b">
        <v>0</v>
      </c>
      <c r="K94" s="17" t="b">
        <v>1</v>
      </c>
      <c r="L94" s="17" t="b">
        <v>0</v>
      </c>
      <c r="M94" s="17" t="b">
        <v>1</v>
      </c>
      <c r="N94" s="17" t="b">
        <v>0</v>
      </c>
      <c r="O94" s="17" t="b">
        <v>1</v>
      </c>
      <c r="P94" s="17" t="b">
        <v>0</v>
      </c>
      <c r="Q94" s="17" t="b">
        <v>1</v>
      </c>
      <c r="R94" s="17" t="b">
        <v>0</v>
      </c>
      <c r="S94" s="17" t="b">
        <v>0</v>
      </c>
      <c r="T94" s="17" t="b">
        <v>0</v>
      </c>
      <c r="U94" s="17" t="b">
        <v>1</v>
      </c>
      <c r="V94" s="17" t="s">
        <v>53</v>
      </c>
      <c r="W94" s="17" t="s">
        <v>53</v>
      </c>
      <c r="X94" s="17" t="s">
        <v>53</v>
      </c>
      <c r="Y94" s="17" t="s">
        <v>78</v>
      </c>
      <c r="Z94" s="17">
        <v>30901</v>
      </c>
      <c r="AA94" s="18" t="s">
        <v>79</v>
      </c>
      <c r="AB94" s="18" t="s">
        <v>80</v>
      </c>
      <c r="AC94" s="22" t="s">
        <v>652</v>
      </c>
      <c r="AD94" s="22" t="s">
        <v>82</v>
      </c>
      <c r="AE94" s="43" t="s">
        <v>58</v>
      </c>
      <c r="AF94" s="43" t="s">
        <v>59</v>
      </c>
      <c r="AG94" s="19">
        <v>20130</v>
      </c>
      <c r="AH94" s="19" t="s">
        <v>83</v>
      </c>
      <c r="AI94" s="111"/>
      <c r="AJ94" s="69">
        <v>28930</v>
      </c>
      <c r="AK94" s="111" t="s">
        <v>62</v>
      </c>
      <c r="AL94" s="19">
        <v>1</v>
      </c>
      <c r="AM94" s="111" t="b">
        <v>1</v>
      </c>
      <c r="AN94" s="111" t="b">
        <v>1</v>
      </c>
      <c r="AO94" s="111" t="b">
        <v>0</v>
      </c>
      <c r="AP94" s="111" t="b">
        <v>0</v>
      </c>
      <c r="AQ94" s="111"/>
      <c r="AR94" s="114" t="s">
        <v>84</v>
      </c>
      <c r="AS94" s="114" t="s">
        <v>85</v>
      </c>
      <c r="AT94" s="19" t="s">
        <v>65</v>
      </c>
      <c r="AU94" s="21" t="s">
        <v>66</v>
      </c>
      <c r="AV94" s="112" t="s">
        <v>67</v>
      </c>
    </row>
    <row r="95" spans="1:48" ht="15" customHeight="1" x14ac:dyDescent="0.25">
      <c r="A95" s="15" t="s">
        <v>74</v>
      </c>
      <c r="B95" s="83" t="s">
        <v>1560</v>
      </c>
      <c r="C95" s="73">
        <v>5883</v>
      </c>
      <c r="D95" s="16" t="s">
        <v>1561</v>
      </c>
      <c r="E95" s="16">
        <v>244046</v>
      </c>
      <c r="F95" s="15" t="s">
        <v>77</v>
      </c>
      <c r="G95" s="16" t="s">
        <v>51</v>
      </c>
      <c r="H95" s="15" t="s">
        <v>74</v>
      </c>
      <c r="I95" s="17" t="s">
        <v>52</v>
      </c>
      <c r="J95" s="17" t="b">
        <v>0</v>
      </c>
      <c r="K95" s="17" t="b">
        <v>1</v>
      </c>
      <c r="L95" s="17" t="b">
        <v>0</v>
      </c>
      <c r="M95" s="17" t="b">
        <v>1</v>
      </c>
      <c r="N95" s="17" t="b">
        <v>0</v>
      </c>
      <c r="O95" s="17" t="b">
        <v>1</v>
      </c>
      <c r="P95" s="17" t="b">
        <v>0</v>
      </c>
      <c r="Q95" s="17" t="b">
        <v>1</v>
      </c>
      <c r="R95" s="17" t="b">
        <v>0</v>
      </c>
      <c r="S95" s="17" t="b">
        <v>0</v>
      </c>
      <c r="T95" s="17" t="b">
        <v>0</v>
      </c>
      <c r="U95" s="17" t="b">
        <v>1</v>
      </c>
      <c r="V95" s="17" t="s">
        <v>53</v>
      </c>
      <c r="W95" s="17" t="s">
        <v>53</v>
      </c>
      <c r="X95" s="17" t="s">
        <v>53</v>
      </c>
      <c r="Y95" s="17" t="s">
        <v>78</v>
      </c>
      <c r="Z95" s="17">
        <v>30901</v>
      </c>
      <c r="AA95" s="18" t="s">
        <v>79</v>
      </c>
      <c r="AB95" s="22" t="s">
        <v>80</v>
      </c>
      <c r="AC95" s="22" t="s">
        <v>1562</v>
      </c>
      <c r="AD95" s="22" t="s">
        <v>82</v>
      </c>
      <c r="AE95" s="43" t="s">
        <v>58</v>
      </c>
      <c r="AF95" s="43" t="s">
        <v>59</v>
      </c>
      <c r="AG95" s="19">
        <v>20130</v>
      </c>
      <c r="AH95" s="19" t="s">
        <v>83</v>
      </c>
      <c r="AI95" s="111"/>
      <c r="AJ95" s="69">
        <v>28930</v>
      </c>
      <c r="AK95" s="111" t="s">
        <v>62</v>
      </c>
      <c r="AL95" s="19">
        <v>1</v>
      </c>
      <c r="AM95" s="111" t="b">
        <v>1</v>
      </c>
      <c r="AN95" s="111" t="b">
        <v>1</v>
      </c>
      <c r="AO95" s="111" t="b">
        <v>0</v>
      </c>
      <c r="AP95" s="111" t="b">
        <v>0</v>
      </c>
      <c r="AQ95" s="111"/>
      <c r="AR95" s="114" t="s">
        <v>84</v>
      </c>
      <c r="AS95" s="114" t="s">
        <v>85</v>
      </c>
      <c r="AT95" s="19" t="s">
        <v>65</v>
      </c>
      <c r="AU95" s="21" t="s">
        <v>66</v>
      </c>
      <c r="AV95" s="112" t="s">
        <v>67</v>
      </c>
    </row>
    <row r="96" spans="1:48" ht="15" customHeight="1" x14ac:dyDescent="0.25">
      <c r="A96" s="15" t="s">
        <v>1710</v>
      </c>
      <c r="B96" s="83" t="s">
        <v>1711</v>
      </c>
      <c r="C96" s="73">
        <v>5891</v>
      </c>
      <c r="D96" s="16" t="s">
        <v>1712</v>
      </c>
      <c r="E96" s="16">
        <v>326</v>
      </c>
      <c r="F96" s="15" t="s">
        <v>77</v>
      </c>
      <c r="G96" s="17" t="s">
        <v>89</v>
      </c>
      <c r="H96" s="15" t="s">
        <v>408</v>
      </c>
      <c r="I96" s="17" t="s">
        <v>52</v>
      </c>
      <c r="J96" s="17" t="b">
        <v>1</v>
      </c>
      <c r="K96" s="17" t="b">
        <v>0</v>
      </c>
      <c r="L96" s="17" t="b">
        <v>1</v>
      </c>
      <c r="M96" s="17" t="b">
        <v>0</v>
      </c>
      <c r="N96" s="17" t="b">
        <v>0</v>
      </c>
      <c r="O96" s="17" t="b">
        <v>1</v>
      </c>
      <c r="P96" s="17" t="b">
        <v>0</v>
      </c>
      <c r="Q96" s="17" t="b">
        <v>0</v>
      </c>
      <c r="R96" s="17" t="b">
        <v>1</v>
      </c>
      <c r="S96" s="17" t="b">
        <v>0</v>
      </c>
      <c r="T96" s="17" t="b">
        <v>1</v>
      </c>
      <c r="U96" s="17" t="b">
        <v>0</v>
      </c>
      <c r="V96" s="17" t="s">
        <v>91</v>
      </c>
      <c r="W96" s="17" t="s">
        <v>91</v>
      </c>
      <c r="X96" s="17" t="s">
        <v>53</v>
      </c>
      <c r="Y96" s="17">
        <v>30901</v>
      </c>
      <c r="Z96" s="17">
        <v>30901</v>
      </c>
      <c r="AA96" s="18" t="s">
        <v>348</v>
      </c>
      <c r="AB96" s="22" t="s">
        <v>349</v>
      </c>
      <c r="AC96" s="22" t="s">
        <v>1713</v>
      </c>
      <c r="AD96" s="22" t="s">
        <v>411</v>
      </c>
      <c r="AE96" s="43" t="s">
        <v>96</v>
      </c>
      <c r="AF96" s="43" t="s">
        <v>59</v>
      </c>
      <c r="AG96" s="19">
        <v>20120</v>
      </c>
      <c r="AH96" s="19" t="s">
        <v>83</v>
      </c>
      <c r="AI96" s="111" t="s">
        <v>190</v>
      </c>
      <c r="AJ96" s="69" t="s">
        <v>412</v>
      </c>
      <c r="AK96" s="111" t="s">
        <v>98</v>
      </c>
      <c r="AL96" s="19">
        <v>2</v>
      </c>
      <c r="AM96" s="111" t="b">
        <v>1</v>
      </c>
      <c r="AN96" s="111" t="b">
        <v>1</v>
      </c>
      <c r="AO96" s="111" t="b">
        <v>0</v>
      </c>
      <c r="AP96" s="111" t="b">
        <v>0</v>
      </c>
      <c r="AQ96" s="111"/>
      <c r="AR96" s="114" t="s">
        <v>359</v>
      </c>
      <c r="AS96" s="114" t="s">
        <v>4192</v>
      </c>
      <c r="AT96" s="19" t="s">
        <v>65</v>
      </c>
      <c r="AU96" s="21" t="s">
        <v>66</v>
      </c>
      <c r="AV96" s="112" t="s">
        <v>101</v>
      </c>
    </row>
    <row r="97" spans="1:48" ht="15" customHeight="1" x14ac:dyDescent="0.25">
      <c r="A97" s="22" t="s">
        <v>1737</v>
      </c>
      <c r="B97" s="83" t="s">
        <v>1738</v>
      </c>
      <c r="C97" s="73">
        <v>5892</v>
      </c>
      <c r="D97" s="16" t="s">
        <v>1739</v>
      </c>
      <c r="E97" s="16">
        <v>331</v>
      </c>
      <c r="F97" s="15" t="s">
        <v>77</v>
      </c>
      <c r="G97" s="16" t="s">
        <v>89</v>
      </c>
      <c r="H97" s="15" t="s">
        <v>408</v>
      </c>
      <c r="I97" s="17" t="s">
        <v>52</v>
      </c>
      <c r="J97" s="17" t="b">
        <v>1</v>
      </c>
      <c r="K97" s="17" t="b">
        <v>0</v>
      </c>
      <c r="L97" s="17" t="b">
        <v>1</v>
      </c>
      <c r="M97" s="17" t="b">
        <v>0</v>
      </c>
      <c r="N97" s="17" t="b">
        <v>0</v>
      </c>
      <c r="O97" s="17" t="b">
        <v>0</v>
      </c>
      <c r="P97" s="17" t="b">
        <v>0</v>
      </c>
      <c r="Q97" s="17" t="b">
        <v>0</v>
      </c>
      <c r="R97" s="17" t="b">
        <v>1</v>
      </c>
      <c r="S97" s="17" t="b">
        <v>0</v>
      </c>
      <c r="T97" s="17" t="b">
        <v>1</v>
      </c>
      <c r="U97" s="17" t="b">
        <v>0</v>
      </c>
      <c r="V97" s="17" t="s">
        <v>91</v>
      </c>
      <c r="W97" s="17" t="s">
        <v>91</v>
      </c>
      <c r="X97" s="17" t="s">
        <v>53</v>
      </c>
      <c r="Y97" s="17">
        <v>30901</v>
      </c>
      <c r="Z97" s="17">
        <v>30901</v>
      </c>
      <c r="AA97" s="18" t="s">
        <v>163</v>
      </c>
      <c r="AB97" s="22" t="s">
        <v>409</v>
      </c>
      <c r="AC97" s="22" t="s">
        <v>1740</v>
      </c>
      <c r="AD97" s="22" t="s">
        <v>790</v>
      </c>
      <c r="AE97" s="43" t="s">
        <v>96</v>
      </c>
      <c r="AF97" s="43" t="s">
        <v>59</v>
      </c>
      <c r="AG97" s="19">
        <v>20120</v>
      </c>
      <c r="AH97" s="19" t="s">
        <v>83</v>
      </c>
      <c r="AI97" s="111" t="s">
        <v>190</v>
      </c>
      <c r="AJ97" s="69" t="s">
        <v>412</v>
      </c>
      <c r="AK97" s="111" t="s">
        <v>98</v>
      </c>
      <c r="AL97" s="19">
        <v>2</v>
      </c>
      <c r="AM97" s="111" t="b">
        <v>1</v>
      </c>
      <c r="AN97" s="111" t="b">
        <v>1</v>
      </c>
      <c r="AO97" s="111" t="b">
        <v>0</v>
      </c>
      <c r="AP97" s="111" t="b">
        <v>0</v>
      </c>
      <c r="AQ97" s="111"/>
      <c r="AR97" s="114" t="s">
        <v>359</v>
      </c>
      <c r="AS97" s="114" t="s">
        <v>4192</v>
      </c>
      <c r="AT97" s="19" t="s">
        <v>65</v>
      </c>
      <c r="AU97" s="21" t="s">
        <v>66</v>
      </c>
      <c r="AV97" s="112" t="s">
        <v>101</v>
      </c>
    </row>
    <row r="98" spans="1:48" s="62" customFormat="1" ht="15" customHeight="1" x14ac:dyDescent="0.3">
      <c r="A98" s="15" t="s">
        <v>1573</v>
      </c>
      <c r="B98" s="83" t="s">
        <v>1577</v>
      </c>
      <c r="C98" s="73">
        <v>5894</v>
      </c>
      <c r="D98" s="16" t="s">
        <v>1578</v>
      </c>
      <c r="E98" s="16">
        <v>107075</v>
      </c>
      <c r="F98" s="15" t="s">
        <v>161</v>
      </c>
      <c r="G98" s="17" t="s">
        <v>89</v>
      </c>
      <c r="H98" s="15" t="s">
        <v>1577</v>
      </c>
      <c r="I98" s="17" t="s">
        <v>52</v>
      </c>
      <c r="J98" s="17" t="b">
        <v>1</v>
      </c>
      <c r="K98" s="17" t="b">
        <v>0</v>
      </c>
      <c r="L98" s="17" t="b">
        <v>0</v>
      </c>
      <c r="M98" s="17" t="b">
        <v>0</v>
      </c>
      <c r="N98" s="17" t="b">
        <v>1</v>
      </c>
      <c r="O98" s="17" t="b">
        <v>0</v>
      </c>
      <c r="P98" s="17" t="b">
        <v>1</v>
      </c>
      <c r="Q98" s="17" t="b">
        <v>0</v>
      </c>
      <c r="R98" s="17" t="b">
        <v>1</v>
      </c>
      <c r="S98" s="17" t="b">
        <v>0</v>
      </c>
      <c r="T98" s="17" t="b">
        <v>1</v>
      </c>
      <c r="U98" s="17" t="b">
        <v>0</v>
      </c>
      <c r="V98" s="17" t="s">
        <v>53</v>
      </c>
      <c r="W98" s="17" t="s">
        <v>53</v>
      </c>
      <c r="X98" s="17" t="s">
        <v>53</v>
      </c>
      <c r="Y98" s="17" t="s">
        <v>78</v>
      </c>
      <c r="Z98" s="17" t="s">
        <v>78</v>
      </c>
      <c r="AA98" s="18" t="s">
        <v>163</v>
      </c>
      <c r="AB98" s="22" t="s">
        <v>409</v>
      </c>
      <c r="AC98" s="22" t="s">
        <v>1579</v>
      </c>
      <c r="AD98" s="22" t="s">
        <v>249</v>
      </c>
      <c r="AE98" s="43" t="s">
        <v>96</v>
      </c>
      <c r="AF98" s="43" t="s">
        <v>59</v>
      </c>
      <c r="AG98" s="19">
        <v>20110</v>
      </c>
      <c r="AH98" s="19" t="s">
        <v>83</v>
      </c>
      <c r="AI98" s="111"/>
      <c r="AJ98" s="19">
        <v>25671</v>
      </c>
      <c r="AK98" s="111" t="s">
        <v>1229</v>
      </c>
      <c r="AL98" s="19">
        <v>2</v>
      </c>
      <c r="AM98" s="111" t="b">
        <v>0</v>
      </c>
      <c r="AN98" s="111" t="b">
        <v>0</v>
      </c>
      <c r="AO98" s="111" t="b">
        <v>0</v>
      </c>
      <c r="AP98" s="111" t="s">
        <v>101</v>
      </c>
      <c r="AQ98" s="111"/>
      <c r="AR98" s="114" t="s">
        <v>170</v>
      </c>
      <c r="AS98" s="114" t="s">
        <v>250</v>
      </c>
      <c r="AT98" s="19" t="s">
        <v>1576</v>
      </c>
      <c r="AU98" s="116" t="s">
        <v>154</v>
      </c>
      <c r="AV98" s="112" t="s">
        <v>101</v>
      </c>
    </row>
    <row r="99" spans="1:48" ht="15" customHeight="1" x14ac:dyDescent="0.25">
      <c r="A99" s="15" t="s">
        <v>1573</v>
      </c>
      <c r="B99" s="83" t="s">
        <v>1580</v>
      </c>
      <c r="C99" s="73">
        <v>5895</v>
      </c>
      <c r="D99" s="16" t="s">
        <v>1581</v>
      </c>
      <c r="E99" s="16">
        <v>107076</v>
      </c>
      <c r="F99" s="15" t="s">
        <v>161</v>
      </c>
      <c r="G99" s="17" t="s">
        <v>89</v>
      </c>
      <c r="H99" s="15" t="s">
        <v>1580</v>
      </c>
      <c r="I99" s="17" t="s">
        <v>52</v>
      </c>
      <c r="J99" s="17" t="b">
        <v>1</v>
      </c>
      <c r="K99" s="17" t="b">
        <v>0</v>
      </c>
      <c r="L99" s="17" t="b">
        <v>0</v>
      </c>
      <c r="M99" s="17" t="b">
        <v>0</v>
      </c>
      <c r="N99" s="17" t="b">
        <v>1</v>
      </c>
      <c r="O99" s="17" t="b">
        <v>0</v>
      </c>
      <c r="P99" s="17" t="b">
        <v>1</v>
      </c>
      <c r="Q99" s="17" t="b">
        <v>0</v>
      </c>
      <c r="R99" s="17" t="b">
        <v>1</v>
      </c>
      <c r="S99" s="17" t="b">
        <v>0</v>
      </c>
      <c r="T99" s="17" t="b">
        <v>1</v>
      </c>
      <c r="U99" s="17" t="b">
        <v>0</v>
      </c>
      <c r="V99" s="17" t="s">
        <v>53</v>
      </c>
      <c r="W99" s="17" t="s">
        <v>53</v>
      </c>
      <c r="X99" s="17" t="s">
        <v>53</v>
      </c>
      <c r="Y99" s="17" t="s">
        <v>78</v>
      </c>
      <c r="Z99" s="17" t="s">
        <v>78</v>
      </c>
      <c r="AA99" s="18" t="s">
        <v>163</v>
      </c>
      <c r="AB99" s="22" t="s">
        <v>409</v>
      </c>
      <c r="AC99" s="22" t="s">
        <v>1582</v>
      </c>
      <c r="AD99" s="22" t="s">
        <v>249</v>
      </c>
      <c r="AE99" s="43" t="s">
        <v>96</v>
      </c>
      <c r="AF99" s="43" t="s">
        <v>59</v>
      </c>
      <c r="AG99" s="19">
        <v>20110</v>
      </c>
      <c r="AH99" s="19" t="s">
        <v>83</v>
      </c>
      <c r="AI99" s="111"/>
      <c r="AJ99" s="19">
        <v>25671</v>
      </c>
      <c r="AK99" s="111" t="s">
        <v>1229</v>
      </c>
      <c r="AL99" s="19">
        <v>2</v>
      </c>
      <c r="AM99" s="111" t="b">
        <v>0</v>
      </c>
      <c r="AN99" s="111" t="b">
        <v>0</v>
      </c>
      <c r="AO99" s="111" t="b">
        <v>0</v>
      </c>
      <c r="AP99" s="111" t="s">
        <v>101</v>
      </c>
      <c r="AQ99" s="111"/>
      <c r="AR99" s="114" t="s">
        <v>170</v>
      </c>
      <c r="AS99" s="114" t="s">
        <v>250</v>
      </c>
      <c r="AT99" s="19" t="s">
        <v>1576</v>
      </c>
      <c r="AU99" s="116" t="s">
        <v>154</v>
      </c>
      <c r="AV99" s="112" t="s">
        <v>101</v>
      </c>
    </row>
    <row r="100" spans="1:48" s="62" customFormat="1" ht="15" customHeight="1" x14ac:dyDescent="0.3">
      <c r="A100" s="15" t="s">
        <v>1253</v>
      </c>
      <c r="B100" s="83" t="s">
        <v>1262</v>
      </c>
      <c r="C100" s="73">
        <v>5898</v>
      </c>
      <c r="D100" s="16" t="s">
        <v>1263</v>
      </c>
      <c r="E100" s="16">
        <v>121</v>
      </c>
      <c r="F100" s="15" t="s">
        <v>77</v>
      </c>
      <c r="G100" s="16" t="s">
        <v>51</v>
      </c>
      <c r="H100" s="15" t="s">
        <v>1264</v>
      </c>
      <c r="I100" s="17" t="s">
        <v>52</v>
      </c>
      <c r="J100" s="17" t="b">
        <v>0</v>
      </c>
      <c r="K100" s="17" t="b">
        <v>1</v>
      </c>
      <c r="L100" s="17" t="b">
        <v>0</v>
      </c>
      <c r="M100" s="17" t="b">
        <v>0</v>
      </c>
      <c r="N100" s="17" t="b">
        <v>0</v>
      </c>
      <c r="O100" s="17" t="b">
        <v>0</v>
      </c>
      <c r="P100" s="17" t="b">
        <v>1</v>
      </c>
      <c r="Q100" s="17" t="b">
        <v>0</v>
      </c>
      <c r="R100" s="17" t="b">
        <v>0</v>
      </c>
      <c r="S100" s="17" t="b">
        <v>0</v>
      </c>
      <c r="T100" s="17" t="b">
        <v>0</v>
      </c>
      <c r="U100" s="17" t="b">
        <v>1</v>
      </c>
      <c r="V100" s="17" t="s">
        <v>53</v>
      </c>
      <c r="W100" s="17" t="s">
        <v>53</v>
      </c>
      <c r="X100" s="17" t="s">
        <v>53</v>
      </c>
      <c r="Y100" s="17" t="s">
        <v>78</v>
      </c>
      <c r="Z100" s="17">
        <v>30901</v>
      </c>
      <c r="AA100" s="18" t="s">
        <v>140</v>
      </c>
      <c r="AB100" s="22" t="s">
        <v>141</v>
      </c>
      <c r="AC100" s="22" t="s">
        <v>1265</v>
      </c>
      <c r="AD100" s="22" t="s">
        <v>1266</v>
      </c>
      <c r="AE100" s="43" t="s">
        <v>58</v>
      </c>
      <c r="AF100" s="43" t="s">
        <v>59</v>
      </c>
      <c r="AG100" s="19">
        <v>20130</v>
      </c>
      <c r="AH100" s="19" t="s">
        <v>83</v>
      </c>
      <c r="AI100" s="111"/>
      <c r="AJ100" s="69">
        <v>32351</v>
      </c>
      <c r="AK100" s="111" t="s">
        <v>423</v>
      </c>
      <c r="AL100" s="19">
        <v>4</v>
      </c>
      <c r="AM100" s="111" t="b">
        <v>0</v>
      </c>
      <c r="AN100" s="111" t="b">
        <v>0</v>
      </c>
      <c r="AO100" s="111" t="b">
        <v>0</v>
      </c>
      <c r="AP100" s="111" t="b">
        <v>0</v>
      </c>
      <c r="AQ100" s="111"/>
      <c r="AR100" s="114" t="s">
        <v>210</v>
      </c>
      <c r="AS100" s="114" t="s">
        <v>637</v>
      </c>
      <c r="AT100" s="19" t="s">
        <v>65</v>
      </c>
      <c r="AU100" s="21" t="s">
        <v>66</v>
      </c>
      <c r="AV100" s="112" t="s">
        <v>101</v>
      </c>
    </row>
    <row r="101" spans="1:48" ht="15" customHeight="1" x14ac:dyDescent="0.25">
      <c r="A101" s="15" t="s">
        <v>1009</v>
      </c>
      <c r="B101" s="83" t="s">
        <v>1010</v>
      </c>
      <c r="C101" s="73">
        <v>5905</v>
      </c>
      <c r="D101" s="16" t="s">
        <v>1011</v>
      </c>
      <c r="E101" s="16">
        <v>112259</v>
      </c>
      <c r="F101" s="15" t="s">
        <v>77</v>
      </c>
      <c r="G101" s="16" t="s">
        <v>51</v>
      </c>
      <c r="H101" s="15" t="s">
        <v>300</v>
      </c>
      <c r="I101" s="17" t="s">
        <v>52</v>
      </c>
      <c r="J101" s="17" t="b">
        <v>1</v>
      </c>
      <c r="K101" s="17" t="b">
        <v>0</v>
      </c>
      <c r="L101" s="17" t="b">
        <v>0</v>
      </c>
      <c r="M101" s="17" t="b">
        <v>1</v>
      </c>
      <c r="N101" s="17" t="b">
        <v>0</v>
      </c>
      <c r="O101" s="17" t="b">
        <v>1</v>
      </c>
      <c r="P101" s="17" t="b">
        <v>0</v>
      </c>
      <c r="Q101" s="17" t="b">
        <v>1</v>
      </c>
      <c r="R101" s="17" t="b">
        <v>1</v>
      </c>
      <c r="S101" s="17" t="b">
        <v>0</v>
      </c>
      <c r="T101" s="17" t="b">
        <v>0</v>
      </c>
      <c r="U101" s="17" t="b">
        <v>1</v>
      </c>
      <c r="V101" s="17" t="s">
        <v>53</v>
      </c>
      <c r="W101" s="17" t="s">
        <v>53</v>
      </c>
      <c r="X101" s="17" t="s">
        <v>53</v>
      </c>
      <c r="Y101" s="17" t="s">
        <v>78</v>
      </c>
      <c r="Z101" s="17">
        <v>30901</v>
      </c>
      <c r="AA101" s="18" t="s">
        <v>54</v>
      </c>
      <c r="AB101" s="22" t="s">
        <v>55</v>
      </c>
      <c r="AC101" s="22" t="s">
        <v>1012</v>
      </c>
      <c r="AD101" s="22" t="s">
        <v>302</v>
      </c>
      <c r="AE101" s="43" t="s">
        <v>58</v>
      </c>
      <c r="AF101" s="43" t="s">
        <v>59</v>
      </c>
      <c r="AG101" s="19">
        <v>20130</v>
      </c>
      <c r="AH101" s="19" t="s">
        <v>83</v>
      </c>
      <c r="AI101" s="111"/>
      <c r="AJ101" s="69">
        <v>28930</v>
      </c>
      <c r="AK101" s="111" t="s">
        <v>62</v>
      </c>
      <c r="AL101" s="19">
        <v>1</v>
      </c>
      <c r="AM101" s="111" t="b">
        <v>1</v>
      </c>
      <c r="AN101" s="111" t="b">
        <v>1</v>
      </c>
      <c r="AO101" s="111" t="b">
        <v>0</v>
      </c>
      <c r="AP101" s="111" t="b">
        <v>0</v>
      </c>
      <c r="AQ101" s="111"/>
      <c r="AR101" s="114" t="s">
        <v>84</v>
      </c>
      <c r="AS101" s="114" t="s">
        <v>303</v>
      </c>
      <c r="AT101" s="19" t="s">
        <v>65</v>
      </c>
      <c r="AU101" s="21" t="s">
        <v>66</v>
      </c>
      <c r="AV101" s="112" t="s">
        <v>67</v>
      </c>
    </row>
    <row r="102" spans="1:48" ht="15" customHeight="1" x14ac:dyDescent="0.25">
      <c r="A102" s="15" t="s">
        <v>1435</v>
      </c>
      <c r="B102" s="83" t="s">
        <v>1441</v>
      </c>
      <c r="C102" s="73">
        <v>5915</v>
      </c>
      <c r="D102" s="16">
        <v>1934</v>
      </c>
      <c r="E102" s="16" t="s">
        <v>1442</v>
      </c>
      <c r="F102" s="15" t="s">
        <v>656</v>
      </c>
      <c r="G102" s="16" t="s">
        <v>51</v>
      </c>
      <c r="H102" s="15" t="s">
        <v>419</v>
      </c>
      <c r="I102" s="17" t="s">
        <v>52</v>
      </c>
      <c r="J102" s="17" t="b">
        <v>0</v>
      </c>
      <c r="K102" s="17" t="b">
        <v>1</v>
      </c>
      <c r="L102" s="17" t="s">
        <v>101</v>
      </c>
      <c r="M102" s="17" t="b">
        <v>0</v>
      </c>
      <c r="N102" s="17" t="b">
        <v>0</v>
      </c>
      <c r="O102" s="17" t="b">
        <v>0</v>
      </c>
      <c r="P102" s="17" t="b">
        <v>1</v>
      </c>
      <c r="Q102" s="17" t="b">
        <v>1</v>
      </c>
      <c r="R102" s="17" t="b">
        <v>0</v>
      </c>
      <c r="S102" s="17" t="b">
        <v>0</v>
      </c>
      <c r="T102" s="17" t="b">
        <v>0</v>
      </c>
      <c r="U102" s="17" t="b">
        <v>1</v>
      </c>
      <c r="V102" s="17" t="s">
        <v>53</v>
      </c>
      <c r="W102" s="17" t="s">
        <v>53</v>
      </c>
      <c r="X102" s="17" t="s">
        <v>53</v>
      </c>
      <c r="Y102" s="17" t="s">
        <v>78</v>
      </c>
      <c r="Z102" s="17">
        <v>30901</v>
      </c>
      <c r="AA102" s="18" t="s">
        <v>466</v>
      </c>
      <c r="AB102" s="18" t="s">
        <v>467</v>
      </c>
      <c r="AC102" s="22" t="s">
        <v>1443</v>
      </c>
      <c r="AD102" s="22" t="s">
        <v>999</v>
      </c>
      <c r="AE102" s="43" t="s">
        <v>58</v>
      </c>
      <c r="AF102" s="43" t="s">
        <v>59</v>
      </c>
      <c r="AG102" s="19">
        <v>20130</v>
      </c>
      <c r="AH102" s="19" t="s">
        <v>83</v>
      </c>
      <c r="AI102" s="111"/>
      <c r="AJ102" s="69" t="s">
        <v>468</v>
      </c>
      <c r="AK102" s="111" t="s">
        <v>98</v>
      </c>
      <c r="AL102" s="19">
        <v>2</v>
      </c>
      <c r="AM102" s="111" t="b">
        <v>1</v>
      </c>
      <c r="AN102" s="111" t="b">
        <v>1</v>
      </c>
      <c r="AO102" s="111" t="b">
        <v>0</v>
      </c>
      <c r="AP102" s="111" t="b">
        <v>0</v>
      </c>
      <c r="AQ102" s="111"/>
      <c r="AR102" s="114" t="s">
        <v>136</v>
      </c>
      <c r="AS102" s="114" t="s">
        <v>449</v>
      </c>
      <c r="AT102" s="19" t="s">
        <v>469</v>
      </c>
      <c r="AU102" s="21" t="s">
        <v>464</v>
      </c>
      <c r="AV102" s="112" t="s">
        <v>101</v>
      </c>
    </row>
    <row r="103" spans="1:48" ht="15" customHeight="1" x14ac:dyDescent="0.25">
      <c r="A103" s="15" t="s">
        <v>674</v>
      </c>
      <c r="B103" s="83" t="s">
        <v>1444</v>
      </c>
      <c r="C103" s="73">
        <v>5923</v>
      </c>
      <c r="D103" s="16" t="s">
        <v>1445</v>
      </c>
      <c r="E103" s="16" t="s">
        <v>1446</v>
      </c>
      <c r="F103" s="15" t="s">
        <v>656</v>
      </c>
      <c r="G103" s="16" t="s">
        <v>51</v>
      </c>
      <c r="H103" s="15" t="s">
        <v>465</v>
      </c>
      <c r="I103" s="17" t="s">
        <v>52</v>
      </c>
      <c r="J103" s="17" t="b">
        <v>1</v>
      </c>
      <c r="K103" s="17" t="b">
        <v>0</v>
      </c>
      <c r="L103" s="17" t="b">
        <v>1</v>
      </c>
      <c r="M103" s="17" t="b">
        <v>0</v>
      </c>
      <c r="N103" s="17" t="b">
        <v>0</v>
      </c>
      <c r="O103" s="17" t="b">
        <v>0</v>
      </c>
      <c r="P103" s="17" t="b">
        <v>1</v>
      </c>
      <c r="Q103" s="17" t="b">
        <v>1</v>
      </c>
      <c r="R103" s="17" t="b">
        <v>0</v>
      </c>
      <c r="S103" s="17" t="b">
        <v>0</v>
      </c>
      <c r="T103" s="17" t="b">
        <v>0</v>
      </c>
      <c r="U103" s="17" t="b">
        <v>1</v>
      </c>
      <c r="V103" s="17" t="s">
        <v>53</v>
      </c>
      <c r="W103" s="17" t="s">
        <v>53</v>
      </c>
      <c r="X103" s="17" t="s">
        <v>53</v>
      </c>
      <c r="Y103" s="17" t="s">
        <v>78</v>
      </c>
      <c r="Z103" s="17">
        <v>30901</v>
      </c>
      <c r="AA103" s="18" t="s">
        <v>497</v>
      </c>
      <c r="AB103" s="22" t="s">
        <v>498</v>
      </c>
      <c r="AC103" s="22" t="s">
        <v>1447</v>
      </c>
      <c r="AD103" s="22" t="s">
        <v>999</v>
      </c>
      <c r="AE103" s="43" t="s">
        <v>58</v>
      </c>
      <c r="AF103" s="43" t="s">
        <v>59</v>
      </c>
      <c r="AG103" s="19">
        <v>20130</v>
      </c>
      <c r="AH103" s="19" t="s">
        <v>83</v>
      </c>
      <c r="AI103" s="111" t="s">
        <v>61</v>
      </c>
      <c r="AJ103" s="69" t="s">
        <v>468</v>
      </c>
      <c r="AK103" s="111" t="s">
        <v>98</v>
      </c>
      <c r="AL103" s="19">
        <v>2</v>
      </c>
      <c r="AM103" s="111" t="b">
        <v>1</v>
      </c>
      <c r="AN103" s="111" t="b">
        <v>1</v>
      </c>
      <c r="AO103" s="111" t="b">
        <v>0</v>
      </c>
      <c r="AP103" s="111" t="b">
        <v>0</v>
      </c>
      <c r="AQ103" s="111"/>
      <c r="AR103" s="114" t="s">
        <v>63</v>
      </c>
      <c r="AS103" s="114" t="s">
        <v>1360</v>
      </c>
      <c r="AT103" s="19" t="s">
        <v>469</v>
      </c>
      <c r="AU103" s="21" t="s">
        <v>464</v>
      </c>
      <c r="AV103" s="112" t="s">
        <v>101</v>
      </c>
    </row>
    <row r="104" spans="1:48" ht="15" customHeight="1" x14ac:dyDescent="0.25">
      <c r="A104" s="23" t="s">
        <v>1423</v>
      </c>
      <c r="B104" s="83" t="s">
        <v>1432</v>
      </c>
      <c r="C104" s="75">
        <v>5925</v>
      </c>
      <c r="D104" s="24" t="s">
        <v>1433</v>
      </c>
      <c r="E104" s="24"/>
      <c r="F104" s="23" t="s">
        <v>656</v>
      </c>
      <c r="G104" s="24" t="s">
        <v>51</v>
      </c>
      <c r="H104" s="23" t="s">
        <v>419</v>
      </c>
      <c r="I104" s="25" t="s">
        <v>52</v>
      </c>
      <c r="J104" s="25" t="b">
        <v>0</v>
      </c>
      <c r="K104" s="25" t="b">
        <v>1</v>
      </c>
      <c r="L104" s="25" t="s">
        <v>101</v>
      </c>
      <c r="M104" s="25" t="b">
        <v>0</v>
      </c>
      <c r="N104" s="25" t="b">
        <v>0</v>
      </c>
      <c r="O104" s="25" t="b">
        <v>0</v>
      </c>
      <c r="P104" s="25" t="b">
        <v>1</v>
      </c>
      <c r="Q104" s="25" t="b">
        <v>1</v>
      </c>
      <c r="R104" s="25" t="b">
        <v>0</v>
      </c>
      <c r="S104" s="25" t="b">
        <v>0</v>
      </c>
      <c r="T104" s="25" t="b">
        <v>0</v>
      </c>
      <c r="U104" s="25" t="b">
        <v>1</v>
      </c>
      <c r="V104" s="25" t="s">
        <v>53</v>
      </c>
      <c r="W104" s="25" t="s">
        <v>53</v>
      </c>
      <c r="X104" s="25" t="s">
        <v>53</v>
      </c>
      <c r="Y104" s="25" t="s">
        <v>78</v>
      </c>
      <c r="Z104" s="25">
        <v>30901</v>
      </c>
      <c r="AA104" s="26" t="s">
        <v>497</v>
      </c>
      <c r="AB104" s="27" t="s">
        <v>498</v>
      </c>
      <c r="AC104" s="27" t="s">
        <v>1434</v>
      </c>
      <c r="AD104" s="27" t="s">
        <v>447</v>
      </c>
      <c r="AE104" s="51" t="s">
        <v>58</v>
      </c>
      <c r="AF104" s="51" t="s">
        <v>59</v>
      </c>
      <c r="AG104" s="28">
        <v>20130</v>
      </c>
      <c r="AH104" s="28" t="s">
        <v>83</v>
      </c>
      <c r="AI104" s="108"/>
      <c r="AJ104" s="69" t="s">
        <v>468</v>
      </c>
      <c r="AK104" s="108" t="s">
        <v>98</v>
      </c>
      <c r="AL104" s="28">
        <v>2</v>
      </c>
      <c r="AM104" s="108" t="b">
        <v>1</v>
      </c>
      <c r="AN104" s="108" t="b">
        <v>1</v>
      </c>
      <c r="AO104" s="108" t="b">
        <v>0</v>
      </c>
      <c r="AP104" s="108" t="b">
        <v>0</v>
      </c>
      <c r="AQ104" s="108"/>
      <c r="AR104" s="115" t="s">
        <v>136</v>
      </c>
      <c r="AS104" s="115" t="s">
        <v>449</v>
      </c>
      <c r="AT104" s="28" t="s">
        <v>469</v>
      </c>
      <c r="AU104" s="30" t="s">
        <v>464</v>
      </c>
      <c r="AV104" s="103" t="s">
        <v>101</v>
      </c>
    </row>
    <row r="105" spans="1:48" ht="15" customHeight="1" x14ac:dyDescent="0.25">
      <c r="A105" s="15" t="s">
        <v>494</v>
      </c>
      <c r="B105" s="83" t="s">
        <v>495</v>
      </c>
      <c r="C105" s="73">
        <v>5927</v>
      </c>
      <c r="D105" s="16" t="s">
        <v>496</v>
      </c>
      <c r="E105" s="16">
        <v>97614</v>
      </c>
      <c r="F105" s="15" t="s">
        <v>77</v>
      </c>
      <c r="G105" s="16" t="s">
        <v>51</v>
      </c>
      <c r="H105" s="15" t="s">
        <v>486</v>
      </c>
      <c r="I105" s="17" t="s">
        <v>52</v>
      </c>
      <c r="J105" s="17" t="b">
        <v>0</v>
      </c>
      <c r="K105" s="17" t="b">
        <v>1</v>
      </c>
      <c r="L105" s="17" t="b">
        <v>0</v>
      </c>
      <c r="M105" s="17" t="b">
        <v>1</v>
      </c>
      <c r="N105" s="17" t="b">
        <v>0</v>
      </c>
      <c r="O105" s="17" t="b">
        <v>1</v>
      </c>
      <c r="P105" s="17" t="b">
        <v>0</v>
      </c>
      <c r="Q105" s="17" t="b">
        <v>1</v>
      </c>
      <c r="R105" s="17" t="b">
        <v>1</v>
      </c>
      <c r="S105" s="17" t="b">
        <v>0</v>
      </c>
      <c r="T105" s="17" t="b">
        <v>0</v>
      </c>
      <c r="U105" s="17" t="b">
        <v>1</v>
      </c>
      <c r="V105" s="17" t="s">
        <v>53</v>
      </c>
      <c r="W105" s="17" t="s">
        <v>53</v>
      </c>
      <c r="X105" s="17" t="s">
        <v>53</v>
      </c>
      <c r="Y105" s="17" t="s">
        <v>78</v>
      </c>
      <c r="Z105" s="17">
        <v>30901</v>
      </c>
      <c r="AA105" s="18" t="s">
        <v>497</v>
      </c>
      <c r="AB105" s="18" t="s">
        <v>498</v>
      </c>
      <c r="AC105" s="22" t="s">
        <v>499</v>
      </c>
      <c r="AD105" s="22" t="s">
        <v>488</v>
      </c>
      <c r="AE105" s="43" t="s">
        <v>58</v>
      </c>
      <c r="AF105" s="43" t="s">
        <v>59</v>
      </c>
      <c r="AG105" s="19">
        <v>20130</v>
      </c>
      <c r="AH105" s="19" t="s">
        <v>83</v>
      </c>
      <c r="AI105" s="111"/>
      <c r="AJ105" s="69">
        <v>23479</v>
      </c>
      <c r="AK105" s="111" t="s">
        <v>62</v>
      </c>
      <c r="AL105" s="19">
        <v>1</v>
      </c>
      <c r="AM105" s="111" t="b">
        <v>1</v>
      </c>
      <c r="AN105" s="111" t="b">
        <v>1</v>
      </c>
      <c r="AO105" s="111" t="b">
        <v>0</v>
      </c>
      <c r="AP105" s="111" t="b">
        <v>1</v>
      </c>
      <c r="AQ105" s="112"/>
      <c r="AR105" s="114" t="s">
        <v>182</v>
      </c>
      <c r="AS105" s="114" t="s">
        <v>489</v>
      </c>
      <c r="AT105" s="19" t="s">
        <v>65</v>
      </c>
      <c r="AU105" s="21" t="s">
        <v>66</v>
      </c>
      <c r="AV105" s="112" t="s">
        <v>67</v>
      </c>
    </row>
    <row r="106" spans="1:48" ht="15" customHeight="1" x14ac:dyDescent="0.25">
      <c r="A106" s="15" t="s">
        <v>1386</v>
      </c>
      <c r="B106" s="83" t="s">
        <v>1387</v>
      </c>
      <c r="C106" s="73">
        <v>5930</v>
      </c>
      <c r="D106" s="16" t="s">
        <v>1388</v>
      </c>
      <c r="E106" s="16" t="s">
        <v>1389</v>
      </c>
      <c r="F106" s="15" t="s">
        <v>656</v>
      </c>
      <c r="G106" s="16" t="s">
        <v>51</v>
      </c>
      <c r="H106" s="15" t="s">
        <v>465</v>
      </c>
      <c r="I106" s="17" t="s">
        <v>52</v>
      </c>
      <c r="J106" s="17" t="b">
        <v>1</v>
      </c>
      <c r="K106" s="17" t="b">
        <v>0</v>
      </c>
      <c r="L106" s="17" t="b">
        <v>1</v>
      </c>
      <c r="M106" s="17" t="b">
        <v>0</v>
      </c>
      <c r="N106" s="17" t="b">
        <v>0</v>
      </c>
      <c r="O106" s="17" t="b">
        <v>0</v>
      </c>
      <c r="P106" s="17" t="b">
        <v>1</v>
      </c>
      <c r="Q106" s="17" t="b">
        <v>1</v>
      </c>
      <c r="R106" s="17" t="b">
        <v>0</v>
      </c>
      <c r="S106" s="17" t="b">
        <v>0</v>
      </c>
      <c r="T106" s="17" t="b">
        <v>0</v>
      </c>
      <c r="U106" s="17" t="b">
        <v>1</v>
      </c>
      <c r="V106" s="17" t="s">
        <v>53</v>
      </c>
      <c r="W106" s="17" t="s">
        <v>53</v>
      </c>
      <c r="X106" s="17" t="s">
        <v>53</v>
      </c>
      <c r="Y106" s="17" t="s">
        <v>78</v>
      </c>
      <c r="Z106" s="17">
        <v>30901</v>
      </c>
      <c r="AA106" s="18" t="s">
        <v>497</v>
      </c>
      <c r="AB106" s="22" t="s">
        <v>498</v>
      </c>
      <c r="AC106" s="22" t="s">
        <v>1390</v>
      </c>
      <c r="AD106" s="22" t="s">
        <v>1359</v>
      </c>
      <c r="AE106" s="43" t="s">
        <v>58</v>
      </c>
      <c r="AF106" s="43" t="s">
        <v>59</v>
      </c>
      <c r="AG106" s="19">
        <v>20130</v>
      </c>
      <c r="AH106" s="19" t="s">
        <v>83</v>
      </c>
      <c r="AI106" s="111" t="s">
        <v>61</v>
      </c>
      <c r="AJ106" s="69" t="s">
        <v>468</v>
      </c>
      <c r="AK106" s="111" t="s">
        <v>98</v>
      </c>
      <c r="AL106" s="19">
        <v>2</v>
      </c>
      <c r="AM106" s="111" t="b">
        <v>1</v>
      </c>
      <c r="AN106" s="111" t="b">
        <v>1</v>
      </c>
      <c r="AO106" s="111" t="b">
        <v>0</v>
      </c>
      <c r="AP106" s="111" t="b">
        <v>0</v>
      </c>
      <c r="AQ106" s="111"/>
      <c r="AR106" s="114" t="s">
        <v>63</v>
      </c>
      <c r="AS106" s="114" t="s">
        <v>1360</v>
      </c>
      <c r="AT106" s="19" t="s">
        <v>469</v>
      </c>
      <c r="AU106" s="21" t="s">
        <v>464</v>
      </c>
      <c r="AV106" s="112" t="s">
        <v>101</v>
      </c>
    </row>
    <row r="107" spans="1:48" ht="15" customHeight="1" x14ac:dyDescent="0.25">
      <c r="A107" s="15" t="s">
        <v>261</v>
      </c>
      <c r="B107" s="83" t="s">
        <v>262</v>
      </c>
      <c r="C107" s="73">
        <v>5934</v>
      </c>
      <c r="D107" s="16" t="s">
        <v>263</v>
      </c>
      <c r="E107" s="16">
        <v>214</v>
      </c>
      <c r="F107" s="15" t="s">
        <v>77</v>
      </c>
      <c r="G107" s="16" t="s">
        <v>51</v>
      </c>
      <c r="H107" s="15" t="s">
        <v>256</v>
      </c>
      <c r="I107" s="17" t="s">
        <v>52</v>
      </c>
      <c r="J107" s="17" t="b">
        <v>1</v>
      </c>
      <c r="K107" s="17" t="b">
        <v>0</v>
      </c>
      <c r="L107" s="17" t="b">
        <v>0</v>
      </c>
      <c r="M107" s="17" t="b">
        <v>1</v>
      </c>
      <c r="N107" s="17" t="b">
        <v>0</v>
      </c>
      <c r="O107" s="17" t="b">
        <v>1</v>
      </c>
      <c r="P107" s="17" t="b">
        <v>0</v>
      </c>
      <c r="Q107" s="17" t="b">
        <v>1</v>
      </c>
      <c r="R107" s="17" t="b">
        <v>1</v>
      </c>
      <c r="S107" s="17" t="b">
        <v>0</v>
      </c>
      <c r="T107" s="17" t="b">
        <v>0</v>
      </c>
      <c r="U107" s="17" t="b">
        <v>1</v>
      </c>
      <c r="V107" s="17" t="s">
        <v>53</v>
      </c>
      <c r="W107" s="17" t="s">
        <v>53</v>
      </c>
      <c r="X107" s="17" t="s">
        <v>53</v>
      </c>
      <c r="Y107" s="17" t="s">
        <v>78</v>
      </c>
      <c r="Z107" s="17">
        <v>30901</v>
      </c>
      <c r="AA107" s="18" t="s">
        <v>176</v>
      </c>
      <c r="AB107" s="22" t="s">
        <v>177</v>
      </c>
      <c r="AC107" s="22" t="s">
        <v>264</v>
      </c>
      <c r="AD107" s="22" t="s">
        <v>265</v>
      </c>
      <c r="AE107" s="43" t="s">
        <v>58</v>
      </c>
      <c r="AF107" s="43" t="s">
        <v>59</v>
      </c>
      <c r="AG107" s="19">
        <v>20130</v>
      </c>
      <c r="AH107" s="19" t="s">
        <v>83</v>
      </c>
      <c r="AI107" s="111"/>
      <c r="AJ107" s="69">
        <v>33787</v>
      </c>
      <c r="AK107" s="111" t="s">
        <v>62</v>
      </c>
      <c r="AL107" s="19">
        <v>1</v>
      </c>
      <c r="AM107" s="111" t="b">
        <v>1</v>
      </c>
      <c r="AN107" s="111" t="b">
        <v>1</v>
      </c>
      <c r="AO107" s="111" t="b">
        <v>0</v>
      </c>
      <c r="AP107" s="111" t="b">
        <v>0</v>
      </c>
      <c r="AQ107" s="111"/>
      <c r="AR107" s="114" t="s">
        <v>210</v>
      </c>
      <c r="AS107" s="114" t="s">
        <v>637</v>
      </c>
      <c r="AT107" s="19" t="s">
        <v>65</v>
      </c>
      <c r="AU107" s="21" t="s">
        <v>66</v>
      </c>
      <c r="AV107" s="112" t="s">
        <v>67</v>
      </c>
    </row>
    <row r="108" spans="1:48" ht="15" customHeight="1" x14ac:dyDescent="0.25">
      <c r="A108" s="15" t="s">
        <v>261</v>
      </c>
      <c r="B108" s="83" t="s">
        <v>270</v>
      </c>
      <c r="C108" s="73">
        <v>5935</v>
      </c>
      <c r="D108" s="16" t="s">
        <v>271</v>
      </c>
      <c r="E108" s="16">
        <v>168</v>
      </c>
      <c r="F108" s="15" t="s">
        <v>77</v>
      </c>
      <c r="G108" s="16" t="s">
        <v>51</v>
      </c>
      <c r="H108" s="15" t="s">
        <v>256</v>
      </c>
      <c r="I108" s="17" t="s">
        <v>52</v>
      </c>
      <c r="J108" s="17" t="b">
        <v>1</v>
      </c>
      <c r="K108" s="17" t="b">
        <v>0</v>
      </c>
      <c r="L108" s="17" t="b">
        <v>0</v>
      </c>
      <c r="M108" s="17" t="b">
        <v>0</v>
      </c>
      <c r="N108" s="17" t="b">
        <v>0</v>
      </c>
      <c r="O108" s="17" t="b">
        <v>0</v>
      </c>
      <c r="P108" s="17" t="b">
        <v>1</v>
      </c>
      <c r="Q108" s="17" t="b">
        <v>1</v>
      </c>
      <c r="R108" s="17" t="b">
        <v>1</v>
      </c>
      <c r="S108" s="17" t="b">
        <v>0</v>
      </c>
      <c r="T108" s="17" t="b">
        <v>0</v>
      </c>
      <c r="U108" s="17" t="b">
        <v>1</v>
      </c>
      <c r="V108" s="17" t="s">
        <v>53</v>
      </c>
      <c r="W108" s="17" t="s">
        <v>53</v>
      </c>
      <c r="X108" s="17" t="s">
        <v>53</v>
      </c>
      <c r="Y108" s="17" t="s">
        <v>78</v>
      </c>
      <c r="Z108" s="17">
        <v>30901</v>
      </c>
      <c r="AA108" s="18" t="s">
        <v>257</v>
      </c>
      <c r="AB108" s="22" t="s">
        <v>258</v>
      </c>
      <c r="AC108" s="22" t="s">
        <v>272</v>
      </c>
      <c r="AD108" s="22" t="s">
        <v>134</v>
      </c>
      <c r="AE108" s="43" t="s">
        <v>58</v>
      </c>
      <c r="AF108" s="43" t="s">
        <v>59</v>
      </c>
      <c r="AG108" s="19">
        <v>20130</v>
      </c>
      <c r="AH108" s="19" t="s">
        <v>113</v>
      </c>
      <c r="AI108" s="111"/>
      <c r="AJ108" s="69">
        <v>33787</v>
      </c>
      <c r="AK108" s="111" t="s">
        <v>62</v>
      </c>
      <c r="AL108" s="19">
        <v>1</v>
      </c>
      <c r="AM108" s="111" t="b">
        <v>1</v>
      </c>
      <c r="AN108" s="111" t="b">
        <v>1</v>
      </c>
      <c r="AO108" s="111" t="b">
        <v>0</v>
      </c>
      <c r="AP108" s="111" t="b">
        <v>0</v>
      </c>
      <c r="AQ108" s="111"/>
      <c r="AR108" s="114" t="s">
        <v>210</v>
      </c>
      <c r="AS108" s="114" t="s">
        <v>637</v>
      </c>
      <c r="AT108" s="19" t="s">
        <v>65</v>
      </c>
      <c r="AU108" s="21" t="s">
        <v>66</v>
      </c>
      <c r="AV108" s="112" t="s">
        <v>67</v>
      </c>
    </row>
    <row r="109" spans="1:48" ht="15" customHeight="1" x14ac:dyDescent="0.25">
      <c r="A109" s="15" t="s">
        <v>1154</v>
      </c>
      <c r="B109" s="83" t="s">
        <v>1165</v>
      </c>
      <c r="C109" s="73">
        <v>5940</v>
      </c>
      <c r="D109" s="16" t="s">
        <v>1166</v>
      </c>
      <c r="E109" s="16">
        <v>76</v>
      </c>
      <c r="F109" s="15" t="s">
        <v>77</v>
      </c>
      <c r="G109" s="16" t="s">
        <v>51</v>
      </c>
      <c r="H109" s="15" t="s">
        <v>1143</v>
      </c>
      <c r="I109" s="17" t="s">
        <v>52</v>
      </c>
      <c r="J109" s="17" t="b">
        <v>1</v>
      </c>
      <c r="K109" s="17" t="b">
        <v>0</v>
      </c>
      <c r="L109" s="17" t="b">
        <v>0</v>
      </c>
      <c r="M109" s="17" t="b">
        <v>1</v>
      </c>
      <c r="N109" s="17" t="b">
        <v>0</v>
      </c>
      <c r="O109" s="17" t="b">
        <v>0</v>
      </c>
      <c r="P109" s="17" t="b">
        <v>1</v>
      </c>
      <c r="Q109" s="17" t="b">
        <v>1</v>
      </c>
      <c r="R109" s="17" t="b">
        <v>1</v>
      </c>
      <c r="S109" s="17" t="b">
        <v>0</v>
      </c>
      <c r="T109" s="17" t="b">
        <v>0</v>
      </c>
      <c r="U109" s="17" t="b">
        <v>1</v>
      </c>
      <c r="V109" s="17" t="s">
        <v>53</v>
      </c>
      <c r="W109" s="17" t="s">
        <v>53</v>
      </c>
      <c r="X109" s="17" t="s">
        <v>53</v>
      </c>
      <c r="Y109" s="17" t="s">
        <v>78</v>
      </c>
      <c r="Z109" s="17">
        <v>30901</v>
      </c>
      <c r="AA109" s="18" t="s">
        <v>257</v>
      </c>
      <c r="AB109" s="22" t="s">
        <v>258</v>
      </c>
      <c r="AC109" s="22" t="s">
        <v>1167</v>
      </c>
      <c r="AD109" s="22" t="s">
        <v>1161</v>
      </c>
      <c r="AE109" s="43" t="s">
        <v>58</v>
      </c>
      <c r="AF109" s="43" t="s">
        <v>59</v>
      </c>
      <c r="AG109" s="19">
        <v>20130</v>
      </c>
      <c r="AH109" s="19" t="s">
        <v>180</v>
      </c>
      <c r="AI109" s="111"/>
      <c r="AJ109" s="69">
        <v>22870</v>
      </c>
      <c r="AK109" s="111" t="s">
        <v>62</v>
      </c>
      <c r="AL109" s="19">
        <v>1</v>
      </c>
      <c r="AM109" s="111" t="b">
        <v>0</v>
      </c>
      <c r="AN109" s="111" t="b">
        <v>0</v>
      </c>
      <c r="AO109" s="111" t="b">
        <v>1</v>
      </c>
      <c r="AP109" s="111" t="b">
        <v>0</v>
      </c>
      <c r="AQ109" s="111" t="s">
        <v>1146</v>
      </c>
      <c r="AR109" s="114" t="s">
        <v>441</v>
      </c>
      <c r="AS109" s="114" t="s">
        <v>1147</v>
      </c>
      <c r="AT109" s="19" t="s">
        <v>65</v>
      </c>
      <c r="AU109" s="21" t="s">
        <v>66</v>
      </c>
      <c r="AV109" s="112" t="s">
        <v>67</v>
      </c>
    </row>
    <row r="110" spans="1:48" ht="15" customHeight="1" x14ac:dyDescent="0.25">
      <c r="A110" s="15" t="s">
        <v>1140</v>
      </c>
      <c r="B110" s="83" t="s">
        <v>1141</v>
      </c>
      <c r="C110" s="73">
        <v>5942</v>
      </c>
      <c r="D110" s="16" t="s">
        <v>1142</v>
      </c>
      <c r="E110" s="16">
        <v>163</v>
      </c>
      <c r="F110" s="15" t="s">
        <v>77</v>
      </c>
      <c r="G110" s="16" t="s">
        <v>51</v>
      </c>
      <c r="H110" s="15" t="s">
        <v>1143</v>
      </c>
      <c r="I110" s="17" t="s">
        <v>52</v>
      </c>
      <c r="J110" s="17" t="b">
        <v>1</v>
      </c>
      <c r="K110" s="17" t="b">
        <v>0</v>
      </c>
      <c r="L110" s="17" t="b">
        <v>0</v>
      </c>
      <c r="M110" s="17" t="b">
        <v>1</v>
      </c>
      <c r="N110" s="17" t="b">
        <v>0</v>
      </c>
      <c r="O110" s="17" t="b">
        <v>0</v>
      </c>
      <c r="P110" s="17" t="b">
        <v>1</v>
      </c>
      <c r="Q110" s="17" t="b">
        <v>1</v>
      </c>
      <c r="R110" s="17" t="b">
        <v>1</v>
      </c>
      <c r="S110" s="17" t="b">
        <v>0</v>
      </c>
      <c r="T110" s="17" t="b">
        <v>0</v>
      </c>
      <c r="U110" s="17" t="b">
        <v>1</v>
      </c>
      <c r="V110" s="17" t="s">
        <v>53</v>
      </c>
      <c r="W110" s="17" t="s">
        <v>53</v>
      </c>
      <c r="X110" s="17" t="s">
        <v>53</v>
      </c>
      <c r="Y110" s="17" t="s">
        <v>78</v>
      </c>
      <c r="Z110" s="17">
        <v>30901</v>
      </c>
      <c r="AA110" s="18" t="s">
        <v>257</v>
      </c>
      <c r="AB110" s="22" t="s">
        <v>258</v>
      </c>
      <c r="AC110" s="22" t="s">
        <v>1144</v>
      </c>
      <c r="AD110" s="22" t="s">
        <v>1145</v>
      </c>
      <c r="AE110" s="43" t="s">
        <v>58</v>
      </c>
      <c r="AF110" s="43" t="s">
        <v>59</v>
      </c>
      <c r="AG110" s="19">
        <v>20130</v>
      </c>
      <c r="AH110" s="19" t="s">
        <v>180</v>
      </c>
      <c r="AI110" s="111"/>
      <c r="AJ110" s="69">
        <v>22870</v>
      </c>
      <c r="AK110" s="111" t="s">
        <v>62</v>
      </c>
      <c r="AL110" s="19">
        <v>1</v>
      </c>
      <c r="AM110" s="111" t="b">
        <v>0</v>
      </c>
      <c r="AN110" s="111" t="b">
        <v>0</v>
      </c>
      <c r="AO110" s="111" t="b">
        <v>1</v>
      </c>
      <c r="AP110" s="111" t="b">
        <v>0</v>
      </c>
      <c r="AQ110" s="111" t="s">
        <v>1146</v>
      </c>
      <c r="AR110" s="114" t="s">
        <v>441</v>
      </c>
      <c r="AS110" s="114" t="s">
        <v>1147</v>
      </c>
      <c r="AT110" s="19" t="s">
        <v>65</v>
      </c>
      <c r="AU110" s="21" t="s">
        <v>66</v>
      </c>
      <c r="AV110" s="112" t="s">
        <v>67</v>
      </c>
    </row>
    <row r="111" spans="1:48" ht="15" customHeight="1" x14ac:dyDescent="0.25">
      <c r="A111" s="15" t="s">
        <v>1253</v>
      </c>
      <c r="B111" s="83" t="s">
        <v>1273</v>
      </c>
      <c r="C111" s="73">
        <v>5952</v>
      </c>
      <c r="D111" s="16" t="s">
        <v>1274</v>
      </c>
      <c r="E111" s="16">
        <v>249</v>
      </c>
      <c r="F111" s="15" t="s">
        <v>77</v>
      </c>
      <c r="G111" s="16" t="s">
        <v>51</v>
      </c>
      <c r="H111" s="15" t="s">
        <v>1264</v>
      </c>
      <c r="I111" s="17" t="s">
        <v>52</v>
      </c>
      <c r="J111" s="17" t="b">
        <v>0</v>
      </c>
      <c r="K111" s="17" t="b">
        <v>0</v>
      </c>
      <c r="L111" s="17" t="b">
        <v>0</v>
      </c>
      <c r="M111" s="17" t="b">
        <v>0</v>
      </c>
      <c r="N111" s="17" t="b">
        <v>0</v>
      </c>
      <c r="O111" s="17" t="b">
        <v>0</v>
      </c>
      <c r="P111" s="17" t="b">
        <v>1</v>
      </c>
      <c r="Q111" s="17" t="b">
        <v>0</v>
      </c>
      <c r="R111" s="17" t="b">
        <v>0</v>
      </c>
      <c r="S111" s="17" t="b">
        <v>0</v>
      </c>
      <c r="T111" s="17" t="b">
        <v>0</v>
      </c>
      <c r="U111" s="17" t="b">
        <v>1</v>
      </c>
      <c r="V111" s="17" t="s">
        <v>53</v>
      </c>
      <c r="W111" s="17" t="s">
        <v>53</v>
      </c>
      <c r="X111" s="17" t="s">
        <v>53</v>
      </c>
      <c r="Y111" s="17" t="s">
        <v>78</v>
      </c>
      <c r="Z111" s="17">
        <v>30901</v>
      </c>
      <c r="AA111" s="18" t="s">
        <v>140</v>
      </c>
      <c r="AB111" s="64" t="s">
        <v>141</v>
      </c>
      <c r="AC111" s="22" t="s">
        <v>1275</v>
      </c>
      <c r="AD111" s="22" t="s">
        <v>1266</v>
      </c>
      <c r="AE111" s="43" t="s">
        <v>58</v>
      </c>
      <c r="AF111" s="43" t="s">
        <v>59</v>
      </c>
      <c r="AG111" s="19">
        <v>20130</v>
      </c>
      <c r="AH111" s="19" t="s">
        <v>83</v>
      </c>
      <c r="AI111" s="111"/>
      <c r="AJ111" s="69">
        <v>32351</v>
      </c>
      <c r="AK111" s="111" t="s">
        <v>423</v>
      </c>
      <c r="AL111" s="19">
        <v>4</v>
      </c>
      <c r="AM111" s="111" t="b">
        <v>0</v>
      </c>
      <c r="AN111" s="111" t="b">
        <v>0</v>
      </c>
      <c r="AO111" s="111" t="b">
        <v>0</v>
      </c>
      <c r="AP111" s="111" t="b">
        <v>0</v>
      </c>
      <c r="AQ111" s="111"/>
      <c r="AR111" s="114" t="s">
        <v>210</v>
      </c>
      <c r="AS111" s="114" t="s">
        <v>637</v>
      </c>
      <c r="AT111" s="19" t="s">
        <v>65</v>
      </c>
      <c r="AU111" s="21" t="s">
        <v>66</v>
      </c>
      <c r="AV111" s="112" t="s">
        <v>101</v>
      </c>
    </row>
    <row r="112" spans="1:48" ht="15" customHeight="1" x14ac:dyDescent="0.25">
      <c r="A112" s="15" t="s">
        <v>658</v>
      </c>
      <c r="B112" s="83" t="s">
        <v>1406</v>
      </c>
      <c r="C112" s="73">
        <v>5955</v>
      </c>
      <c r="D112" s="16" t="s">
        <v>1407</v>
      </c>
      <c r="E112" s="16" t="s">
        <v>1408</v>
      </c>
      <c r="F112" s="15" t="s">
        <v>656</v>
      </c>
      <c r="G112" s="16" t="s">
        <v>51</v>
      </c>
      <c r="H112" s="15" t="s">
        <v>465</v>
      </c>
      <c r="I112" s="17" t="s">
        <v>52</v>
      </c>
      <c r="J112" s="17" t="b">
        <v>1</v>
      </c>
      <c r="K112" s="17" t="b">
        <v>0</v>
      </c>
      <c r="L112" s="17" t="s">
        <v>101</v>
      </c>
      <c r="M112" s="17" t="b">
        <v>0</v>
      </c>
      <c r="N112" s="17" t="b">
        <v>0</v>
      </c>
      <c r="O112" s="17" t="b">
        <v>0</v>
      </c>
      <c r="P112" s="17" t="b">
        <v>1</v>
      </c>
      <c r="Q112" s="17" t="b">
        <v>1</v>
      </c>
      <c r="R112" s="17" t="b">
        <v>0</v>
      </c>
      <c r="S112" s="17" t="b">
        <v>0</v>
      </c>
      <c r="T112" s="17" t="b">
        <v>0</v>
      </c>
      <c r="U112" s="17" t="b">
        <v>1</v>
      </c>
      <c r="V112" s="17" t="s">
        <v>53</v>
      </c>
      <c r="W112" s="17" t="s">
        <v>53</v>
      </c>
      <c r="X112" s="17" t="s">
        <v>53</v>
      </c>
      <c r="Y112" s="17" t="s">
        <v>78</v>
      </c>
      <c r="Z112" s="17">
        <v>30901</v>
      </c>
      <c r="AA112" s="18" t="s">
        <v>466</v>
      </c>
      <c r="AB112" s="18" t="s">
        <v>467</v>
      </c>
      <c r="AC112" s="22" t="s">
        <v>1409</v>
      </c>
      <c r="AD112" s="22" t="s">
        <v>999</v>
      </c>
      <c r="AE112" s="43" t="s">
        <v>58</v>
      </c>
      <c r="AF112" s="43" t="s">
        <v>59</v>
      </c>
      <c r="AG112" s="19">
        <v>20130</v>
      </c>
      <c r="AH112" s="19" t="s">
        <v>83</v>
      </c>
      <c r="AI112" s="111"/>
      <c r="AJ112" s="69" t="s">
        <v>468</v>
      </c>
      <c r="AK112" s="111" t="s">
        <v>98</v>
      </c>
      <c r="AL112" s="19">
        <v>2</v>
      </c>
      <c r="AM112" s="111" t="b">
        <v>1</v>
      </c>
      <c r="AN112" s="111" t="b">
        <v>1</v>
      </c>
      <c r="AO112" s="111" t="b">
        <v>0</v>
      </c>
      <c r="AP112" s="111" t="b">
        <v>0</v>
      </c>
      <c r="AQ112" s="111"/>
      <c r="AR112" s="114" t="s">
        <v>136</v>
      </c>
      <c r="AS112" s="114" t="s">
        <v>449</v>
      </c>
      <c r="AT112" s="19" t="s">
        <v>469</v>
      </c>
      <c r="AU112" s="21" t="s">
        <v>464</v>
      </c>
      <c r="AV112" s="112" t="s">
        <v>101</v>
      </c>
    </row>
    <row r="113" spans="1:48" ht="15" customHeight="1" x14ac:dyDescent="0.25">
      <c r="A113" s="15" t="s">
        <v>646</v>
      </c>
      <c r="B113" s="83" t="s">
        <v>1046</v>
      </c>
      <c r="C113" s="73">
        <v>5961</v>
      </c>
      <c r="D113" s="16" t="s">
        <v>1047</v>
      </c>
      <c r="E113" s="16">
        <v>113</v>
      </c>
      <c r="F113" s="15" t="s">
        <v>77</v>
      </c>
      <c r="G113" s="16" t="s">
        <v>51</v>
      </c>
      <c r="H113" s="15" t="s">
        <v>646</v>
      </c>
      <c r="I113" s="17" t="s">
        <v>52</v>
      </c>
      <c r="J113" s="17" t="b">
        <v>1</v>
      </c>
      <c r="K113" s="17" t="b">
        <v>0</v>
      </c>
      <c r="L113" s="17" t="b">
        <v>0</v>
      </c>
      <c r="M113" s="17" t="b">
        <v>1</v>
      </c>
      <c r="N113" s="17" t="b">
        <v>0</v>
      </c>
      <c r="O113" s="17" t="b">
        <v>1</v>
      </c>
      <c r="P113" s="17" t="b">
        <v>0</v>
      </c>
      <c r="Q113" s="17" t="b">
        <v>1</v>
      </c>
      <c r="R113" s="17" t="b">
        <v>1</v>
      </c>
      <c r="S113" s="17" t="b">
        <v>0</v>
      </c>
      <c r="T113" s="17" t="b">
        <v>0</v>
      </c>
      <c r="U113" s="17" t="b">
        <v>1</v>
      </c>
      <c r="V113" s="17" t="s">
        <v>53</v>
      </c>
      <c r="W113" s="17" t="s">
        <v>53</v>
      </c>
      <c r="X113" s="17" t="s">
        <v>53</v>
      </c>
      <c r="Y113" s="17" t="s">
        <v>78</v>
      </c>
      <c r="Z113" s="17">
        <v>30901</v>
      </c>
      <c r="AA113" s="18" t="s">
        <v>4119</v>
      </c>
      <c r="AB113" s="64" t="s">
        <v>4143</v>
      </c>
      <c r="AC113" s="22" t="s">
        <v>1048</v>
      </c>
      <c r="AD113" s="22" t="s">
        <v>82</v>
      </c>
      <c r="AE113" s="43" t="s">
        <v>58</v>
      </c>
      <c r="AF113" s="43" t="s">
        <v>59</v>
      </c>
      <c r="AG113" s="19">
        <v>20130</v>
      </c>
      <c r="AH113" s="19" t="s">
        <v>83</v>
      </c>
      <c r="AI113" s="111"/>
      <c r="AJ113" s="69">
        <v>28930</v>
      </c>
      <c r="AK113" s="111" t="s">
        <v>62</v>
      </c>
      <c r="AL113" s="19">
        <v>1</v>
      </c>
      <c r="AM113" s="111" t="b">
        <v>1</v>
      </c>
      <c r="AN113" s="111" t="b">
        <v>1</v>
      </c>
      <c r="AO113" s="111" t="b">
        <v>0</v>
      </c>
      <c r="AP113" s="111" t="b">
        <v>0</v>
      </c>
      <c r="AQ113" s="111"/>
      <c r="AR113" s="114" t="s">
        <v>84</v>
      </c>
      <c r="AS113" s="114" t="s">
        <v>85</v>
      </c>
      <c r="AT113" s="19" t="s">
        <v>65</v>
      </c>
      <c r="AU113" s="21" t="s">
        <v>66</v>
      </c>
      <c r="AV113" s="112" t="s">
        <v>67</v>
      </c>
    </row>
    <row r="114" spans="1:48" ht="15" customHeight="1" x14ac:dyDescent="0.25">
      <c r="A114" s="15" t="s">
        <v>1349</v>
      </c>
      <c r="B114" s="83" t="s">
        <v>1350</v>
      </c>
      <c r="C114" s="73">
        <v>5971</v>
      </c>
      <c r="D114" s="16" t="s">
        <v>1351</v>
      </c>
      <c r="E114" s="16" t="s">
        <v>1352</v>
      </c>
      <c r="F114" s="15" t="s">
        <v>656</v>
      </c>
      <c r="G114" s="16" t="s">
        <v>51</v>
      </c>
      <c r="H114" s="15" t="s">
        <v>419</v>
      </c>
      <c r="I114" s="17" t="s">
        <v>52</v>
      </c>
      <c r="J114" s="17" t="b">
        <v>0</v>
      </c>
      <c r="K114" s="17" t="b">
        <v>1</v>
      </c>
      <c r="L114" s="17" t="s">
        <v>101</v>
      </c>
      <c r="M114" s="17" t="b">
        <v>0</v>
      </c>
      <c r="N114" s="17" t="b">
        <v>0</v>
      </c>
      <c r="O114" s="17" t="b">
        <v>0</v>
      </c>
      <c r="P114" s="17" t="b">
        <v>1</v>
      </c>
      <c r="Q114" s="17" t="b">
        <v>1</v>
      </c>
      <c r="R114" s="17" t="b">
        <v>0</v>
      </c>
      <c r="S114" s="17" t="b">
        <v>0</v>
      </c>
      <c r="T114" s="17" t="b">
        <v>0</v>
      </c>
      <c r="U114" s="17" t="b">
        <v>1</v>
      </c>
      <c r="V114" s="17" t="s">
        <v>53</v>
      </c>
      <c r="W114" s="17" t="s">
        <v>53</v>
      </c>
      <c r="X114" s="17" t="s">
        <v>53</v>
      </c>
      <c r="Y114" s="17" t="s">
        <v>78</v>
      </c>
      <c r="Z114" s="17">
        <v>30901</v>
      </c>
      <c r="AA114" s="18" t="s">
        <v>497</v>
      </c>
      <c r="AB114" s="22" t="s">
        <v>498</v>
      </c>
      <c r="AC114" s="22" t="s">
        <v>1353</v>
      </c>
      <c r="AD114" s="22" t="s">
        <v>663</v>
      </c>
      <c r="AE114" s="43" t="s">
        <v>58</v>
      </c>
      <c r="AF114" s="43" t="s">
        <v>59</v>
      </c>
      <c r="AG114" s="19">
        <v>20130</v>
      </c>
      <c r="AH114" s="19" t="s">
        <v>83</v>
      </c>
      <c r="AI114" s="108"/>
      <c r="AJ114" s="69" t="s">
        <v>468</v>
      </c>
      <c r="AK114" s="108" t="s">
        <v>98</v>
      </c>
      <c r="AL114" s="19">
        <v>2</v>
      </c>
      <c r="AM114" s="108" t="b">
        <v>1</v>
      </c>
      <c r="AN114" s="108" t="b">
        <v>1</v>
      </c>
      <c r="AO114" s="108" t="b">
        <v>0</v>
      </c>
      <c r="AP114" s="108" t="b">
        <v>0</v>
      </c>
      <c r="AQ114" s="108"/>
      <c r="AR114" s="115" t="s">
        <v>136</v>
      </c>
      <c r="AS114" s="115" t="s">
        <v>664</v>
      </c>
      <c r="AT114" s="19" t="s">
        <v>469</v>
      </c>
      <c r="AU114" s="21" t="s">
        <v>464</v>
      </c>
      <c r="AV114" s="103" t="s">
        <v>101</v>
      </c>
    </row>
    <row r="115" spans="1:48" ht="15" customHeight="1" x14ac:dyDescent="0.25">
      <c r="A115" s="15" t="s">
        <v>200</v>
      </c>
      <c r="B115" s="83" t="s">
        <v>201</v>
      </c>
      <c r="C115" s="73">
        <v>5975</v>
      </c>
      <c r="D115" s="16" t="s">
        <v>202</v>
      </c>
      <c r="E115" s="16">
        <v>272498</v>
      </c>
      <c r="F115" s="15" t="s">
        <v>50</v>
      </c>
      <c r="G115" s="17" t="s">
        <v>89</v>
      </c>
      <c r="H115" s="15" t="s">
        <v>195</v>
      </c>
      <c r="I115" s="17" t="s">
        <v>52</v>
      </c>
      <c r="J115" s="17" t="b">
        <v>1</v>
      </c>
      <c r="K115" s="17" t="b">
        <v>0</v>
      </c>
      <c r="L115" s="17" t="s">
        <v>67</v>
      </c>
      <c r="M115" s="17" t="b">
        <v>0</v>
      </c>
      <c r="N115" s="17" t="b">
        <v>0</v>
      </c>
      <c r="O115" s="17" t="b">
        <v>0</v>
      </c>
      <c r="P115" s="17" t="b">
        <v>0</v>
      </c>
      <c r="Q115" s="17" t="b">
        <v>0</v>
      </c>
      <c r="R115" s="17" t="b">
        <v>0</v>
      </c>
      <c r="S115" s="17" t="b">
        <v>1</v>
      </c>
      <c r="T115" s="17" t="b">
        <v>0</v>
      </c>
      <c r="U115" s="17" t="b">
        <v>0</v>
      </c>
      <c r="V115" s="17" t="s">
        <v>91</v>
      </c>
      <c r="W115" s="17" t="s">
        <v>91</v>
      </c>
      <c r="X115" s="17" t="s">
        <v>91</v>
      </c>
      <c r="Y115" s="17" t="s">
        <v>78</v>
      </c>
      <c r="Z115" s="17" t="s">
        <v>78</v>
      </c>
      <c r="AA115" s="18" t="s">
        <v>196</v>
      </c>
      <c r="AB115" s="22" t="s">
        <v>197</v>
      </c>
      <c r="AC115" s="22"/>
      <c r="AD115" s="22" t="s">
        <v>198</v>
      </c>
      <c r="AE115" s="43" t="s">
        <v>96</v>
      </c>
      <c r="AF115" s="43" t="s">
        <v>59</v>
      </c>
      <c r="AG115" s="19" t="s">
        <v>1117</v>
      </c>
      <c r="AH115" s="19" t="s">
        <v>180</v>
      </c>
      <c r="AI115" s="111" t="s">
        <v>61</v>
      </c>
      <c r="AJ115" s="69">
        <v>35387</v>
      </c>
      <c r="AK115" s="111" t="s">
        <v>62</v>
      </c>
      <c r="AL115" s="19">
        <v>1</v>
      </c>
      <c r="AM115" s="111" t="b">
        <v>0</v>
      </c>
      <c r="AN115" s="111" t="b">
        <v>0</v>
      </c>
      <c r="AO115" s="111" t="b">
        <v>1</v>
      </c>
      <c r="AP115" s="111" t="b">
        <v>0</v>
      </c>
      <c r="AQ115" s="111"/>
      <c r="AR115" s="114" t="s">
        <v>116</v>
      </c>
      <c r="AS115" s="114" t="s">
        <v>199</v>
      </c>
      <c r="AT115" s="19" t="s">
        <v>153</v>
      </c>
      <c r="AU115" s="116" t="s">
        <v>154</v>
      </c>
      <c r="AV115" s="112" t="s">
        <v>101</v>
      </c>
    </row>
    <row r="116" spans="1:48" ht="15" customHeight="1" x14ac:dyDescent="0.25">
      <c r="A116" s="15" t="s">
        <v>442</v>
      </c>
      <c r="B116" s="83" t="s">
        <v>443</v>
      </c>
      <c r="C116" s="73">
        <v>5976</v>
      </c>
      <c r="D116" s="16" t="s">
        <v>444</v>
      </c>
      <c r="E116" s="16">
        <v>299</v>
      </c>
      <c r="F116" s="15" t="s">
        <v>77</v>
      </c>
      <c r="G116" s="16" t="s">
        <v>51</v>
      </c>
      <c r="H116" s="15" t="s">
        <v>445</v>
      </c>
      <c r="I116" s="17" t="s">
        <v>52</v>
      </c>
      <c r="J116" s="17" t="b">
        <v>1</v>
      </c>
      <c r="K116" s="17" t="b">
        <v>0</v>
      </c>
      <c r="L116" s="17" t="b">
        <v>0</v>
      </c>
      <c r="M116" s="17" t="b">
        <v>1</v>
      </c>
      <c r="N116" s="17" t="b">
        <v>0</v>
      </c>
      <c r="O116" s="17" t="b">
        <v>1</v>
      </c>
      <c r="P116" s="17" t="b">
        <v>0</v>
      </c>
      <c r="Q116" s="17" t="b">
        <v>1</v>
      </c>
      <c r="R116" s="17" t="b">
        <v>1</v>
      </c>
      <c r="S116" s="17" t="b">
        <v>0</v>
      </c>
      <c r="T116" s="17" t="b">
        <v>0</v>
      </c>
      <c r="U116" s="17" t="b">
        <v>1</v>
      </c>
      <c r="V116" s="17" t="s">
        <v>53</v>
      </c>
      <c r="W116" s="17" t="s">
        <v>53</v>
      </c>
      <c r="X116" s="17" t="s">
        <v>53</v>
      </c>
      <c r="Y116" s="17" t="s">
        <v>78</v>
      </c>
      <c r="Z116" s="17">
        <v>30901</v>
      </c>
      <c r="AA116" s="18" t="s">
        <v>54</v>
      </c>
      <c r="AB116" s="22" t="s">
        <v>55</v>
      </c>
      <c r="AC116" s="22" t="s">
        <v>446</v>
      </c>
      <c r="AD116" s="22" t="s">
        <v>4206</v>
      </c>
      <c r="AE116" s="43" t="s">
        <v>58</v>
      </c>
      <c r="AF116" s="43" t="s">
        <v>59</v>
      </c>
      <c r="AG116" s="19">
        <v>20130</v>
      </c>
      <c r="AH116" s="19" t="s">
        <v>180</v>
      </c>
      <c r="AI116" s="111"/>
      <c r="AJ116" s="19">
        <v>32567</v>
      </c>
      <c r="AK116" s="111" t="s">
        <v>62</v>
      </c>
      <c r="AL116" s="19">
        <v>1</v>
      </c>
      <c r="AM116" s="111" t="b">
        <v>0</v>
      </c>
      <c r="AN116" s="111" t="b">
        <v>0</v>
      </c>
      <c r="AO116" s="111" t="b">
        <v>1</v>
      </c>
      <c r="AP116" s="111" t="b">
        <v>0</v>
      </c>
      <c r="AQ116" s="111" t="s">
        <v>448</v>
      </c>
      <c r="AR116" s="114" t="s">
        <v>210</v>
      </c>
      <c r="AS116" s="114" t="s">
        <v>4171</v>
      </c>
      <c r="AT116" s="19" t="s">
        <v>65</v>
      </c>
      <c r="AU116" s="21" t="s">
        <v>66</v>
      </c>
      <c r="AV116" s="112" t="s">
        <v>67</v>
      </c>
    </row>
    <row r="117" spans="1:48" ht="15" customHeight="1" x14ac:dyDescent="0.25">
      <c r="A117" s="15" t="s">
        <v>442</v>
      </c>
      <c r="B117" s="83" t="s">
        <v>854</v>
      </c>
      <c r="C117" s="73">
        <v>5977</v>
      </c>
      <c r="D117" s="16" t="s">
        <v>855</v>
      </c>
      <c r="E117" s="16">
        <v>204</v>
      </c>
      <c r="F117" s="15" t="s">
        <v>77</v>
      </c>
      <c r="G117" s="16" t="s">
        <v>51</v>
      </c>
      <c r="H117" s="15" t="s">
        <v>445</v>
      </c>
      <c r="I117" s="17" t="s">
        <v>52</v>
      </c>
      <c r="J117" s="17" t="b">
        <v>1</v>
      </c>
      <c r="K117" s="17" t="b">
        <v>0</v>
      </c>
      <c r="L117" s="17" t="s">
        <v>101</v>
      </c>
      <c r="M117" s="17" t="b">
        <v>0</v>
      </c>
      <c r="N117" s="17" t="b">
        <v>0</v>
      </c>
      <c r="O117" s="17" t="b">
        <v>0</v>
      </c>
      <c r="P117" s="17" t="b">
        <v>0</v>
      </c>
      <c r="Q117" s="17" t="b">
        <v>1</v>
      </c>
      <c r="R117" s="17" t="b">
        <v>1</v>
      </c>
      <c r="S117" s="17" t="b">
        <v>0</v>
      </c>
      <c r="T117" s="17" t="b">
        <v>0</v>
      </c>
      <c r="U117" s="17" t="b">
        <v>1</v>
      </c>
      <c r="V117" s="17" t="s">
        <v>53</v>
      </c>
      <c r="W117" s="17" t="s">
        <v>53</v>
      </c>
      <c r="X117" s="17" t="s">
        <v>53</v>
      </c>
      <c r="Y117" s="17" t="s">
        <v>78</v>
      </c>
      <c r="Z117" s="17">
        <v>30901</v>
      </c>
      <c r="AA117" s="18" t="s">
        <v>54</v>
      </c>
      <c r="AB117" s="64" t="s">
        <v>4118</v>
      </c>
      <c r="AC117" s="22" t="s">
        <v>856</v>
      </c>
      <c r="AD117" s="22" t="s">
        <v>4206</v>
      </c>
      <c r="AE117" s="43" t="s">
        <v>58</v>
      </c>
      <c r="AF117" s="43" t="s">
        <v>59</v>
      </c>
      <c r="AG117" s="19">
        <v>20130</v>
      </c>
      <c r="AH117" s="19" t="s">
        <v>180</v>
      </c>
      <c r="AI117" s="111"/>
      <c r="AJ117" s="19">
        <v>32567</v>
      </c>
      <c r="AK117" s="111" t="s">
        <v>62</v>
      </c>
      <c r="AL117" s="19">
        <v>1</v>
      </c>
      <c r="AM117" s="111" t="b">
        <v>0</v>
      </c>
      <c r="AN117" s="111" t="b">
        <v>0</v>
      </c>
      <c r="AO117" s="111" t="b">
        <v>1</v>
      </c>
      <c r="AP117" s="111" t="b">
        <v>0</v>
      </c>
      <c r="AQ117" s="111" t="s">
        <v>448</v>
      </c>
      <c r="AR117" s="114" t="s">
        <v>210</v>
      </c>
      <c r="AS117" s="114" t="s">
        <v>4171</v>
      </c>
      <c r="AT117" s="19" t="s">
        <v>65</v>
      </c>
      <c r="AU117" s="21" t="s">
        <v>66</v>
      </c>
      <c r="AV117" s="112" t="s">
        <v>67</v>
      </c>
    </row>
    <row r="118" spans="1:48" ht="15" customHeight="1" x14ac:dyDescent="0.25">
      <c r="A118" s="22" t="s">
        <v>1122</v>
      </c>
      <c r="B118" s="83" t="s">
        <v>1123</v>
      </c>
      <c r="C118" s="73">
        <v>5982</v>
      </c>
      <c r="D118" s="16" t="s">
        <v>1124</v>
      </c>
      <c r="E118" s="16">
        <v>248</v>
      </c>
      <c r="F118" s="15" t="s">
        <v>77</v>
      </c>
      <c r="G118" s="16" t="s">
        <v>89</v>
      </c>
      <c r="H118" s="15" t="s">
        <v>1125</v>
      </c>
      <c r="I118" s="17" t="s">
        <v>52</v>
      </c>
      <c r="J118" s="17" t="b">
        <v>1</v>
      </c>
      <c r="K118" s="17" t="b">
        <v>0</v>
      </c>
      <c r="L118" s="17" t="s">
        <v>101</v>
      </c>
      <c r="M118" s="17" t="b">
        <v>0</v>
      </c>
      <c r="N118" s="17" t="b">
        <v>0</v>
      </c>
      <c r="O118" s="17" t="b">
        <v>0</v>
      </c>
      <c r="P118" s="17" t="b">
        <v>1</v>
      </c>
      <c r="Q118" s="17" t="b">
        <v>0</v>
      </c>
      <c r="R118" s="17" t="b">
        <v>0</v>
      </c>
      <c r="S118" s="17" t="b">
        <v>0</v>
      </c>
      <c r="T118" s="17" t="b">
        <v>0</v>
      </c>
      <c r="U118" s="17" t="b">
        <v>1</v>
      </c>
      <c r="V118" s="17" t="s">
        <v>53</v>
      </c>
      <c r="W118" s="17" t="s">
        <v>53</v>
      </c>
      <c r="X118" s="17" t="s">
        <v>53</v>
      </c>
      <c r="Y118" s="17">
        <v>30901</v>
      </c>
      <c r="Z118" s="17">
        <v>30901</v>
      </c>
      <c r="AA118" s="18" t="s">
        <v>163</v>
      </c>
      <c r="AB118" s="22" t="s">
        <v>409</v>
      </c>
      <c r="AC118" s="22" t="s">
        <v>1126</v>
      </c>
      <c r="AD118" s="22" t="s">
        <v>1126</v>
      </c>
      <c r="AE118" s="43" t="s">
        <v>96</v>
      </c>
      <c r="AF118" s="43" t="s">
        <v>59</v>
      </c>
      <c r="AG118" s="19">
        <v>20320</v>
      </c>
      <c r="AH118" s="19" t="s">
        <v>83</v>
      </c>
      <c r="AI118" s="111"/>
      <c r="AJ118" s="19" t="s">
        <v>1127</v>
      </c>
      <c r="AK118" s="111" t="s">
        <v>62</v>
      </c>
      <c r="AL118" s="19">
        <v>1</v>
      </c>
      <c r="AM118" s="111" t="b">
        <v>1</v>
      </c>
      <c r="AN118" s="111" t="b">
        <v>1</v>
      </c>
      <c r="AO118" s="111" t="b">
        <v>0</v>
      </c>
      <c r="AP118" s="111" t="b">
        <v>0</v>
      </c>
      <c r="AQ118" s="111"/>
      <c r="AR118" s="114" t="s">
        <v>224</v>
      </c>
      <c r="AS118" s="83" t="s">
        <v>4175</v>
      </c>
      <c r="AT118" s="19" t="s">
        <v>65</v>
      </c>
      <c r="AU118" s="21" t="s">
        <v>66</v>
      </c>
      <c r="AV118" s="112" t="s">
        <v>101</v>
      </c>
    </row>
    <row r="119" spans="1:48" ht="15" customHeight="1" x14ac:dyDescent="0.25">
      <c r="A119" s="15" t="s">
        <v>483</v>
      </c>
      <c r="B119" s="83" t="s">
        <v>500</v>
      </c>
      <c r="C119" s="73">
        <v>5985</v>
      </c>
      <c r="D119" s="16" t="s">
        <v>501</v>
      </c>
      <c r="E119" s="16">
        <v>97615</v>
      </c>
      <c r="F119" s="15" t="s">
        <v>77</v>
      </c>
      <c r="G119" s="16" t="s">
        <v>51</v>
      </c>
      <c r="H119" s="15" t="s">
        <v>419</v>
      </c>
      <c r="I119" s="17" t="s">
        <v>52</v>
      </c>
      <c r="J119" s="17" t="b">
        <v>0</v>
      </c>
      <c r="K119" s="17" t="b">
        <v>1</v>
      </c>
      <c r="L119" s="17" t="b">
        <v>0</v>
      </c>
      <c r="M119" s="17" t="b">
        <v>1</v>
      </c>
      <c r="N119" s="17" t="b">
        <v>0</v>
      </c>
      <c r="O119" s="17" t="b">
        <v>1</v>
      </c>
      <c r="P119" s="17" t="b">
        <v>0</v>
      </c>
      <c r="Q119" s="17" t="b">
        <v>1</v>
      </c>
      <c r="R119" s="17" t="b">
        <v>1</v>
      </c>
      <c r="S119" s="17" t="b">
        <v>0</v>
      </c>
      <c r="T119" s="17" t="b">
        <v>0</v>
      </c>
      <c r="U119" s="17" t="b">
        <v>1</v>
      </c>
      <c r="V119" s="17" t="s">
        <v>53</v>
      </c>
      <c r="W119" s="17" t="s">
        <v>53</v>
      </c>
      <c r="X119" s="17" t="s">
        <v>53</v>
      </c>
      <c r="Y119" s="17" t="s">
        <v>78</v>
      </c>
      <c r="Z119" s="17">
        <v>30901</v>
      </c>
      <c r="AA119" s="18" t="s">
        <v>497</v>
      </c>
      <c r="AB119" s="68" t="s">
        <v>498</v>
      </c>
      <c r="AC119" s="22" t="s">
        <v>502</v>
      </c>
      <c r="AD119" s="22" t="s">
        <v>488</v>
      </c>
      <c r="AE119" s="43" t="s">
        <v>58</v>
      </c>
      <c r="AF119" s="43" t="s">
        <v>59</v>
      </c>
      <c r="AG119" s="19">
        <v>20130</v>
      </c>
      <c r="AH119" s="19" t="s">
        <v>83</v>
      </c>
      <c r="AI119" s="108"/>
      <c r="AJ119" s="19">
        <v>23479</v>
      </c>
      <c r="AK119" s="108" t="s">
        <v>62</v>
      </c>
      <c r="AL119" s="19">
        <v>1</v>
      </c>
      <c r="AM119" s="108" t="b">
        <v>1</v>
      </c>
      <c r="AN119" s="108" t="b">
        <v>1</v>
      </c>
      <c r="AO119" s="108" t="b">
        <v>0</v>
      </c>
      <c r="AP119" s="108" t="b">
        <v>1</v>
      </c>
      <c r="AQ119" s="103"/>
      <c r="AR119" s="115" t="s">
        <v>182</v>
      </c>
      <c r="AS119" s="115" t="s">
        <v>489</v>
      </c>
      <c r="AT119" s="19" t="s">
        <v>65</v>
      </c>
      <c r="AU119" s="21" t="s">
        <v>66</v>
      </c>
      <c r="AV119" s="103" t="s">
        <v>101</v>
      </c>
    </row>
    <row r="120" spans="1:48" ht="15" customHeight="1" x14ac:dyDescent="0.25">
      <c r="A120" s="22" t="s">
        <v>1718</v>
      </c>
      <c r="B120" s="83" t="s">
        <v>1719</v>
      </c>
      <c r="C120" s="73">
        <v>5990</v>
      </c>
      <c r="D120" s="16" t="s">
        <v>1720</v>
      </c>
      <c r="E120" s="16">
        <v>336</v>
      </c>
      <c r="F120" s="15" t="s">
        <v>77</v>
      </c>
      <c r="G120" s="16" t="s">
        <v>89</v>
      </c>
      <c r="H120" s="15" t="s">
        <v>408</v>
      </c>
      <c r="I120" s="17" t="s">
        <v>52</v>
      </c>
      <c r="J120" s="17" t="b">
        <v>1</v>
      </c>
      <c r="K120" s="17" t="b">
        <v>0</v>
      </c>
      <c r="L120" s="17" t="b">
        <v>1</v>
      </c>
      <c r="M120" s="17" t="b">
        <v>0</v>
      </c>
      <c r="N120" s="17" t="b">
        <v>0</v>
      </c>
      <c r="O120" s="17" t="b">
        <v>0</v>
      </c>
      <c r="P120" s="17" t="b">
        <v>0</v>
      </c>
      <c r="Q120" s="17" t="b">
        <v>0</v>
      </c>
      <c r="R120" s="17" t="b">
        <v>1</v>
      </c>
      <c r="S120" s="17" t="b">
        <v>0</v>
      </c>
      <c r="T120" s="17" t="b">
        <v>1</v>
      </c>
      <c r="U120" s="17" t="b">
        <v>0</v>
      </c>
      <c r="V120" s="17" t="s">
        <v>91</v>
      </c>
      <c r="W120" s="17" t="s">
        <v>91</v>
      </c>
      <c r="X120" s="17" t="s">
        <v>53</v>
      </c>
      <c r="Y120" s="17">
        <v>30901</v>
      </c>
      <c r="Z120" s="17">
        <v>30901</v>
      </c>
      <c r="AA120" s="18" t="s">
        <v>163</v>
      </c>
      <c r="AB120" s="22" t="s">
        <v>409</v>
      </c>
      <c r="AC120" s="22" t="s">
        <v>1721</v>
      </c>
      <c r="AD120" s="22" t="s">
        <v>790</v>
      </c>
      <c r="AE120" s="43" t="s">
        <v>96</v>
      </c>
      <c r="AF120" s="43" t="s">
        <v>59</v>
      </c>
      <c r="AG120" s="19">
        <v>20120</v>
      </c>
      <c r="AH120" s="19" t="s">
        <v>83</v>
      </c>
      <c r="AI120" s="111" t="s">
        <v>190</v>
      </c>
      <c r="AJ120" s="19" t="s">
        <v>412</v>
      </c>
      <c r="AK120" s="111" t="s">
        <v>98</v>
      </c>
      <c r="AL120" s="19">
        <v>2</v>
      </c>
      <c r="AM120" s="111" t="b">
        <v>1</v>
      </c>
      <c r="AN120" s="111" t="b">
        <v>1</v>
      </c>
      <c r="AO120" s="111" t="b">
        <v>0</v>
      </c>
      <c r="AP120" s="111" t="b">
        <v>0</v>
      </c>
      <c r="AQ120" s="111"/>
      <c r="AR120" s="114" t="s">
        <v>359</v>
      </c>
      <c r="AS120" s="114" t="s">
        <v>4192</v>
      </c>
      <c r="AT120" s="19" t="s">
        <v>65</v>
      </c>
      <c r="AU120" s="21" t="s">
        <v>66</v>
      </c>
      <c r="AV120" s="112" t="s">
        <v>101</v>
      </c>
    </row>
    <row r="121" spans="1:48" ht="15" customHeight="1" x14ac:dyDescent="0.25">
      <c r="A121" s="22" t="s">
        <v>1726</v>
      </c>
      <c r="B121" s="83" t="s">
        <v>1727</v>
      </c>
      <c r="C121" s="73">
        <v>5993</v>
      </c>
      <c r="D121" s="16" t="s">
        <v>1728</v>
      </c>
      <c r="E121" s="16">
        <v>196</v>
      </c>
      <c r="F121" s="15" t="s">
        <v>77</v>
      </c>
      <c r="G121" s="16" t="s">
        <v>89</v>
      </c>
      <c r="H121" s="15" t="s">
        <v>408</v>
      </c>
      <c r="I121" s="17" t="s">
        <v>52</v>
      </c>
      <c r="J121" s="17" t="b">
        <v>1</v>
      </c>
      <c r="K121" s="17" t="b">
        <v>0</v>
      </c>
      <c r="L121" s="17" t="b">
        <v>1</v>
      </c>
      <c r="M121" s="17" t="b">
        <v>0</v>
      </c>
      <c r="N121" s="17" t="b">
        <v>0</v>
      </c>
      <c r="O121" s="17" t="b">
        <v>0</v>
      </c>
      <c r="P121" s="17" t="b">
        <v>0</v>
      </c>
      <c r="Q121" s="17" t="b">
        <v>0</v>
      </c>
      <c r="R121" s="17" t="b">
        <v>1</v>
      </c>
      <c r="S121" s="17" t="b">
        <v>0</v>
      </c>
      <c r="T121" s="17" t="b">
        <v>1</v>
      </c>
      <c r="U121" s="17" t="b">
        <v>0</v>
      </c>
      <c r="V121" s="17" t="s">
        <v>91</v>
      </c>
      <c r="W121" s="17" t="s">
        <v>91</v>
      </c>
      <c r="X121" s="17" t="s">
        <v>53</v>
      </c>
      <c r="Y121" s="17">
        <v>30901</v>
      </c>
      <c r="Z121" s="17">
        <v>30901</v>
      </c>
      <c r="AA121" s="18" t="s">
        <v>163</v>
      </c>
      <c r="AB121" s="22" t="s">
        <v>409</v>
      </c>
      <c r="AC121" s="22" t="s">
        <v>1729</v>
      </c>
      <c r="AD121" s="22" t="s">
        <v>790</v>
      </c>
      <c r="AE121" s="43" t="s">
        <v>96</v>
      </c>
      <c r="AF121" s="43" t="s">
        <v>59</v>
      </c>
      <c r="AG121" s="19">
        <v>20120</v>
      </c>
      <c r="AH121" s="19" t="s">
        <v>83</v>
      </c>
      <c r="AI121" s="111" t="s">
        <v>190</v>
      </c>
      <c r="AJ121" s="19" t="s">
        <v>412</v>
      </c>
      <c r="AK121" s="111" t="s">
        <v>98</v>
      </c>
      <c r="AL121" s="19">
        <v>2</v>
      </c>
      <c r="AM121" s="111" t="b">
        <v>1</v>
      </c>
      <c r="AN121" s="111" t="b">
        <v>1</v>
      </c>
      <c r="AO121" s="111" t="b">
        <v>0</v>
      </c>
      <c r="AP121" s="111" t="b">
        <v>0</v>
      </c>
      <c r="AQ121" s="111"/>
      <c r="AR121" s="114" t="s">
        <v>359</v>
      </c>
      <c r="AS121" s="114" t="s">
        <v>4192</v>
      </c>
      <c r="AT121" s="19" t="s">
        <v>65</v>
      </c>
      <c r="AU121" s="21" t="s">
        <v>66</v>
      </c>
      <c r="AV121" s="112" t="s">
        <v>101</v>
      </c>
    </row>
    <row r="122" spans="1:48" ht="15" customHeight="1" x14ac:dyDescent="0.25">
      <c r="A122" s="22" t="s">
        <v>1745</v>
      </c>
      <c r="B122" s="83" t="s">
        <v>1746</v>
      </c>
      <c r="C122" s="73">
        <v>5994</v>
      </c>
      <c r="D122" s="16" t="s">
        <v>1747</v>
      </c>
      <c r="E122" s="16">
        <v>105</v>
      </c>
      <c r="F122" s="15" t="s">
        <v>77</v>
      </c>
      <c r="G122" s="16" t="s">
        <v>89</v>
      </c>
      <c r="H122" s="15" t="s">
        <v>408</v>
      </c>
      <c r="I122" s="17" t="s">
        <v>52</v>
      </c>
      <c r="J122" s="17" t="b">
        <v>1</v>
      </c>
      <c r="K122" s="17" t="b">
        <v>0</v>
      </c>
      <c r="L122" s="17" t="b">
        <v>1</v>
      </c>
      <c r="M122" s="17" t="b">
        <v>0</v>
      </c>
      <c r="N122" s="17" t="b">
        <v>0</v>
      </c>
      <c r="O122" s="17" t="b">
        <v>0</v>
      </c>
      <c r="P122" s="17" t="b">
        <v>0</v>
      </c>
      <c r="Q122" s="17" t="b">
        <v>0</v>
      </c>
      <c r="R122" s="17" t="b">
        <v>1</v>
      </c>
      <c r="S122" s="17" t="b">
        <v>0</v>
      </c>
      <c r="T122" s="17" t="b">
        <v>1</v>
      </c>
      <c r="U122" s="17" t="b">
        <v>0</v>
      </c>
      <c r="V122" s="17" t="s">
        <v>91</v>
      </c>
      <c r="W122" s="17" t="s">
        <v>91</v>
      </c>
      <c r="X122" s="17" t="s">
        <v>53</v>
      </c>
      <c r="Y122" s="17">
        <v>30901</v>
      </c>
      <c r="Z122" s="17">
        <v>30901</v>
      </c>
      <c r="AA122" s="18" t="s">
        <v>163</v>
      </c>
      <c r="AB122" s="22" t="s">
        <v>409</v>
      </c>
      <c r="AC122" s="22" t="s">
        <v>1748</v>
      </c>
      <c r="AD122" s="22" t="s">
        <v>790</v>
      </c>
      <c r="AE122" s="43" t="s">
        <v>96</v>
      </c>
      <c r="AF122" s="43" t="s">
        <v>59</v>
      </c>
      <c r="AG122" s="19">
        <v>20120</v>
      </c>
      <c r="AH122" s="19" t="s">
        <v>83</v>
      </c>
      <c r="AI122" s="111" t="s">
        <v>190</v>
      </c>
      <c r="AJ122" s="19" t="s">
        <v>412</v>
      </c>
      <c r="AK122" s="111" t="s">
        <v>98</v>
      </c>
      <c r="AL122" s="19">
        <v>2</v>
      </c>
      <c r="AM122" s="111" t="b">
        <v>1</v>
      </c>
      <c r="AN122" s="111" t="b">
        <v>1</v>
      </c>
      <c r="AO122" s="111" t="b">
        <v>0</v>
      </c>
      <c r="AP122" s="111" t="b">
        <v>0</v>
      </c>
      <c r="AQ122" s="111"/>
      <c r="AR122" s="114" t="s">
        <v>359</v>
      </c>
      <c r="AS122" s="114" t="s">
        <v>4192</v>
      </c>
      <c r="AT122" s="19" t="s">
        <v>65</v>
      </c>
      <c r="AU122" s="21" t="s">
        <v>66</v>
      </c>
      <c r="AV122" s="112" t="s">
        <v>101</v>
      </c>
    </row>
    <row r="123" spans="1:48" ht="15" customHeight="1" x14ac:dyDescent="0.25">
      <c r="A123" s="15" t="s">
        <v>1354</v>
      </c>
      <c r="B123" s="83" t="s">
        <v>1355</v>
      </c>
      <c r="C123" s="73">
        <v>6014</v>
      </c>
      <c r="D123" s="16" t="s">
        <v>1356</v>
      </c>
      <c r="E123" s="16" t="s">
        <v>1357</v>
      </c>
      <c r="F123" s="15" t="s">
        <v>656</v>
      </c>
      <c r="G123" s="16" t="s">
        <v>51</v>
      </c>
      <c r="H123" s="15" t="s">
        <v>465</v>
      </c>
      <c r="I123" s="17" t="s">
        <v>52</v>
      </c>
      <c r="J123" s="17" t="b">
        <v>1</v>
      </c>
      <c r="K123" s="17" t="b">
        <v>0</v>
      </c>
      <c r="L123" s="17" t="s">
        <v>101</v>
      </c>
      <c r="M123" s="17" t="b">
        <v>0</v>
      </c>
      <c r="N123" s="17" t="b">
        <v>0</v>
      </c>
      <c r="O123" s="17" t="b">
        <v>0</v>
      </c>
      <c r="P123" s="17" t="b">
        <v>1</v>
      </c>
      <c r="Q123" s="17" t="b">
        <v>1</v>
      </c>
      <c r="R123" s="17" t="b">
        <v>0</v>
      </c>
      <c r="S123" s="17" t="b">
        <v>0</v>
      </c>
      <c r="T123" s="17" t="b">
        <v>0</v>
      </c>
      <c r="U123" s="17" t="b">
        <v>1</v>
      </c>
      <c r="V123" s="17" t="s">
        <v>53</v>
      </c>
      <c r="W123" s="17" t="s">
        <v>53</v>
      </c>
      <c r="X123" s="17" t="s">
        <v>53</v>
      </c>
      <c r="Y123" s="17" t="s">
        <v>78</v>
      </c>
      <c r="Z123" s="17">
        <v>30901</v>
      </c>
      <c r="AA123" s="18" t="s">
        <v>497</v>
      </c>
      <c r="AB123" s="22" t="s">
        <v>498</v>
      </c>
      <c r="AC123" s="22" t="s">
        <v>1358</v>
      </c>
      <c r="AD123" s="22" t="s">
        <v>999</v>
      </c>
      <c r="AE123" s="43" t="s">
        <v>58</v>
      </c>
      <c r="AF123" s="43" t="s">
        <v>59</v>
      </c>
      <c r="AG123" s="19">
        <v>20130</v>
      </c>
      <c r="AH123" s="19" t="s">
        <v>83</v>
      </c>
      <c r="AI123" s="111"/>
      <c r="AJ123" s="19" t="s">
        <v>468</v>
      </c>
      <c r="AK123" s="111" t="s">
        <v>98</v>
      </c>
      <c r="AL123" s="19">
        <v>2</v>
      </c>
      <c r="AM123" s="111" t="b">
        <v>1</v>
      </c>
      <c r="AN123" s="111" t="b">
        <v>1</v>
      </c>
      <c r="AO123" s="111" t="b">
        <v>0</v>
      </c>
      <c r="AP123" s="111" t="b">
        <v>0</v>
      </c>
      <c r="AQ123" s="111"/>
      <c r="AR123" s="114" t="s">
        <v>136</v>
      </c>
      <c r="AS123" s="114" t="s">
        <v>1360</v>
      </c>
      <c r="AT123" s="19" t="s">
        <v>469</v>
      </c>
      <c r="AU123" s="21" t="s">
        <v>464</v>
      </c>
      <c r="AV123" s="112" t="s">
        <v>101</v>
      </c>
    </row>
    <row r="124" spans="1:48" ht="15" customHeight="1" x14ac:dyDescent="0.25">
      <c r="A124" s="15" t="s">
        <v>253</v>
      </c>
      <c r="B124" s="83" t="s">
        <v>254</v>
      </c>
      <c r="C124" s="73">
        <v>6015</v>
      </c>
      <c r="D124" s="16" t="s">
        <v>255</v>
      </c>
      <c r="E124" s="16">
        <v>167</v>
      </c>
      <c r="F124" s="15" t="s">
        <v>77</v>
      </c>
      <c r="G124" s="16" t="s">
        <v>51</v>
      </c>
      <c r="H124" s="15" t="s">
        <v>256</v>
      </c>
      <c r="I124" s="17" t="s">
        <v>52</v>
      </c>
      <c r="J124" s="17" t="b">
        <v>1</v>
      </c>
      <c r="K124" s="17" t="b">
        <v>0</v>
      </c>
      <c r="L124" s="17" t="b">
        <v>0</v>
      </c>
      <c r="M124" s="17" t="b">
        <v>1</v>
      </c>
      <c r="N124" s="17" t="b">
        <v>0</v>
      </c>
      <c r="O124" s="17" t="b">
        <v>0</v>
      </c>
      <c r="P124" s="17" t="b">
        <v>1</v>
      </c>
      <c r="Q124" s="17" t="b">
        <v>1</v>
      </c>
      <c r="R124" s="17" t="b">
        <v>1</v>
      </c>
      <c r="S124" s="17" t="b">
        <v>0</v>
      </c>
      <c r="T124" s="17" t="b">
        <v>0</v>
      </c>
      <c r="U124" s="17" t="b">
        <v>1</v>
      </c>
      <c r="V124" s="17" t="s">
        <v>53</v>
      </c>
      <c r="W124" s="17" t="s">
        <v>53</v>
      </c>
      <c r="X124" s="17" t="s">
        <v>53</v>
      </c>
      <c r="Y124" s="17" t="s">
        <v>78</v>
      </c>
      <c r="Z124" s="17">
        <v>30901</v>
      </c>
      <c r="AA124" s="18" t="s">
        <v>257</v>
      </c>
      <c r="AB124" s="22" t="s">
        <v>258</v>
      </c>
      <c r="AC124" s="22" t="s">
        <v>259</v>
      </c>
      <c r="AD124" s="22" t="s">
        <v>134</v>
      </c>
      <c r="AE124" s="43" t="s">
        <v>58</v>
      </c>
      <c r="AF124" s="43" t="s">
        <v>59</v>
      </c>
      <c r="AG124" s="19">
        <v>20130</v>
      </c>
      <c r="AH124" s="19" t="s">
        <v>113</v>
      </c>
      <c r="AI124" s="111"/>
      <c r="AJ124" s="69">
        <v>33787</v>
      </c>
      <c r="AK124" s="111" t="s">
        <v>62</v>
      </c>
      <c r="AL124" s="19">
        <v>1</v>
      </c>
      <c r="AM124" s="111" t="b">
        <v>1</v>
      </c>
      <c r="AN124" s="111" t="b">
        <v>1</v>
      </c>
      <c r="AO124" s="111" t="b">
        <v>0</v>
      </c>
      <c r="AP124" s="111" t="b">
        <v>0</v>
      </c>
      <c r="AQ124" s="111"/>
      <c r="AR124" s="114" t="s">
        <v>210</v>
      </c>
      <c r="AS124" s="114" t="s">
        <v>637</v>
      </c>
      <c r="AT124" s="19" t="s">
        <v>65</v>
      </c>
      <c r="AU124" s="21" t="s">
        <v>66</v>
      </c>
      <c r="AV124" s="112" t="s">
        <v>67</v>
      </c>
    </row>
    <row r="125" spans="1:48" ht="15" customHeight="1" x14ac:dyDescent="0.25">
      <c r="A125" s="15" t="s">
        <v>200</v>
      </c>
      <c r="B125" s="83" t="s">
        <v>1052</v>
      </c>
      <c r="C125" s="73">
        <v>6017</v>
      </c>
      <c r="D125" s="16" t="s">
        <v>1053</v>
      </c>
      <c r="E125" s="16">
        <v>272504</v>
      </c>
      <c r="F125" s="15" t="s">
        <v>50</v>
      </c>
      <c r="G125" s="17" t="s">
        <v>89</v>
      </c>
      <c r="H125" s="15" t="s">
        <v>195</v>
      </c>
      <c r="I125" s="17" t="s">
        <v>52</v>
      </c>
      <c r="J125" s="17" t="b">
        <v>1</v>
      </c>
      <c r="K125" s="17" t="b">
        <v>0</v>
      </c>
      <c r="L125" s="17" t="s">
        <v>67</v>
      </c>
      <c r="M125" s="17" t="b">
        <v>0</v>
      </c>
      <c r="N125" s="17" t="b">
        <v>0</v>
      </c>
      <c r="O125" s="17" t="b">
        <v>0</v>
      </c>
      <c r="P125" s="17" t="b">
        <v>0</v>
      </c>
      <c r="Q125" s="17" t="b">
        <v>0</v>
      </c>
      <c r="R125" s="17" t="b">
        <v>0</v>
      </c>
      <c r="S125" s="17" t="b">
        <v>1</v>
      </c>
      <c r="T125" s="17" t="b">
        <v>0</v>
      </c>
      <c r="U125" s="17" t="b">
        <v>0</v>
      </c>
      <c r="V125" s="17" t="s">
        <v>91</v>
      </c>
      <c r="W125" s="17" t="s">
        <v>91</v>
      </c>
      <c r="X125" s="17" t="s">
        <v>91</v>
      </c>
      <c r="Y125" s="17" t="s">
        <v>78</v>
      </c>
      <c r="Z125" s="17" t="s">
        <v>78</v>
      </c>
      <c r="AA125" s="18" t="s">
        <v>196</v>
      </c>
      <c r="AB125" s="22" t="s">
        <v>197</v>
      </c>
      <c r="AC125" s="22"/>
      <c r="AD125" s="22" t="s">
        <v>198</v>
      </c>
      <c r="AE125" s="43" t="s">
        <v>96</v>
      </c>
      <c r="AF125" s="43" t="s">
        <v>59</v>
      </c>
      <c r="AG125" s="19">
        <v>20110</v>
      </c>
      <c r="AH125" s="19" t="s">
        <v>180</v>
      </c>
      <c r="AI125" s="108"/>
      <c r="AJ125" s="19" t="s">
        <v>472</v>
      </c>
      <c r="AK125" s="108" t="s">
        <v>62</v>
      </c>
      <c r="AL125" s="19">
        <v>1</v>
      </c>
      <c r="AM125" s="108" t="b">
        <v>0</v>
      </c>
      <c r="AN125" s="108" t="b">
        <v>0</v>
      </c>
      <c r="AO125" s="108" t="b">
        <v>0</v>
      </c>
      <c r="AP125" s="108" t="b">
        <v>0</v>
      </c>
      <c r="AQ125" s="108"/>
      <c r="AR125" s="115" t="s">
        <v>116</v>
      </c>
      <c r="AS125" s="115" t="s">
        <v>199</v>
      </c>
      <c r="AT125" s="19" t="s">
        <v>65</v>
      </c>
      <c r="AU125" s="21" t="s">
        <v>66</v>
      </c>
      <c r="AV125" s="103" t="s">
        <v>101</v>
      </c>
    </row>
    <row r="126" spans="1:48" ht="15" customHeight="1" x14ac:dyDescent="0.25">
      <c r="A126" s="15" t="s">
        <v>200</v>
      </c>
      <c r="B126" s="83" t="s">
        <v>470</v>
      </c>
      <c r="C126" s="73">
        <v>6022</v>
      </c>
      <c r="D126" s="16" t="s">
        <v>471</v>
      </c>
      <c r="E126" s="16">
        <v>272499</v>
      </c>
      <c r="F126" s="15" t="s">
        <v>50</v>
      </c>
      <c r="G126" s="17" t="s">
        <v>89</v>
      </c>
      <c r="H126" s="15" t="s">
        <v>195</v>
      </c>
      <c r="I126" s="17" t="s">
        <v>52</v>
      </c>
      <c r="J126" s="17" t="b">
        <v>1</v>
      </c>
      <c r="K126" s="17" t="b">
        <v>0</v>
      </c>
      <c r="L126" s="17" t="s">
        <v>67</v>
      </c>
      <c r="M126" s="17" t="b">
        <v>0</v>
      </c>
      <c r="N126" s="17" t="b">
        <v>0</v>
      </c>
      <c r="O126" s="17" t="b">
        <v>0</v>
      </c>
      <c r="P126" s="17" t="b">
        <v>0</v>
      </c>
      <c r="Q126" s="17" t="b">
        <v>0</v>
      </c>
      <c r="R126" s="17" t="b">
        <v>0</v>
      </c>
      <c r="S126" s="17" t="b">
        <v>1</v>
      </c>
      <c r="T126" s="17" t="b">
        <v>0</v>
      </c>
      <c r="U126" s="17" t="b">
        <v>0</v>
      </c>
      <c r="V126" s="17" t="s">
        <v>91</v>
      </c>
      <c r="W126" s="17" t="s">
        <v>91</v>
      </c>
      <c r="X126" s="17" t="s">
        <v>91</v>
      </c>
      <c r="Y126" s="17" t="s">
        <v>78</v>
      </c>
      <c r="Z126" s="17" t="s">
        <v>78</v>
      </c>
      <c r="AA126" s="18" t="s">
        <v>196</v>
      </c>
      <c r="AB126" s="22" t="s">
        <v>197</v>
      </c>
      <c r="AC126" s="22"/>
      <c r="AD126" s="22" t="s">
        <v>198</v>
      </c>
      <c r="AE126" s="43" t="s">
        <v>96</v>
      </c>
      <c r="AF126" s="43" t="s">
        <v>59</v>
      </c>
      <c r="AG126" s="19" t="s">
        <v>1117</v>
      </c>
      <c r="AH126" s="19" t="s">
        <v>180</v>
      </c>
      <c r="AI126" s="111" t="s">
        <v>61</v>
      </c>
      <c r="AJ126" s="19" t="s">
        <v>472</v>
      </c>
      <c r="AK126" s="111" t="s">
        <v>62</v>
      </c>
      <c r="AL126" s="19">
        <v>1</v>
      </c>
      <c r="AM126" s="111" t="b">
        <v>0</v>
      </c>
      <c r="AN126" s="111" t="b">
        <v>0</v>
      </c>
      <c r="AO126" s="111" t="b">
        <v>1</v>
      </c>
      <c r="AP126" s="111" t="b">
        <v>0</v>
      </c>
      <c r="AQ126" s="111"/>
      <c r="AR126" s="114" t="s">
        <v>116</v>
      </c>
      <c r="AS126" s="114" t="s">
        <v>199</v>
      </c>
      <c r="AT126" s="19" t="s">
        <v>65</v>
      </c>
      <c r="AU126" s="21" t="s">
        <v>66</v>
      </c>
      <c r="AV126" s="112" t="s">
        <v>101</v>
      </c>
    </row>
    <row r="127" spans="1:48" ht="15" customHeight="1" x14ac:dyDescent="0.25">
      <c r="A127" s="15" t="s">
        <v>173</v>
      </c>
      <c r="B127" s="83" t="s">
        <v>602</v>
      </c>
      <c r="C127" s="73">
        <v>6025</v>
      </c>
      <c r="D127" s="16" t="s">
        <v>603</v>
      </c>
      <c r="E127" s="16">
        <v>114101</v>
      </c>
      <c r="F127" s="15" t="s">
        <v>77</v>
      </c>
      <c r="G127" s="16" t="s">
        <v>51</v>
      </c>
      <c r="H127" s="15" t="s">
        <v>173</v>
      </c>
      <c r="I127" s="17" t="s">
        <v>52</v>
      </c>
      <c r="J127" s="17" t="b">
        <v>1</v>
      </c>
      <c r="K127" s="17" t="b">
        <v>0</v>
      </c>
      <c r="L127" s="17" t="b">
        <v>1</v>
      </c>
      <c r="M127" s="17" t="b">
        <v>0</v>
      </c>
      <c r="N127" s="17" t="b">
        <v>1</v>
      </c>
      <c r="O127" s="17" t="b">
        <v>0</v>
      </c>
      <c r="P127" s="17" t="b">
        <v>1</v>
      </c>
      <c r="Q127" s="17" t="b">
        <v>1</v>
      </c>
      <c r="R127" s="17" t="b">
        <v>1</v>
      </c>
      <c r="S127" s="17" t="b">
        <v>0</v>
      </c>
      <c r="T127" s="17" t="b">
        <v>0</v>
      </c>
      <c r="U127" s="17" t="b">
        <v>1</v>
      </c>
      <c r="V127" s="17" t="s">
        <v>91</v>
      </c>
      <c r="W127" s="17" t="s">
        <v>53</v>
      </c>
      <c r="X127" s="17" t="s">
        <v>53</v>
      </c>
      <c r="Y127" s="17" t="s">
        <v>78</v>
      </c>
      <c r="Z127" s="17">
        <v>30901</v>
      </c>
      <c r="AA127" s="18" t="s">
        <v>257</v>
      </c>
      <c r="AB127" s="22" t="s">
        <v>258</v>
      </c>
      <c r="AC127" s="22" t="s">
        <v>604</v>
      </c>
      <c r="AD127" s="22" t="s">
        <v>179</v>
      </c>
      <c r="AE127" s="43" t="s">
        <v>58</v>
      </c>
      <c r="AF127" s="43" t="s">
        <v>59</v>
      </c>
      <c r="AG127" s="19">
        <v>20130</v>
      </c>
      <c r="AH127" s="19" t="s">
        <v>180</v>
      </c>
      <c r="AI127" s="111" t="s">
        <v>181</v>
      </c>
      <c r="AJ127" s="19">
        <v>30505</v>
      </c>
      <c r="AK127" s="111" t="s">
        <v>62</v>
      </c>
      <c r="AL127" s="19">
        <v>1</v>
      </c>
      <c r="AM127" s="111" t="b">
        <v>0</v>
      </c>
      <c r="AN127" s="111" t="b">
        <v>0</v>
      </c>
      <c r="AO127" s="111" t="b">
        <v>1</v>
      </c>
      <c r="AP127" s="111" t="b">
        <v>0</v>
      </c>
      <c r="AQ127" s="111" t="s">
        <v>115</v>
      </c>
      <c r="AR127" s="114" t="s">
        <v>182</v>
      </c>
      <c r="AS127" s="114" t="s">
        <v>183</v>
      </c>
      <c r="AT127" s="19" t="s">
        <v>65</v>
      </c>
      <c r="AU127" s="21" t="s">
        <v>66</v>
      </c>
      <c r="AV127" s="112" t="s">
        <v>67</v>
      </c>
    </row>
    <row r="128" spans="1:48" ht="15" customHeight="1" x14ac:dyDescent="0.25">
      <c r="A128" s="15" t="s">
        <v>86</v>
      </c>
      <c r="B128" s="83" t="s">
        <v>679</v>
      </c>
      <c r="C128" s="73">
        <v>6026</v>
      </c>
      <c r="D128" s="16" t="s">
        <v>680</v>
      </c>
      <c r="E128" s="16">
        <v>94</v>
      </c>
      <c r="F128" s="15" t="s">
        <v>77</v>
      </c>
      <c r="G128" s="16" t="s">
        <v>51</v>
      </c>
      <c r="H128" s="15" t="s">
        <v>577</v>
      </c>
      <c r="I128" s="17" t="s">
        <v>52</v>
      </c>
      <c r="J128" s="17" t="b">
        <v>1</v>
      </c>
      <c r="K128" s="17" t="b">
        <v>0</v>
      </c>
      <c r="L128" s="17" t="b">
        <v>1</v>
      </c>
      <c r="M128" s="17" t="b">
        <v>0</v>
      </c>
      <c r="N128" s="17" t="b">
        <v>0</v>
      </c>
      <c r="O128" s="17" t="b">
        <v>1</v>
      </c>
      <c r="P128" s="17" t="b">
        <v>0</v>
      </c>
      <c r="Q128" s="17" t="b">
        <v>1</v>
      </c>
      <c r="R128" s="17" t="b">
        <v>1</v>
      </c>
      <c r="S128" s="17" t="b">
        <v>0</v>
      </c>
      <c r="T128" s="17" t="b">
        <v>0</v>
      </c>
      <c r="U128" s="17" t="b">
        <v>1</v>
      </c>
      <c r="V128" s="17" t="s">
        <v>91</v>
      </c>
      <c r="W128" s="17" t="s">
        <v>53</v>
      </c>
      <c r="X128" s="17" t="s">
        <v>53</v>
      </c>
      <c r="Y128" s="17" t="s">
        <v>78</v>
      </c>
      <c r="Z128" s="17">
        <v>30901</v>
      </c>
      <c r="AA128" s="18" t="s">
        <v>176</v>
      </c>
      <c r="AB128" s="22" t="s">
        <v>177</v>
      </c>
      <c r="AC128" s="22" t="s">
        <v>681</v>
      </c>
      <c r="AD128" s="22" t="s">
        <v>394</v>
      </c>
      <c r="AE128" s="43" t="s">
        <v>58</v>
      </c>
      <c r="AF128" s="43" t="s">
        <v>59</v>
      </c>
      <c r="AG128" s="19">
        <v>20130</v>
      </c>
      <c r="AH128" s="19" t="s">
        <v>83</v>
      </c>
      <c r="AI128" s="111" t="s">
        <v>181</v>
      </c>
      <c r="AJ128" s="19">
        <v>22920</v>
      </c>
      <c r="AK128" s="111" t="s">
        <v>62</v>
      </c>
      <c r="AL128" s="19">
        <v>1</v>
      </c>
      <c r="AM128" s="111" t="b">
        <v>1</v>
      </c>
      <c r="AN128" s="111" t="b">
        <v>1</v>
      </c>
      <c r="AO128" s="111" t="b">
        <v>0</v>
      </c>
      <c r="AP128" s="111" t="b">
        <v>0</v>
      </c>
      <c r="AQ128" s="111"/>
      <c r="AR128" s="114" t="s">
        <v>210</v>
      </c>
      <c r="AS128" s="114" t="s">
        <v>682</v>
      </c>
      <c r="AT128" s="19" t="s">
        <v>65</v>
      </c>
      <c r="AU128" s="21" t="s">
        <v>66</v>
      </c>
      <c r="AV128" s="112" t="s">
        <v>67</v>
      </c>
    </row>
    <row r="129" spans="1:48" ht="15" customHeight="1" x14ac:dyDescent="0.25">
      <c r="A129" s="15" t="s">
        <v>344</v>
      </c>
      <c r="B129" s="83" t="s">
        <v>362</v>
      </c>
      <c r="C129" s="73">
        <v>6030</v>
      </c>
      <c r="D129" s="16" t="s">
        <v>363</v>
      </c>
      <c r="E129" s="16">
        <v>80</v>
      </c>
      <c r="F129" s="15" t="s">
        <v>77</v>
      </c>
      <c r="G129" s="17" t="s">
        <v>89</v>
      </c>
      <c r="H129" s="15" t="s">
        <v>347</v>
      </c>
      <c r="I129" s="17" t="s">
        <v>216</v>
      </c>
      <c r="J129" s="17" t="b">
        <v>1</v>
      </c>
      <c r="K129" s="17" t="b">
        <v>0</v>
      </c>
      <c r="L129" s="17" t="b">
        <v>0</v>
      </c>
      <c r="M129" s="17" t="b">
        <v>1</v>
      </c>
      <c r="N129" s="17" t="b">
        <v>0</v>
      </c>
      <c r="O129" s="17" t="b">
        <v>0</v>
      </c>
      <c r="P129" s="17" t="b">
        <v>1</v>
      </c>
      <c r="Q129" s="17" t="b">
        <v>0</v>
      </c>
      <c r="R129" s="17" t="b">
        <v>1</v>
      </c>
      <c r="S129" s="17" t="b">
        <v>0</v>
      </c>
      <c r="T129" s="17" t="b">
        <v>0</v>
      </c>
      <c r="U129" s="17" t="b">
        <v>1</v>
      </c>
      <c r="V129" s="17" t="s">
        <v>53</v>
      </c>
      <c r="W129" s="17" t="s">
        <v>53</v>
      </c>
      <c r="X129" s="17" t="s">
        <v>53</v>
      </c>
      <c r="Y129" s="17">
        <v>30901</v>
      </c>
      <c r="Z129" s="17">
        <v>30901</v>
      </c>
      <c r="AA129" s="18" t="s">
        <v>348</v>
      </c>
      <c r="AB129" s="22" t="s">
        <v>349</v>
      </c>
      <c r="AC129" s="22" t="s">
        <v>350</v>
      </c>
      <c r="AD129" s="22" t="s">
        <v>335</v>
      </c>
      <c r="AE129" s="43" t="s">
        <v>96</v>
      </c>
      <c r="AF129" s="43" t="s">
        <v>59</v>
      </c>
      <c r="AG129" s="19">
        <v>20110</v>
      </c>
      <c r="AH129" s="19" t="s">
        <v>83</v>
      </c>
      <c r="AI129" s="111"/>
      <c r="AJ129" s="69">
        <v>32664</v>
      </c>
      <c r="AK129" s="111" t="s">
        <v>62</v>
      </c>
      <c r="AL129" s="19">
        <v>1</v>
      </c>
      <c r="AM129" s="111" t="b">
        <v>1</v>
      </c>
      <c r="AN129" s="111" t="b">
        <v>1</v>
      </c>
      <c r="AO129" s="111" t="b">
        <v>0</v>
      </c>
      <c r="AP129" s="111" t="b">
        <v>0</v>
      </c>
      <c r="AQ129" s="111"/>
      <c r="AR129" s="114" t="s">
        <v>151</v>
      </c>
      <c r="AS129" s="114" t="s">
        <v>352</v>
      </c>
      <c r="AT129" s="19" t="s">
        <v>65</v>
      </c>
      <c r="AU129" s="21" t="s">
        <v>66</v>
      </c>
      <c r="AV129" s="112" t="s">
        <v>67</v>
      </c>
    </row>
    <row r="130" spans="1:48" ht="15" customHeight="1" x14ac:dyDescent="0.25">
      <c r="A130" s="15" t="s">
        <v>1295</v>
      </c>
      <c r="B130" s="83" t="s">
        <v>1296</v>
      </c>
      <c r="C130" s="73">
        <v>6037</v>
      </c>
      <c r="D130" s="16" t="s">
        <v>1297</v>
      </c>
      <c r="E130" s="16">
        <v>92250</v>
      </c>
      <c r="F130" s="15" t="s">
        <v>77</v>
      </c>
      <c r="G130" s="17" t="s">
        <v>89</v>
      </c>
      <c r="H130" s="15" t="s">
        <v>408</v>
      </c>
      <c r="I130" s="17" t="s">
        <v>52</v>
      </c>
      <c r="J130" s="17" t="b">
        <v>1</v>
      </c>
      <c r="K130" s="17" t="b">
        <v>0</v>
      </c>
      <c r="L130" s="17" t="b">
        <v>1</v>
      </c>
      <c r="M130" s="17" t="b">
        <v>0</v>
      </c>
      <c r="N130" s="17" t="b">
        <v>0</v>
      </c>
      <c r="O130" s="17" t="b">
        <v>1</v>
      </c>
      <c r="P130" s="17" t="b">
        <v>0</v>
      </c>
      <c r="Q130" s="17" t="b">
        <v>0</v>
      </c>
      <c r="R130" s="17" t="b">
        <v>1</v>
      </c>
      <c r="S130" s="17" t="b">
        <v>0</v>
      </c>
      <c r="T130" s="17" t="b">
        <v>1</v>
      </c>
      <c r="U130" s="17" t="b">
        <v>0</v>
      </c>
      <c r="V130" s="17" t="s">
        <v>91</v>
      </c>
      <c r="W130" s="17" t="s">
        <v>91</v>
      </c>
      <c r="X130" s="17" t="s">
        <v>53</v>
      </c>
      <c r="Y130" s="17">
        <v>30901</v>
      </c>
      <c r="Z130" s="17">
        <v>30901</v>
      </c>
      <c r="AA130" s="18" t="s">
        <v>348</v>
      </c>
      <c r="AB130" s="22" t="s">
        <v>349</v>
      </c>
      <c r="AC130" s="22" t="s">
        <v>1298</v>
      </c>
      <c r="AD130" s="22" t="s">
        <v>579</v>
      </c>
      <c r="AE130" s="43" t="s">
        <v>96</v>
      </c>
      <c r="AF130" s="43" t="s">
        <v>59</v>
      </c>
      <c r="AG130" s="19">
        <v>20120</v>
      </c>
      <c r="AH130" s="19" t="s">
        <v>83</v>
      </c>
      <c r="AI130" s="111" t="s">
        <v>190</v>
      </c>
      <c r="AJ130" s="19" t="s">
        <v>695</v>
      </c>
      <c r="AK130" s="111" t="s">
        <v>98</v>
      </c>
      <c r="AL130" s="19">
        <v>2</v>
      </c>
      <c r="AM130" s="111" t="b">
        <v>1</v>
      </c>
      <c r="AN130" s="111" t="b">
        <v>1</v>
      </c>
      <c r="AO130" s="111" t="b">
        <v>0</v>
      </c>
      <c r="AP130" s="111" t="b">
        <v>0</v>
      </c>
      <c r="AQ130" s="111"/>
      <c r="AR130" s="114" t="s">
        <v>359</v>
      </c>
      <c r="AS130" s="114" t="s">
        <v>413</v>
      </c>
      <c r="AT130" s="19" t="s">
        <v>65</v>
      </c>
      <c r="AU130" s="21" t="s">
        <v>66</v>
      </c>
      <c r="AV130" s="112" t="s">
        <v>101</v>
      </c>
    </row>
    <row r="131" spans="1:48" ht="15" customHeight="1" x14ac:dyDescent="0.25">
      <c r="A131" s="15" t="s">
        <v>691</v>
      </c>
      <c r="B131" s="83" t="s">
        <v>692</v>
      </c>
      <c r="C131" s="73">
        <v>6038</v>
      </c>
      <c r="D131" s="16" t="s">
        <v>693</v>
      </c>
      <c r="E131" s="16">
        <v>92245</v>
      </c>
      <c r="F131" s="15" t="s">
        <v>77</v>
      </c>
      <c r="G131" s="17" t="s">
        <v>89</v>
      </c>
      <c r="H131" s="15" t="s">
        <v>408</v>
      </c>
      <c r="I131" s="17" t="s">
        <v>52</v>
      </c>
      <c r="J131" s="17" t="b">
        <v>1</v>
      </c>
      <c r="K131" s="17" t="b">
        <v>0</v>
      </c>
      <c r="L131" s="17" t="b">
        <v>1</v>
      </c>
      <c r="M131" s="17" t="b">
        <v>0</v>
      </c>
      <c r="N131" s="17" t="b">
        <v>0</v>
      </c>
      <c r="O131" s="17" t="b">
        <v>1</v>
      </c>
      <c r="P131" s="17" t="b">
        <v>0</v>
      </c>
      <c r="Q131" s="17" t="b">
        <v>0</v>
      </c>
      <c r="R131" s="17" t="b">
        <v>1</v>
      </c>
      <c r="S131" s="17" t="b">
        <v>0</v>
      </c>
      <c r="T131" s="17" t="b">
        <v>1</v>
      </c>
      <c r="U131" s="17" t="b">
        <v>1</v>
      </c>
      <c r="V131" s="17" t="s">
        <v>91</v>
      </c>
      <c r="W131" s="17" t="s">
        <v>91</v>
      </c>
      <c r="X131" s="17" t="s">
        <v>53</v>
      </c>
      <c r="Y131" s="17">
        <v>30901</v>
      </c>
      <c r="Z131" s="17">
        <v>30901</v>
      </c>
      <c r="AA131" s="18" t="s">
        <v>348</v>
      </c>
      <c r="AB131" s="22" t="s">
        <v>349</v>
      </c>
      <c r="AC131" s="22" t="s">
        <v>694</v>
      </c>
      <c r="AD131" s="22" t="s">
        <v>579</v>
      </c>
      <c r="AE131" s="43" t="s">
        <v>96</v>
      </c>
      <c r="AF131" s="43" t="s">
        <v>59</v>
      </c>
      <c r="AG131" s="19">
        <v>20120</v>
      </c>
      <c r="AH131" s="19" t="s">
        <v>83</v>
      </c>
      <c r="AI131" s="111" t="s">
        <v>190</v>
      </c>
      <c r="AJ131" s="19" t="s">
        <v>695</v>
      </c>
      <c r="AK131" s="111" t="s">
        <v>98</v>
      </c>
      <c r="AL131" s="19" t="s">
        <v>4179</v>
      </c>
      <c r="AM131" s="111" t="b">
        <v>1</v>
      </c>
      <c r="AN131" s="111" t="b">
        <v>1</v>
      </c>
      <c r="AO131" s="111" t="b">
        <v>0</v>
      </c>
      <c r="AP131" s="111" t="b">
        <v>0</v>
      </c>
      <c r="AQ131" s="111"/>
      <c r="AR131" s="114" t="s">
        <v>359</v>
      </c>
      <c r="AS131" s="114" t="s">
        <v>413</v>
      </c>
      <c r="AT131" s="19" t="s">
        <v>65</v>
      </c>
      <c r="AU131" s="21" t="s">
        <v>66</v>
      </c>
      <c r="AV131" s="112" t="s">
        <v>101</v>
      </c>
    </row>
    <row r="132" spans="1:48" ht="15" customHeight="1" x14ac:dyDescent="0.25">
      <c r="A132" s="22" t="s">
        <v>86</v>
      </c>
      <c r="B132" s="83" t="s">
        <v>102</v>
      </c>
      <c r="C132" s="73">
        <v>6041</v>
      </c>
      <c r="D132" s="16" t="s">
        <v>103</v>
      </c>
      <c r="E132" s="16">
        <v>171745</v>
      </c>
      <c r="F132" s="15" t="s">
        <v>77</v>
      </c>
      <c r="G132" s="16" t="s">
        <v>89</v>
      </c>
      <c r="H132" s="15" t="s">
        <v>90</v>
      </c>
      <c r="I132" s="17" t="s">
        <v>52</v>
      </c>
      <c r="J132" s="17" t="b">
        <v>1</v>
      </c>
      <c r="K132" s="17" t="b">
        <v>0</v>
      </c>
      <c r="L132" s="17" t="b">
        <v>1</v>
      </c>
      <c r="M132" s="17" t="b">
        <v>0</v>
      </c>
      <c r="N132" s="17" t="b">
        <v>0</v>
      </c>
      <c r="O132" s="17" t="b">
        <v>1</v>
      </c>
      <c r="P132" s="17" t="b">
        <v>0</v>
      </c>
      <c r="Q132" s="17" t="b">
        <v>0</v>
      </c>
      <c r="R132" s="17" t="b">
        <v>1</v>
      </c>
      <c r="S132" s="17" t="b">
        <v>0</v>
      </c>
      <c r="T132" s="17" t="b">
        <v>0</v>
      </c>
      <c r="U132" s="17" t="b">
        <v>1</v>
      </c>
      <c r="V132" s="17" t="s">
        <v>91</v>
      </c>
      <c r="W132" s="17" t="s">
        <v>91</v>
      </c>
      <c r="X132" s="17" t="s">
        <v>4162</v>
      </c>
      <c r="Y132" s="17">
        <v>30901</v>
      </c>
      <c r="Z132" s="17">
        <v>30901</v>
      </c>
      <c r="AA132" s="18" t="s">
        <v>92</v>
      </c>
      <c r="AB132" s="22" t="s">
        <v>93</v>
      </c>
      <c r="AC132" s="22" t="s">
        <v>104</v>
      </c>
      <c r="AD132" s="22" t="s">
        <v>95</v>
      </c>
      <c r="AE132" s="43" t="s">
        <v>96</v>
      </c>
      <c r="AF132" s="43" t="s">
        <v>59</v>
      </c>
      <c r="AG132" s="19">
        <v>20120</v>
      </c>
      <c r="AH132" s="19" t="s">
        <v>83</v>
      </c>
      <c r="AI132" s="111" t="s">
        <v>97</v>
      </c>
      <c r="AJ132" s="19">
        <v>9382</v>
      </c>
      <c r="AK132" s="111" t="s">
        <v>98</v>
      </c>
      <c r="AL132" s="19" t="s">
        <v>4179</v>
      </c>
      <c r="AM132" s="111" t="b">
        <v>1</v>
      </c>
      <c r="AN132" s="111" t="b">
        <v>1</v>
      </c>
      <c r="AO132" s="111" t="b">
        <v>0</v>
      </c>
      <c r="AP132" s="111" t="b">
        <v>0</v>
      </c>
      <c r="AQ132" s="111"/>
      <c r="AR132" s="114" t="s">
        <v>99</v>
      </c>
      <c r="AS132" s="114" t="s">
        <v>100</v>
      </c>
      <c r="AT132" s="19" t="s">
        <v>65</v>
      </c>
      <c r="AU132" s="21" t="s">
        <v>66</v>
      </c>
      <c r="AV132" s="112" t="s">
        <v>101</v>
      </c>
    </row>
    <row r="133" spans="1:48" ht="15" customHeight="1" x14ac:dyDescent="0.25">
      <c r="A133" s="15" t="s">
        <v>972</v>
      </c>
      <c r="B133" s="83" t="s">
        <v>973</v>
      </c>
      <c r="C133" s="73">
        <v>6050</v>
      </c>
      <c r="D133" s="16" t="s">
        <v>974</v>
      </c>
      <c r="E133" s="16">
        <v>96364</v>
      </c>
      <c r="F133" s="15" t="s">
        <v>77</v>
      </c>
      <c r="G133" s="16" t="s">
        <v>51</v>
      </c>
      <c r="H133" s="15" t="s">
        <v>781</v>
      </c>
      <c r="I133" s="17" t="s">
        <v>52</v>
      </c>
      <c r="J133" s="17" t="b">
        <v>1</v>
      </c>
      <c r="K133" s="17" t="b">
        <v>0</v>
      </c>
      <c r="L133" s="17" t="b">
        <v>0</v>
      </c>
      <c r="M133" s="17" t="b">
        <v>1</v>
      </c>
      <c r="N133" s="17" t="b">
        <v>0</v>
      </c>
      <c r="O133" s="17" t="b">
        <v>0</v>
      </c>
      <c r="P133" s="17" t="b">
        <v>1</v>
      </c>
      <c r="Q133" s="17" t="b">
        <v>1</v>
      </c>
      <c r="R133" s="17" t="b">
        <v>1</v>
      </c>
      <c r="S133" s="17" t="b">
        <v>0</v>
      </c>
      <c r="T133" s="17" t="b">
        <v>0</v>
      </c>
      <c r="U133" s="17" t="b">
        <v>1</v>
      </c>
      <c r="V133" s="17" t="s">
        <v>53</v>
      </c>
      <c r="W133" s="17" t="s">
        <v>53</v>
      </c>
      <c r="X133" s="17" t="s">
        <v>53</v>
      </c>
      <c r="Y133" s="17" t="s">
        <v>78</v>
      </c>
      <c r="Z133" s="17">
        <v>30901</v>
      </c>
      <c r="AA133" s="18" t="s">
        <v>257</v>
      </c>
      <c r="AB133" s="22" t="s">
        <v>258</v>
      </c>
      <c r="AC133" s="22" t="s">
        <v>975</v>
      </c>
      <c r="AD133" s="22" t="s">
        <v>440</v>
      </c>
      <c r="AE133" s="43" t="s">
        <v>58</v>
      </c>
      <c r="AF133" s="43" t="s">
        <v>59</v>
      </c>
      <c r="AG133" s="19">
        <v>20130</v>
      </c>
      <c r="AH133" s="19" t="s">
        <v>598</v>
      </c>
      <c r="AI133" s="111"/>
      <c r="AJ133" s="19" t="s">
        <v>4170</v>
      </c>
      <c r="AK133" s="111" t="s">
        <v>62</v>
      </c>
      <c r="AL133" s="19">
        <v>2</v>
      </c>
      <c r="AM133" s="111" t="b">
        <v>1</v>
      </c>
      <c r="AN133" s="111" t="b">
        <v>1</v>
      </c>
      <c r="AO133" s="111" t="b">
        <v>1</v>
      </c>
      <c r="AP133" s="111" t="b">
        <v>0</v>
      </c>
      <c r="AQ133" s="111" t="s">
        <v>448</v>
      </c>
      <c r="AR133" s="114" t="s">
        <v>441</v>
      </c>
      <c r="AS133" s="114" t="s">
        <v>183</v>
      </c>
      <c r="AT133" s="19" t="s">
        <v>65</v>
      </c>
      <c r="AU133" s="21" t="s">
        <v>66</v>
      </c>
      <c r="AV133" s="112" t="s">
        <v>101</v>
      </c>
    </row>
    <row r="134" spans="1:48" ht="15" customHeight="1" x14ac:dyDescent="0.25">
      <c r="A134" s="15" t="s">
        <v>473</v>
      </c>
      <c r="B134" s="83" t="s">
        <v>474</v>
      </c>
      <c r="C134" s="73">
        <v>6053</v>
      </c>
      <c r="D134" s="16" t="s">
        <v>475</v>
      </c>
      <c r="E134" s="16">
        <v>169248</v>
      </c>
      <c r="F134" s="15" t="s">
        <v>77</v>
      </c>
      <c r="G134" s="17" t="s">
        <v>89</v>
      </c>
      <c r="H134" s="15" t="s">
        <v>476</v>
      </c>
      <c r="I134" s="17" t="s">
        <v>52</v>
      </c>
      <c r="J134" s="17" t="b">
        <v>1</v>
      </c>
      <c r="K134" s="17" t="b">
        <v>0</v>
      </c>
      <c r="L134" s="17" t="b">
        <v>1</v>
      </c>
      <c r="M134" s="17" t="b">
        <v>0</v>
      </c>
      <c r="N134" s="17" t="b">
        <v>0</v>
      </c>
      <c r="O134" s="17" t="b">
        <v>1</v>
      </c>
      <c r="P134" s="17" t="b">
        <v>0</v>
      </c>
      <c r="Q134" s="17" t="b">
        <v>0</v>
      </c>
      <c r="R134" s="17" t="b">
        <v>1</v>
      </c>
      <c r="S134" s="17" t="b">
        <v>0</v>
      </c>
      <c r="T134" s="17" t="b">
        <v>0</v>
      </c>
      <c r="U134" s="17" t="b">
        <v>1</v>
      </c>
      <c r="V134" s="17" t="s">
        <v>91</v>
      </c>
      <c r="W134" s="17" t="s">
        <v>53</v>
      </c>
      <c r="X134" s="17" t="s">
        <v>4162</v>
      </c>
      <c r="Y134" s="17">
        <v>30901</v>
      </c>
      <c r="Z134" s="17">
        <v>30901</v>
      </c>
      <c r="AA134" s="18" t="s">
        <v>147</v>
      </c>
      <c r="AB134" s="22" t="s">
        <v>148</v>
      </c>
      <c r="AC134" s="22" t="s">
        <v>477</v>
      </c>
      <c r="AD134" s="22" t="s">
        <v>223</v>
      </c>
      <c r="AE134" s="43" t="s">
        <v>96</v>
      </c>
      <c r="AF134" s="43" t="s">
        <v>59</v>
      </c>
      <c r="AG134" s="19">
        <v>20130</v>
      </c>
      <c r="AH134" s="19" t="s">
        <v>180</v>
      </c>
      <c r="AI134" s="111" t="s">
        <v>61</v>
      </c>
      <c r="AJ134" s="69">
        <v>33732</v>
      </c>
      <c r="AK134" s="111" t="s">
        <v>98</v>
      </c>
      <c r="AL134" s="19">
        <v>1</v>
      </c>
      <c r="AM134" s="111" t="b">
        <v>0</v>
      </c>
      <c r="AN134" s="111" t="b">
        <v>0</v>
      </c>
      <c r="AO134" s="111" t="b">
        <v>1</v>
      </c>
      <c r="AP134" s="111" t="b">
        <v>0</v>
      </c>
      <c r="AQ134" s="111" t="s">
        <v>115</v>
      </c>
      <c r="AR134" s="114" t="s">
        <v>359</v>
      </c>
      <c r="AS134" s="114" t="s">
        <v>4189</v>
      </c>
      <c r="AT134" s="19" t="s">
        <v>65</v>
      </c>
      <c r="AU134" s="21" t="s">
        <v>66</v>
      </c>
      <c r="AV134" s="112" t="s">
        <v>67</v>
      </c>
    </row>
    <row r="135" spans="1:48" ht="15" customHeight="1" x14ac:dyDescent="0.25">
      <c r="A135" s="22" t="s">
        <v>779</v>
      </c>
      <c r="B135" s="83" t="s">
        <v>780</v>
      </c>
      <c r="C135" s="73">
        <v>6061</v>
      </c>
      <c r="D135" s="16">
        <v>2340</v>
      </c>
      <c r="E135" s="16">
        <v>112946</v>
      </c>
      <c r="F135" s="15" t="s">
        <v>77</v>
      </c>
      <c r="G135" s="16" t="s">
        <v>51</v>
      </c>
      <c r="H135" s="15" t="s">
        <v>781</v>
      </c>
      <c r="I135" s="17" t="s">
        <v>52</v>
      </c>
      <c r="J135" s="17" t="b">
        <v>1</v>
      </c>
      <c r="K135" s="17" t="b">
        <v>0</v>
      </c>
      <c r="L135" s="17" t="b">
        <v>0</v>
      </c>
      <c r="M135" s="17" t="b">
        <v>1</v>
      </c>
      <c r="N135" s="17" t="b">
        <v>0</v>
      </c>
      <c r="O135" s="17" t="b">
        <v>1</v>
      </c>
      <c r="P135" s="17" t="b">
        <v>0</v>
      </c>
      <c r="Q135" s="17" t="b">
        <v>1</v>
      </c>
      <c r="R135" s="17" t="b">
        <v>1</v>
      </c>
      <c r="S135" s="17" t="b">
        <v>0</v>
      </c>
      <c r="T135" s="17" t="b">
        <v>0</v>
      </c>
      <c r="U135" s="17" t="b">
        <v>1</v>
      </c>
      <c r="V135" s="17" t="s">
        <v>53</v>
      </c>
      <c r="W135" s="17" t="s">
        <v>53</v>
      </c>
      <c r="X135" s="17" t="s">
        <v>53</v>
      </c>
      <c r="Y135" s="17" t="s">
        <v>78</v>
      </c>
      <c r="Z135" s="17">
        <v>30901</v>
      </c>
      <c r="AA135" s="18" t="s">
        <v>176</v>
      </c>
      <c r="AB135" s="22" t="s">
        <v>177</v>
      </c>
      <c r="AC135" s="18" t="s">
        <v>782</v>
      </c>
      <c r="AD135" s="22" t="s">
        <v>134</v>
      </c>
      <c r="AE135" s="43" t="s">
        <v>58</v>
      </c>
      <c r="AF135" s="43" t="s">
        <v>59</v>
      </c>
      <c r="AG135" s="19">
        <v>20130</v>
      </c>
      <c r="AH135" s="19" t="s">
        <v>180</v>
      </c>
      <c r="AI135" s="111"/>
      <c r="AJ135" s="19" t="s">
        <v>114</v>
      </c>
      <c r="AK135" s="111" t="s">
        <v>62</v>
      </c>
      <c r="AL135" s="19">
        <v>1</v>
      </c>
      <c r="AM135" s="111" t="b">
        <v>0</v>
      </c>
      <c r="AN135" s="111" t="b">
        <v>0</v>
      </c>
      <c r="AO135" s="111" t="b">
        <v>1</v>
      </c>
      <c r="AP135" s="111" t="b">
        <v>0</v>
      </c>
      <c r="AQ135" s="111" t="s">
        <v>448</v>
      </c>
      <c r="AR135" s="114" t="s">
        <v>441</v>
      </c>
      <c r="AS135" s="114" t="s">
        <v>183</v>
      </c>
      <c r="AT135" s="19" t="s">
        <v>65</v>
      </c>
      <c r="AU135" s="21" t="s">
        <v>66</v>
      </c>
      <c r="AV135" s="112" t="s">
        <v>101</v>
      </c>
    </row>
    <row r="136" spans="1:48" ht="15" customHeight="1" x14ac:dyDescent="0.25">
      <c r="A136" s="15" t="s">
        <v>972</v>
      </c>
      <c r="B136" s="83" t="s">
        <v>976</v>
      </c>
      <c r="C136" s="73">
        <v>6067</v>
      </c>
      <c r="D136" s="16" t="s">
        <v>977</v>
      </c>
      <c r="E136" s="16">
        <v>106171</v>
      </c>
      <c r="F136" s="15" t="s">
        <v>77</v>
      </c>
      <c r="G136" s="16" t="s">
        <v>51</v>
      </c>
      <c r="H136" s="15" t="s">
        <v>781</v>
      </c>
      <c r="I136" s="17" t="s">
        <v>52</v>
      </c>
      <c r="J136" s="17" t="b">
        <v>1</v>
      </c>
      <c r="K136" s="17" t="b">
        <v>0</v>
      </c>
      <c r="L136" s="17" t="b">
        <v>0</v>
      </c>
      <c r="M136" s="17" t="b">
        <v>1</v>
      </c>
      <c r="N136" s="17" t="b">
        <v>0</v>
      </c>
      <c r="O136" s="17" t="b">
        <v>0</v>
      </c>
      <c r="P136" s="17" t="b">
        <v>1</v>
      </c>
      <c r="Q136" s="17" t="b">
        <v>1</v>
      </c>
      <c r="R136" s="17" t="b">
        <v>1</v>
      </c>
      <c r="S136" s="17" t="b">
        <v>0</v>
      </c>
      <c r="T136" s="17" t="b">
        <v>0</v>
      </c>
      <c r="U136" s="17" t="b">
        <v>1</v>
      </c>
      <c r="V136" s="17" t="s">
        <v>53</v>
      </c>
      <c r="W136" s="17" t="s">
        <v>53</v>
      </c>
      <c r="X136" s="17" t="s">
        <v>53</v>
      </c>
      <c r="Y136" s="17" t="s">
        <v>78</v>
      </c>
      <c r="Z136" s="17">
        <v>30901</v>
      </c>
      <c r="AA136" s="18" t="s">
        <v>257</v>
      </c>
      <c r="AB136" s="22" t="s">
        <v>258</v>
      </c>
      <c r="AC136" s="22" t="s">
        <v>978</v>
      </c>
      <c r="AD136" s="22" t="s">
        <v>440</v>
      </c>
      <c r="AE136" s="43" t="s">
        <v>58</v>
      </c>
      <c r="AF136" s="43" t="s">
        <v>59</v>
      </c>
      <c r="AG136" s="19">
        <v>20130</v>
      </c>
      <c r="AH136" s="19" t="s">
        <v>180</v>
      </c>
      <c r="AI136" s="111"/>
      <c r="AJ136" s="19" t="s">
        <v>114</v>
      </c>
      <c r="AK136" s="111" t="s">
        <v>62</v>
      </c>
      <c r="AL136" s="19">
        <v>1</v>
      </c>
      <c r="AM136" s="111" t="b">
        <v>0</v>
      </c>
      <c r="AN136" s="111" t="b">
        <v>0</v>
      </c>
      <c r="AO136" s="111" t="b">
        <v>1</v>
      </c>
      <c r="AP136" s="111" t="b">
        <v>0</v>
      </c>
      <c r="AQ136" s="111" t="s">
        <v>448</v>
      </c>
      <c r="AR136" s="114" t="s">
        <v>441</v>
      </c>
      <c r="AS136" s="114" t="s">
        <v>183</v>
      </c>
      <c r="AT136" s="19" t="s">
        <v>65</v>
      </c>
      <c r="AU136" s="21" t="s">
        <v>66</v>
      </c>
      <c r="AV136" s="112" t="s">
        <v>67</v>
      </c>
    </row>
    <row r="137" spans="1:48" ht="15" customHeight="1" x14ac:dyDescent="0.25">
      <c r="A137" s="22" t="s">
        <v>1122</v>
      </c>
      <c r="B137" s="83" t="s">
        <v>1128</v>
      </c>
      <c r="C137" s="73">
        <v>6073</v>
      </c>
      <c r="D137" s="16" t="s">
        <v>1129</v>
      </c>
      <c r="E137" s="16">
        <v>112230</v>
      </c>
      <c r="F137" s="15" t="s">
        <v>77</v>
      </c>
      <c r="G137" s="16" t="s">
        <v>89</v>
      </c>
      <c r="H137" s="15" t="s">
        <v>1125</v>
      </c>
      <c r="I137" s="17" t="s">
        <v>52</v>
      </c>
      <c r="J137" s="17" t="b">
        <v>1</v>
      </c>
      <c r="K137" s="17" t="b">
        <v>0</v>
      </c>
      <c r="L137" s="17" t="s">
        <v>101</v>
      </c>
      <c r="M137" s="17" t="b">
        <v>0</v>
      </c>
      <c r="N137" s="17" t="b">
        <v>0</v>
      </c>
      <c r="O137" s="17" t="b">
        <v>0</v>
      </c>
      <c r="P137" s="17" t="b">
        <v>1</v>
      </c>
      <c r="Q137" s="17" t="b">
        <v>0</v>
      </c>
      <c r="R137" s="17" t="b">
        <v>0</v>
      </c>
      <c r="S137" s="17" t="b">
        <v>0</v>
      </c>
      <c r="T137" s="17" t="b">
        <v>0</v>
      </c>
      <c r="U137" s="17" t="b">
        <v>1</v>
      </c>
      <c r="V137" s="17" t="s">
        <v>53</v>
      </c>
      <c r="W137" s="17" t="s">
        <v>53</v>
      </c>
      <c r="X137" s="17" t="s">
        <v>53</v>
      </c>
      <c r="Y137" s="17">
        <v>30901</v>
      </c>
      <c r="Z137" s="17">
        <v>30901</v>
      </c>
      <c r="AA137" s="18" t="s">
        <v>163</v>
      </c>
      <c r="AB137" s="22" t="s">
        <v>409</v>
      </c>
      <c r="AC137" s="22" t="s">
        <v>1126</v>
      </c>
      <c r="AD137" s="22" t="s">
        <v>1126</v>
      </c>
      <c r="AE137" s="43" t="s">
        <v>96</v>
      </c>
      <c r="AF137" s="43" t="s">
        <v>59</v>
      </c>
      <c r="AG137" s="19">
        <v>20320</v>
      </c>
      <c r="AH137" s="19" t="s">
        <v>83</v>
      </c>
      <c r="AI137" s="111"/>
      <c r="AJ137" s="19" t="s">
        <v>1127</v>
      </c>
      <c r="AK137" s="111" t="s">
        <v>62</v>
      </c>
      <c r="AL137" s="19">
        <v>1</v>
      </c>
      <c r="AM137" s="111" t="b">
        <v>1</v>
      </c>
      <c r="AN137" s="111" t="b">
        <v>1</v>
      </c>
      <c r="AO137" s="111" t="b">
        <v>0</v>
      </c>
      <c r="AP137" s="111" t="b">
        <v>0</v>
      </c>
      <c r="AQ137" s="111"/>
      <c r="AR137" s="114" t="s">
        <v>224</v>
      </c>
      <c r="AS137" s="83" t="s">
        <v>4175</v>
      </c>
      <c r="AT137" s="19" t="s">
        <v>65</v>
      </c>
      <c r="AU137" s="21" t="s">
        <v>66</v>
      </c>
      <c r="AV137" s="112" t="s">
        <v>101</v>
      </c>
    </row>
    <row r="138" spans="1:48" ht="15" customHeight="1" x14ac:dyDescent="0.25">
      <c r="A138" s="15" t="s">
        <v>200</v>
      </c>
      <c r="B138" s="83" t="s">
        <v>857</v>
      </c>
      <c r="C138" s="73">
        <v>6074</v>
      </c>
      <c r="D138" s="16" t="s">
        <v>858</v>
      </c>
      <c r="E138" s="16">
        <v>272502</v>
      </c>
      <c r="F138" s="15" t="s">
        <v>77</v>
      </c>
      <c r="G138" s="17" t="s">
        <v>89</v>
      </c>
      <c r="H138" s="15" t="s">
        <v>195</v>
      </c>
      <c r="I138" s="17" t="s">
        <v>52</v>
      </c>
      <c r="J138" s="17" t="b">
        <v>1</v>
      </c>
      <c r="K138" s="17" t="b">
        <v>0</v>
      </c>
      <c r="L138" s="17" t="s">
        <v>67</v>
      </c>
      <c r="M138" s="17" t="b">
        <v>0</v>
      </c>
      <c r="N138" s="17" t="b">
        <v>0</v>
      </c>
      <c r="O138" s="17" t="b">
        <v>0</v>
      </c>
      <c r="P138" s="17" t="b">
        <v>0</v>
      </c>
      <c r="Q138" s="17" t="b">
        <v>0</v>
      </c>
      <c r="R138" s="17" t="b">
        <v>0</v>
      </c>
      <c r="S138" s="17" t="b">
        <v>1</v>
      </c>
      <c r="T138" s="17" t="b">
        <v>0</v>
      </c>
      <c r="U138" s="17" t="b">
        <v>0</v>
      </c>
      <c r="V138" s="17" t="s">
        <v>91</v>
      </c>
      <c r="W138" s="17" t="s">
        <v>91</v>
      </c>
      <c r="X138" s="17" t="s">
        <v>91</v>
      </c>
      <c r="Y138" s="17" t="s">
        <v>78</v>
      </c>
      <c r="Z138" s="17" t="s">
        <v>78</v>
      </c>
      <c r="AA138" s="18" t="s">
        <v>196</v>
      </c>
      <c r="AB138" s="22" t="s">
        <v>197</v>
      </c>
      <c r="AC138" s="22"/>
      <c r="AD138" s="22" t="s">
        <v>198</v>
      </c>
      <c r="AE138" s="43" t="s">
        <v>96</v>
      </c>
      <c r="AF138" s="43" t="s">
        <v>59</v>
      </c>
      <c r="AG138" s="19" t="s">
        <v>1117</v>
      </c>
      <c r="AH138" s="19" t="s">
        <v>180</v>
      </c>
      <c r="AI138" s="111" t="s">
        <v>61</v>
      </c>
      <c r="AJ138" s="19" t="s">
        <v>472</v>
      </c>
      <c r="AK138" s="111" t="s">
        <v>62</v>
      </c>
      <c r="AL138" s="19">
        <v>1</v>
      </c>
      <c r="AM138" s="111" t="b">
        <v>0</v>
      </c>
      <c r="AN138" s="111" t="b">
        <v>0</v>
      </c>
      <c r="AO138" s="111" t="b">
        <v>1</v>
      </c>
      <c r="AP138" s="111" t="b">
        <v>0</v>
      </c>
      <c r="AQ138" s="111"/>
      <c r="AR138" s="114" t="s">
        <v>116</v>
      </c>
      <c r="AS138" s="114" t="s">
        <v>199</v>
      </c>
      <c r="AT138" s="19" t="s">
        <v>65</v>
      </c>
      <c r="AU138" s="21" t="s">
        <v>66</v>
      </c>
      <c r="AV138" s="112" t="s">
        <v>101</v>
      </c>
    </row>
    <row r="139" spans="1:48" ht="15" customHeight="1" x14ac:dyDescent="0.25">
      <c r="A139" s="15" t="s">
        <v>1253</v>
      </c>
      <c r="B139" s="83" t="s">
        <v>1333</v>
      </c>
      <c r="C139" s="73">
        <v>6075</v>
      </c>
      <c r="D139" s="16" t="s">
        <v>1334</v>
      </c>
      <c r="E139" s="16">
        <v>112492</v>
      </c>
      <c r="F139" s="15" t="s">
        <v>77</v>
      </c>
      <c r="G139" s="16" t="s">
        <v>51</v>
      </c>
      <c r="H139" s="15" t="s">
        <v>1264</v>
      </c>
      <c r="I139" s="17" t="s">
        <v>52</v>
      </c>
      <c r="J139" s="17" t="b">
        <v>1</v>
      </c>
      <c r="K139" s="17" t="b">
        <v>0</v>
      </c>
      <c r="L139" s="17" t="b">
        <v>0</v>
      </c>
      <c r="M139" s="17" t="b">
        <v>0</v>
      </c>
      <c r="N139" s="17" t="b">
        <v>1</v>
      </c>
      <c r="O139" s="17" t="b">
        <v>0</v>
      </c>
      <c r="P139" s="17" t="b">
        <v>1</v>
      </c>
      <c r="Q139" s="17" t="b">
        <v>0</v>
      </c>
      <c r="R139" s="17" t="b">
        <v>0</v>
      </c>
      <c r="S139" s="17" t="b">
        <v>0</v>
      </c>
      <c r="T139" s="17" t="b">
        <v>0</v>
      </c>
      <c r="U139" s="17" t="b">
        <v>1</v>
      </c>
      <c r="V139" s="17" t="s">
        <v>53</v>
      </c>
      <c r="W139" s="17" t="s">
        <v>53</v>
      </c>
      <c r="X139" s="17" t="s">
        <v>53</v>
      </c>
      <c r="Y139" s="17" t="s">
        <v>78</v>
      </c>
      <c r="Z139" s="17">
        <v>30901</v>
      </c>
      <c r="AA139" s="18" t="s">
        <v>54</v>
      </c>
      <c r="AB139" s="45" t="s">
        <v>55</v>
      </c>
      <c r="AC139" s="22" t="s">
        <v>1335</v>
      </c>
      <c r="AD139" s="22" t="s">
        <v>1336</v>
      </c>
      <c r="AE139" s="43" t="s">
        <v>58</v>
      </c>
      <c r="AF139" s="43" t="s">
        <v>59</v>
      </c>
      <c r="AG139" s="19">
        <v>20130</v>
      </c>
      <c r="AH139" s="19" t="s">
        <v>83</v>
      </c>
      <c r="AI139" s="111"/>
      <c r="AJ139" s="19" t="s">
        <v>1269</v>
      </c>
      <c r="AK139" s="111" t="s">
        <v>423</v>
      </c>
      <c r="AL139" s="19">
        <v>4</v>
      </c>
      <c r="AM139" s="111" t="b">
        <v>0</v>
      </c>
      <c r="AN139" s="111" t="b">
        <v>0</v>
      </c>
      <c r="AO139" s="111" t="b">
        <v>0</v>
      </c>
      <c r="AP139" s="111" t="b">
        <v>0</v>
      </c>
      <c r="AQ139" s="111"/>
      <c r="AR139" s="114" t="s">
        <v>210</v>
      </c>
      <c r="AS139" s="114" t="s">
        <v>260</v>
      </c>
      <c r="AT139" s="19" t="s">
        <v>65</v>
      </c>
      <c r="AU139" s="21" t="s">
        <v>66</v>
      </c>
      <c r="AV139" s="112" t="s">
        <v>101</v>
      </c>
    </row>
    <row r="140" spans="1:48" ht="15" customHeight="1" x14ac:dyDescent="0.25">
      <c r="A140" s="15" t="s">
        <v>173</v>
      </c>
      <c r="B140" s="83" t="s">
        <v>746</v>
      </c>
      <c r="C140" s="73">
        <v>6089</v>
      </c>
      <c r="D140" s="16" t="s">
        <v>747</v>
      </c>
      <c r="E140" s="16">
        <v>114910</v>
      </c>
      <c r="F140" s="15" t="s">
        <v>77</v>
      </c>
      <c r="G140" s="16" t="s">
        <v>51</v>
      </c>
      <c r="H140" s="15" t="s">
        <v>173</v>
      </c>
      <c r="I140" s="17" t="s">
        <v>52</v>
      </c>
      <c r="J140" s="17" t="b">
        <v>1</v>
      </c>
      <c r="K140" s="17" t="b">
        <v>0</v>
      </c>
      <c r="L140" s="17" t="b">
        <v>1</v>
      </c>
      <c r="M140" s="17" t="b">
        <v>0</v>
      </c>
      <c r="N140" s="17" t="b">
        <v>0</v>
      </c>
      <c r="O140" s="17" t="b">
        <v>1</v>
      </c>
      <c r="P140" s="17" t="b">
        <v>0</v>
      </c>
      <c r="Q140" s="17" t="b">
        <v>1</v>
      </c>
      <c r="R140" s="17" t="b">
        <v>1</v>
      </c>
      <c r="S140" s="17" t="b">
        <v>0</v>
      </c>
      <c r="T140" s="17" t="b">
        <v>0</v>
      </c>
      <c r="U140" s="17" t="b">
        <v>1</v>
      </c>
      <c r="V140" s="17" t="s">
        <v>91</v>
      </c>
      <c r="W140" s="17" t="s">
        <v>53</v>
      </c>
      <c r="X140" s="17" t="s">
        <v>53</v>
      </c>
      <c r="Y140" s="17" t="s">
        <v>78</v>
      </c>
      <c r="Z140" s="17">
        <v>30901</v>
      </c>
      <c r="AA140" s="18" t="s">
        <v>176</v>
      </c>
      <c r="AB140" s="22" t="s">
        <v>177</v>
      </c>
      <c r="AC140" s="22" t="s">
        <v>748</v>
      </c>
      <c r="AD140" s="22" t="s">
        <v>179</v>
      </c>
      <c r="AE140" s="43" t="s">
        <v>58</v>
      </c>
      <c r="AF140" s="43" t="s">
        <v>59</v>
      </c>
      <c r="AG140" s="19">
        <v>20130</v>
      </c>
      <c r="AH140" s="19" t="s">
        <v>180</v>
      </c>
      <c r="AI140" s="111" t="s">
        <v>181</v>
      </c>
      <c r="AJ140" s="19">
        <v>30505</v>
      </c>
      <c r="AK140" s="111" t="s">
        <v>62</v>
      </c>
      <c r="AL140" s="19">
        <v>1</v>
      </c>
      <c r="AM140" s="111" t="b">
        <v>0</v>
      </c>
      <c r="AN140" s="111" t="b">
        <v>0</v>
      </c>
      <c r="AO140" s="111" t="b">
        <v>1</v>
      </c>
      <c r="AP140" s="111" t="b">
        <v>0</v>
      </c>
      <c r="AQ140" s="111" t="s">
        <v>115</v>
      </c>
      <c r="AR140" s="114" t="s">
        <v>182</v>
      </c>
      <c r="AS140" s="114" t="s">
        <v>183</v>
      </c>
      <c r="AT140" s="19" t="s">
        <v>65</v>
      </c>
      <c r="AU140" s="21" t="s">
        <v>66</v>
      </c>
      <c r="AV140" s="112" t="s">
        <v>67</v>
      </c>
    </row>
    <row r="141" spans="1:48" ht="15" customHeight="1" x14ac:dyDescent="0.25">
      <c r="A141" s="15" t="s">
        <v>173</v>
      </c>
      <c r="B141" s="83" t="s">
        <v>174</v>
      </c>
      <c r="C141" s="73">
        <v>6090</v>
      </c>
      <c r="D141" s="16" t="s">
        <v>175</v>
      </c>
      <c r="E141" s="16">
        <v>114911</v>
      </c>
      <c r="F141" s="15" t="s">
        <v>77</v>
      </c>
      <c r="G141" s="16" t="s">
        <v>51</v>
      </c>
      <c r="H141" s="15" t="s">
        <v>173</v>
      </c>
      <c r="I141" s="17" t="s">
        <v>52</v>
      </c>
      <c r="J141" s="17" t="b">
        <v>1</v>
      </c>
      <c r="K141" s="17" t="b">
        <v>0</v>
      </c>
      <c r="L141" s="17" t="b">
        <v>1</v>
      </c>
      <c r="M141" s="17" t="b">
        <v>0</v>
      </c>
      <c r="N141" s="17" t="b">
        <v>0</v>
      </c>
      <c r="O141" s="17" t="b">
        <v>1</v>
      </c>
      <c r="P141" s="17" t="b">
        <v>0</v>
      </c>
      <c r="Q141" s="17" t="b">
        <v>1</v>
      </c>
      <c r="R141" s="17" t="b">
        <v>1</v>
      </c>
      <c r="S141" s="17" t="b">
        <v>0</v>
      </c>
      <c r="T141" s="17" t="b">
        <v>0</v>
      </c>
      <c r="U141" s="17" t="b">
        <v>1</v>
      </c>
      <c r="V141" s="17" t="s">
        <v>91</v>
      </c>
      <c r="W141" s="17" t="s">
        <v>53</v>
      </c>
      <c r="X141" s="17" t="s">
        <v>53</v>
      </c>
      <c r="Y141" s="17" t="s">
        <v>78</v>
      </c>
      <c r="Z141" s="17">
        <v>30901</v>
      </c>
      <c r="AA141" s="18" t="s">
        <v>176</v>
      </c>
      <c r="AB141" s="22" t="s">
        <v>177</v>
      </c>
      <c r="AC141" s="22" t="s">
        <v>178</v>
      </c>
      <c r="AD141" s="22" t="s">
        <v>179</v>
      </c>
      <c r="AE141" s="43" t="s">
        <v>58</v>
      </c>
      <c r="AF141" s="43" t="s">
        <v>59</v>
      </c>
      <c r="AG141" s="19">
        <v>20130</v>
      </c>
      <c r="AH141" s="19" t="s">
        <v>180</v>
      </c>
      <c r="AI141" s="111" t="s">
        <v>181</v>
      </c>
      <c r="AJ141" s="19">
        <v>30505</v>
      </c>
      <c r="AK141" s="111" t="s">
        <v>62</v>
      </c>
      <c r="AL141" s="19">
        <v>1</v>
      </c>
      <c r="AM141" s="111" t="b">
        <v>0</v>
      </c>
      <c r="AN141" s="111" t="b">
        <v>0</v>
      </c>
      <c r="AO141" s="111" t="b">
        <v>1</v>
      </c>
      <c r="AP141" s="111" t="b">
        <v>0</v>
      </c>
      <c r="AQ141" s="111" t="s">
        <v>115</v>
      </c>
      <c r="AR141" s="114" t="s">
        <v>182</v>
      </c>
      <c r="AS141" s="114" t="s">
        <v>183</v>
      </c>
      <c r="AT141" s="19" t="s">
        <v>153</v>
      </c>
      <c r="AU141" s="116" t="s">
        <v>154</v>
      </c>
      <c r="AV141" s="112" t="s">
        <v>67</v>
      </c>
    </row>
    <row r="142" spans="1:48" ht="15" customHeight="1" x14ac:dyDescent="0.25">
      <c r="A142" s="15" t="s">
        <v>200</v>
      </c>
      <c r="B142" s="83" t="s">
        <v>923</v>
      </c>
      <c r="C142" s="73">
        <v>6093</v>
      </c>
      <c r="D142" s="16" t="s">
        <v>924</v>
      </c>
      <c r="E142" s="16">
        <v>272503</v>
      </c>
      <c r="F142" s="15" t="s">
        <v>77</v>
      </c>
      <c r="G142" s="17" t="s">
        <v>89</v>
      </c>
      <c r="H142" s="15" t="s">
        <v>195</v>
      </c>
      <c r="I142" s="17" t="s">
        <v>52</v>
      </c>
      <c r="J142" s="17" t="b">
        <v>1</v>
      </c>
      <c r="K142" s="17" t="b">
        <v>0</v>
      </c>
      <c r="L142" s="17" t="s">
        <v>67</v>
      </c>
      <c r="M142" s="17" t="b">
        <v>0</v>
      </c>
      <c r="N142" s="17" t="b">
        <v>0</v>
      </c>
      <c r="O142" s="17" t="b">
        <v>0</v>
      </c>
      <c r="P142" s="17" t="b">
        <v>0</v>
      </c>
      <c r="Q142" s="17" t="b">
        <v>0</v>
      </c>
      <c r="R142" s="17" t="b">
        <v>0</v>
      </c>
      <c r="S142" s="17" t="b">
        <v>1</v>
      </c>
      <c r="T142" s="17" t="b">
        <v>0</v>
      </c>
      <c r="U142" s="17" t="b">
        <v>0</v>
      </c>
      <c r="V142" s="17" t="s">
        <v>91</v>
      </c>
      <c r="W142" s="17" t="s">
        <v>91</v>
      </c>
      <c r="X142" s="17" t="s">
        <v>91</v>
      </c>
      <c r="Y142" s="17" t="s">
        <v>78</v>
      </c>
      <c r="Z142" s="17" t="s">
        <v>78</v>
      </c>
      <c r="AA142" s="18" t="s">
        <v>196</v>
      </c>
      <c r="AB142" s="22" t="s">
        <v>197</v>
      </c>
      <c r="AC142" s="22"/>
      <c r="AD142" s="22" t="s">
        <v>198</v>
      </c>
      <c r="AE142" s="43" t="s">
        <v>96</v>
      </c>
      <c r="AF142" s="43" t="s">
        <v>59</v>
      </c>
      <c r="AG142" s="19">
        <v>20110</v>
      </c>
      <c r="AH142" s="19" t="s">
        <v>180</v>
      </c>
      <c r="AI142" s="108"/>
      <c r="AJ142" s="19" t="s">
        <v>472</v>
      </c>
      <c r="AK142" s="108" t="s">
        <v>62</v>
      </c>
      <c r="AL142" s="19">
        <v>1</v>
      </c>
      <c r="AM142" s="108" t="b">
        <v>0</v>
      </c>
      <c r="AN142" s="108" t="b">
        <v>0</v>
      </c>
      <c r="AO142" s="108" t="b">
        <v>0</v>
      </c>
      <c r="AP142" s="108" t="b">
        <v>0</v>
      </c>
      <c r="AQ142" s="108"/>
      <c r="AR142" s="115" t="s">
        <v>116</v>
      </c>
      <c r="AS142" s="115" t="s">
        <v>199</v>
      </c>
      <c r="AT142" s="19" t="s">
        <v>65</v>
      </c>
      <c r="AU142" s="21" t="s">
        <v>66</v>
      </c>
      <c r="AV142" s="103" t="s">
        <v>101</v>
      </c>
    </row>
    <row r="143" spans="1:48" ht="15" customHeight="1" x14ac:dyDescent="0.25">
      <c r="A143" s="15" t="s">
        <v>1143</v>
      </c>
      <c r="B143" s="83" t="s">
        <v>1162</v>
      </c>
      <c r="C143" s="73">
        <v>6101</v>
      </c>
      <c r="D143" s="16" t="s">
        <v>1163</v>
      </c>
      <c r="E143" s="16">
        <v>138944</v>
      </c>
      <c r="F143" s="15" t="s">
        <v>77</v>
      </c>
      <c r="G143" s="16" t="s">
        <v>51</v>
      </c>
      <c r="H143" s="15" t="s">
        <v>1143</v>
      </c>
      <c r="I143" s="17" t="s">
        <v>52</v>
      </c>
      <c r="J143" s="17" t="b">
        <v>1</v>
      </c>
      <c r="K143" s="17" t="b">
        <v>0</v>
      </c>
      <c r="L143" s="17" t="b">
        <v>0</v>
      </c>
      <c r="M143" s="17" t="b">
        <v>1</v>
      </c>
      <c r="N143" s="17" t="b">
        <v>0</v>
      </c>
      <c r="O143" s="17" t="b">
        <v>0</v>
      </c>
      <c r="P143" s="17" t="b">
        <v>1</v>
      </c>
      <c r="Q143" s="17" t="b">
        <v>1</v>
      </c>
      <c r="R143" s="17" t="b">
        <v>1</v>
      </c>
      <c r="S143" s="17" t="b">
        <v>0</v>
      </c>
      <c r="T143" s="17" t="b">
        <v>0</v>
      </c>
      <c r="U143" s="17" t="b">
        <v>1</v>
      </c>
      <c r="V143" s="17" t="s">
        <v>53</v>
      </c>
      <c r="W143" s="17" t="s">
        <v>53</v>
      </c>
      <c r="X143" s="17" t="s">
        <v>53</v>
      </c>
      <c r="Y143" s="17" t="s">
        <v>78</v>
      </c>
      <c r="Z143" s="17">
        <v>30901</v>
      </c>
      <c r="AA143" s="18" t="s">
        <v>257</v>
      </c>
      <c r="AB143" s="22" t="s">
        <v>258</v>
      </c>
      <c r="AC143" s="22" t="s">
        <v>1164</v>
      </c>
      <c r="AD143" s="22" t="s">
        <v>1145</v>
      </c>
      <c r="AE143" s="43" t="s">
        <v>58</v>
      </c>
      <c r="AF143" s="43" t="s">
        <v>59</v>
      </c>
      <c r="AG143" s="19">
        <v>20130</v>
      </c>
      <c r="AH143" s="19" t="s">
        <v>180</v>
      </c>
      <c r="AI143" s="111"/>
      <c r="AJ143" s="19">
        <v>22870</v>
      </c>
      <c r="AK143" s="111" t="s">
        <v>62</v>
      </c>
      <c r="AL143" s="19">
        <v>1</v>
      </c>
      <c r="AM143" s="111" t="b">
        <v>0</v>
      </c>
      <c r="AN143" s="111" t="b">
        <v>0</v>
      </c>
      <c r="AO143" s="111" t="b">
        <v>1</v>
      </c>
      <c r="AP143" s="111" t="b">
        <v>0</v>
      </c>
      <c r="AQ143" s="111" t="s">
        <v>1146</v>
      </c>
      <c r="AR143" s="114" t="s">
        <v>441</v>
      </c>
      <c r="AS143" s="114" t="s">
        <v>1147</v>
      </c>
      <c r="AT143" s="19" t="s">
        <v>65</v>
      </c>
      <c r="AU143" s="21" t="s">
        <v>66</v>
      </c>
      <c r="AV143" s="112" t="s">
        <v>67</v>
      </c>
    </row>
    <row r="144" spans="1:48" ht="15" customHeight="1" x14ac:dyDescent="0.25">
      <c r="A144" s="15" t="s">
        <v>173</v>
      </c>
      <c r="B144" s="83" t="s">
        <v>755</v>
      </c>
      <c r="C144" s="73">
        <v>6111</v>
      </c>
      <c r="D144" s="16" t="s">
        <v>756</v>
      </c>
      <c r="E144" s="16">
        <v>114912</v>
      </c>
      <c r="F144" s="15" t="s">
        <v>77</v>
      </c>
      <c r="G144" s="16" t="s">
        <v>51</v>
      </c>
      <c r="H144" s="15" t="s">
        <v>173</v>
      </c>
      <c r="I144" s="17" t="s">
        <v>52</v>
      </c>
      <c r="J144" s="17" t="b">
        <v>1</v>
      </c>
      <c r="K144" s="17" t="b">
        <v>0</v>
      </c>
      <c r="L144" s="17" t="b">
        <v>1</v>
      </c>
      <c r="M144" s="17" t="b">
        <v>0</v>
      </c>
      <c r="N144" s="17" t="b">
        <v>0</v>
      </c>
      <c r="O144" s="17" t="b">
        <v>1</v>
      </c>
      <c r="P144" s="17" t="b">
        <v>0</v>
      </c>
      <c r="Q144" s="17" t="b">
        <v>1</v>
      </c>
      <c r="R144" s="17" t="b">
        <v>1</v>
      </c>
      <c r="S144" s="17" t="b">
        <v>0</v>
      </c>
      <c r="T144" s="17" t="b">
        <v>0</v>
      </c>
      <c r="U144" s="17" t="b">
        <v>1</v>
      </c>
      <c r="V144" s="17" t="s">
        <v>91</v>
      </c>
      <c r="W144" s="17" t="s">
        <v>53</v>
      </c>
      <c r="X144" s="17" t="s">
        <v>53</v>
      </c>
      <c r="Y144" s="17" t="s">
        <v>78</v>
      </c>
      <c r="Z144" s="17">
        <v>30901</v>
      </c>
      <c r="AA144" s="18" t="s">
        <v>257</v>
      </c>
      <c r="AB144" s="22" t="s">
        <v>258</v>
      </c>
      <c r="AC144" s="22" t="s">
        <v>757</v>
      </c>
      <c r="AD144" s="22" t="s">
        <v>179</v>
      </c>
      <c r="AE144" s="43" t="s">
        <v>58</v>
      </c>
      <c r="AF144" s="43" t="s">
        <v>59</v>
      </c>
      <c r="AG144" s="19">
        <v>20130</v>
      </c>
      <c r="AH144" s="19" t="s">
        <v>180</v>
      </c>
      <c r="AI144" s="111" t="s">
        <v>181</v>
      </c>
      <c r="AJ144" s="19">
        <v>30505</v>
      </c>
      <c r="AK144" s="111" t="s">
        <v>62</v>
      </c>
      <c r="AL144" s="19">
        <v>1</v>
      </c>
      <c r="AM144" s="111" t="b">
        <v>0</v>
      </c>
      <c r="AN144" s="111" t="b">
        <v>0</v>
      </c>
      <c r="AO144" s="111" t="b">
        <v>1</v>
      </c>
      <c r="AP144" s="111" t="b">
        <v>0</v>
      </c>
      <c r="AQ144" s="111" t="s">
        <v>115</v>
      </c>
      <c r="AR144" s="114" t="s">
        <v>182</v>
      </c>
      <c r="AS144" s="114" t="s">
        <v>183</v>
      </c>
      <c r="AT144" s="19" t="s">
        <v>65</v>
      </c>
      <c r="AU144" s="21" t="s">
        <v>66</v>
      </c>
      <c r="AV144" s="112" t="s">
        <v>67</v>
      </c>
    </row>
    <row r="145" spans="1:48" ht="15" customHeight="1" x14ac:dyDescent="0.25">
      <c r="A145" s="15" t="s">
        <v>1277</v>
      </c>
      <c r="B145" s="83" t="s">
        <v>1278</v>
      </c>
      <c r="C145" s="73">
        <v>6113</v>
      </c>
      <c r="D145" s="16" t="s">
        <v>1279</v>
      </c>
      <c r="E145" s="16">
        <v>115758</v>
      </c>
      <c r="F145" s="15" t="s">
        <v>77</v>
      </c>
      <c r="G145" s="17" t="s">
        <v>89</v>
      </c>
      <c r="H145" s="15" t="s">
        <v>1280</v>
      </c>
      <c r="I145" s="17" t="s">
        <v>52</v>
      </c>
      <c r="J145" s="17" t="b">
        <v>1</v>
      </c>
      <c r="K145" s="17" t="b">
        <v>0</v>
      </c>
      <c r="L145" s="17" t="b">
        <v>1</v>
      </c>
      <c r="M145" s="17" t="b">
        <v>0</v>
      </c>
      <c r="N145" s="17" t="b">
        <v>0</v>
      </c>
      <c r="O145" s="17" t="b">
        <v>1</v>
      </c>
      <c r="P145" s="17" t="b">
        <v>0</v>
      </c>
      <c r="Q145" s="17" t="b">
        <v>0</v>
      </c>
      <c r="R145" s="17" t="b">
        <v>1</v>
      </c>
      <c r="S145" s="17" t="b">
        <v>0</v>
      </c>
      <c r="T145" s="17" t="b">
        <v>0</v>
      </c>
      <c r="U145" s="17" t="b">
        <v>1</v>
      </c>
      <c r="V145" s="17" t="s">
        <v>91</v>
      </c>
      <c r="W145" s="17" t="s">
        <v>91</v>
      </c>
      <c r="X145" s="17" t="s">
        <v>53</v>
      </c>
      <c r="Y145" s="17">
        <v>30901</v>
      </c>
      <c r="Z145" s="17">
        <v>30901</v>
      </c>
      <c r="AA145" s="18" t="s">
        <v>286</v>
      </c>
      <c r="AB145" s="22" t="s">
        <v>287</v>
      </c>
      <c r="AC145" s="22" t="s">
        <v>1281</v>
      </c>
      <c r="AD145" s="22" t="s">
        <v>1282</v>
      </c>
      <c r="AE145" s="43" t="s">
        <v>96</v>
      </c>
      <c r="AF145" s="43" t="s">
        <v>59</v>
      </c>
      <c r="AG145" s="19">
        <v>20110</v>
      </c>
      <c r="AH145" s="19" t="s">
        <v>83</v>
      </c>
      <c r="AI145" s="111" t="s">
        <v>190</v>
      </c>
      <c r="AJ145" s="111" t="s">
        <v>4203</v>
      </c>
      <c r="AK145" s="111" t="s">
        <v>62</v>
      </c>
      <c r="AL145" s="19">
        <v>3</v>
      </c>
      <c r="AM145" s="111" t="b">
        <v>0</v>
      </c>
      <c r="AN145" s="111" t="b">
        <v>0</v>
      </c>
      <c r="AO145" s="111" t="b">
        <v>0</v>
      </c>
      <c r="AP145" s="111"/>
      <c r="AQ145" s="111"/>
      <c r="AR145" s="114" t="s">
        <v>359</v>
      </c>
      <c r="AS145" s="114" t="s">
        <v>225</v>
      </c>
      <c r="AT145" s="19" t="s">
        <v>65</v>
      </c>
      <c r="AU145" s="21" t="s">
        <v>66</v>
      </c>
      <c r="AV145" s="112" t="s">
        <v>101</v>
      </c>
    </row>
    <row r="146" spans="1:48" ht="15" customHeight="1" x14ac:dyDescent="0.25">
      <c r="A146" s="15" t="s">
        <v>1277</v>
      </c>
      <c r="B146" s="83" t="s">
        <v>1283</v>
      </c>
      <c r="C146" s="73">
        <v>6114</v>
      </c>
      <c r="D146" s="16" t="s">
        <v>1284</v>
      </c>
      <c r="E146" s="16">
        <v>115759</v>
      </c>
      <c r="F146" s="15" t="s">
        <v>77</v>
      </c>
      <c r="G146" s="17" t="s">
        <v>89</v>
      </c>
      <c r="H146" s="15" t="s">
        <v>1280</v>
      </c>
      <c r="I146" s="17" t="s">
        <v>52</v>
      </c>
      <c r="J146" s="17" t="b">
        <v>1</v>
      </c>
      <c r="K146" s="17" t="b">
        <v>0</v>
      </c>
      <c r="L146" s="17" t="b">
        <v>1</v>
      </c>
      <c r="M146" s="17" t="b">
        <v>0</v>
      </c>
      <c r="N146" s="17" t="b">
        <v>0</v>
      </c>
      <c r="O146" s="17" t="b">
        <v>1</v>
      </c>
      <c r="P146" s="17" t="b">
        <v>0</v>
      </c>
      <c r="Q146" s="17" t="b">
        <v>0</v>
      </c>
      <c r="R146" s="17" t="b">
        <v>1</v>
      </c>
      <c r="S146" s="17" t="b">
        <v>0</v>
      </c>
      <c r="T146" s="17" t="b">
        <v>0</v>
      </c>
      <c r="U146" s="17" t="b">
        <v>1</v>
      </c>
      <c r="V146" s="17" t="s">
        <v>91</v>
      </c>
      <c r="W146" s="17" t="s">
        <v>91</v>
      </c>
      <c r="X146" s="17" t="s">
        <v>53</v>
      </c>
      <c r="Y146" s="17">
        <v>30901</v>
      </c>
      <c r="Z146" s="17">
        <v>30901</v>
      </c>
      <c r="AA146" s="18" t="s">
        <v>286</v>
      </c>
      <c r="AB146" s="22" t="s">
        <v>287</v>
      </c>
      <c r="AC146" s="22" t="s">
        <v>1285</v>
      </c>
      <c r="AD146" s="22" t="s">
        <v>1282</v>
      </c>
      <c r="AE146" s="43" t="s">
        <v>96</v>
      </c>
      <c r="AF146" s="43" t="s">
        <v>59</v>
      </c>
      <c r="AG146" s="19">
        <v>20110</v>
      </c>
      <c r="AH146" s="19" t="s">
        <v>83</v>
      </c>
      <c r="AI146" s="111" t="s">
        <v>190</v>
      </c>
      <c r="AJ146" s="111" t="s">
        <v>4203</v>
      </c>
      <c r="AK146" s="111" t="s">
        <v>62</v>
      </c>
      <c r="AL146" s="19">
        <v>3</v>
      </c>
      <c r="AM146" s="111" t="b">
        <v>0</v>
      </c>
      <c r="AN146" s="111" t="b">
        <v>0</v>
      </c>
      <c r="AO146" s="111" t="b">
        <v>0</v>
      </c>
      <c r="AP146" s="111"/>
      <c r="AQ146" s="111"/>
      <c r="AR146" s="114" t="s">
        <v>359</v>
      </c>
      <c r="AS146" s="114" t="s">
        <v>225</v>
      </c>
      <c r="AT146" s="19" t="s">
        <v>65</v>
      </c>
      <c r="AU146" s="21" t="s">
        <v>66</v>
      </c>
      <c r="AV146" s="112" t="s">
        <v>101</v>
      </c>
    </row>
    <row r="147" spans="1:48" ht="15" customHeight="1" x14ac:dyDescent="0.25">
      <c r="A147" s="15" t="s">
        <v>1277</v>
      </c>
      <c r="B147" s="83" t="s">
        <v>1286</v>
      </c>
      <c r="C147" s="73">
        <v>6115</v>
      </c>
      <c r="D147" s="16" t="s">
        <v>1287</v>
      </c>
      <c r="E147" s="16">
        <v>115760</v>
      </c>
      <c r="F147" s="15" t="s">
        <v>77</v>
      </c>
      <c r="G147" s="17" t="s">
        <v>89</v>
      </c>
      <c r="H147" s="15" t="s">
        <v>1280</v>
      </c>
      <c r="I147" s="17" t="s">
        <v>52</v>
      </c>
      <c r="J147" s="17" t="b">
        <v>1</v>
      </c>
      <c r="K147" s="17" t="b">
        <v>0</v>
      </c>
      <c r="L147" s="17" t="b">
        <v>1</v>
      </c>
      <c r="M147" s="17" t="b">
        <v>0</v>
      </c>
      <c r="N147" s="17" t="b">
        <v>0</v>
      </c>
      <c r="O147" s="17" t="b">
        <v>1</v>
      </c>
      <c r="P147" s="17" t="b">
        <v>0</v>
      </c>
      <c r="Q147" s="17" t="b">
        <v>0</v>
      </c>
      <c r="R147" s="17" t="b">
        <v>1</v>
      </c>
      <c r="S147" s="17" t="b">
        <v>0</v>
      </c>
      <c r="T147" s="17" t="b">
        <v>0</v>
      </c>
      <c r="U147" s="17" t="b">
        <v>1</v>
      </c>
      <c r="V147" s="17" t="s">
        <v>91</v>
      </c>
      <c r="W147" s="17" t="s">
        <v>91</v>
      </c>
      <c r="X147" s="17" t="s">
        <v>53</v>
      </c>
      <c r="Y147" s="17">
        <v>30901</v>
      </c>
      <c r="Z147" s="17">
        <v>30901</v>
      </c>
      <c r="AA147" s="18" t="s">
        <v>286</v>
      </c>
      <c r="AB147" s="22" t="s">
        <v>287</v>
      </c>
      <c r="AC147" s="22" t="s">
        <v>1288</v>
      </c>
      <c r="AD147" s="22" t="s">
        <v>1282</v>
      </c>
      <c r="AE147" s="43" t="s">
        <v>96</v>
      </c>
      <c r="AF147" s="43" t="s">
        <v>59</v>
      </c>
      <c r="AG147" s="19">
        <v>20110</v>
      </c>
      <c r="AH147" s="19" t="s">
        <v>83</v>
      </c>
      <c r="AI147" s="111" t="s">
        <v>190</v>
      </c>
      <c r="AJ147" s="111" t="s">
        <v>4203</v>
      </c>
      <c r="AK147" s="111" t="s">
        <v>62</v>
      </c>
      <c r="AL147" s="19">
        <v>3</v>
      </c>
      <c r="AM147" s="111" t="b">
        <v>0</v>
      </c>
      <c r="AN147" s="111" t="b">
        <v>0</v>
      </c>
      <c r="AO147" s="111" t="b">
        <v>0</v>
      </c>
      <c r="AP147" s="111"/>
      <c r="AQ147" s="111"/>
      <c r="AR147" s="114" t="s">
        <v>359</v>
      </c>
      <c r="AS147" s="114" t="s">
        <v>225</v>
      </c>
      <c r="AT147" s="19" t="s">
        <v>65</v>
      </c>
      <c r="AU147" s="21" t="s">
        <v>66</v>
      </c>
      <c r="AV147" s="112" t="s">
        <v>101</v>
      </c>
    </row>
    <row r="148" spans="1:48" ht="15" customHeight="1" x14ac:dyDescent="0.25">
      <c r="A148" s="15" t="s">
        <v>1277</v>
      </c>
      <c r="B148" s="83" t="s">
        <v>1289</v>
      </c>
      <c r="C148" s="73">
        <v>6116</v>
      </c>
      <c r="D148" s="16" t="s">
        <v>1290</v>
      </c>
      <c r="E148" s="16">
        <v>115757</v>
      </c>
      <c r="F148" s="15" t="s">
        <v>77</v>
      </c>
      <c r="G148" s="17" t="s">
        <v>89</v>
      </c>
      <c r="H148" s="15" t="s">
        <v>1280</v>
      </c>
      <c r="I148" s="17" t="s">
        <v>52</v>
      </c>
      <c r="J148" s="17" t="b">
        <v>1</v>
      </c>
      <c r="K148" s="17" t="b">
        <v>0</v>
      </c>
      <c r="L148" s="17" t="b">
        <v>1</v>
      </c>
      <c r="M148" s="17" t="b">
        <v>0</v>
      </c>
      <c r="N148" s="17" t="b">
        <v>0</v>
      </c>
      <c r="O148" s="17" t="b">
        <v>1</v>
      </c>
      <c r="P148" s="17" t="b">
        <v>0</v>
      </c>
      <c r="Q148" s="17" t="b">
        <v>0</v>
      </c>
      <c r="R148" s="17" t="b">
        <v>1</v>
      </c>
      <c r="S148" s="17" t="b">
        <v>0</v>
      </c>
      <c r="T148" s="17" t="b">
        <v>0</v>
      </c>
      <c r="U148" s="17" t="b">
        <v>1</v>
      </c>
      <c r="V148" s="17" t="s">
        <v>91</v>
      </c>
      <c r="W148" s="17" t="s">
        <v>91</v>
      </c>
      <c r="X148" s="17" t="s">
        <v>53</v>
      </c>
      <c r="Y148" s="17">
        <v>30901</v>
      </c>
      <c r="Z148" s="17">
        <v>30901</v>
      </c>
      <c r="AA148" s="18" t="s">
        <v>286</v>
      </c>
      <c r="AB148" s="22" t="s">
        <v>287</v>
      </c>
      <c r="AC148" s="22" t="s">
        <v>1291</v>
      </c>
      <c r="AD148" s="22" t="s">
        <v>1282</v>
      </c>
      <c r="AE148" s="43" t="s">
        <v>96</v>
      </c>
      <c r="AF148" s="43" t="s">
        <v>59</v>
      </c>
      <c r="AG148" s="19">
        <v>20110</v>
      </c>
      <c r="AH148" s="19" t="s">
        <v>83</v>
      </c>
      <c r="AI148" s="111" t="s">
        <v>190</v>
      </c>
      <c r="AJ148" s="111" t="s">
        <v>4203</v>
      </c>
      <c r="AK148" s="111" t="s">
        <v>62</v>
      </c>
      <c r="AL148" s="19">
        <v>3</v>
      </c>
      <c r="AM148" s="111" t="b">
        <v>0</v>
      </c>
      <c r="AN148" s="111" t="b">
        <v>0</v>
      </c>
      <c r="AO148" s="111" t="b">
        <v>0</v>
      </c>
      <c r="AP148" s="111"/>
      <c r="AQ148" s="111"/>
      <c r="AR148" s="114" t="s">
        <v>359</v>
      </c>
      <c r="AS148" s="114" t="s">
        <v>225</v>
      </c>
      <c r="AT148" s="19" t="s">
        <v>65</v>
      </c>
      <c r="AU148" s="21" t="s">
        <v>66</v>
      </c>
      <c r="AV148" s="112" t="s">
        <v>101</v>
      </c>
    </row>
    <row r="149" spans="1:48" ht="15" customHeight="1" x14ac:dyDescent="0.25">
      <c r="A149" s="15" t="s">
        <v>1277</v>
      </c>
      <c r="B149" s="83" t="s">
        <v>1292</v>
      </c>
      <c r="C149" s="73">
        <v>6117</v>
      </c>
      <c r="D149" s="16" t="s">
        <v>1293</v>
      </c>
      <c r="E149" s="16">
        <v>115797</v>
      </c>
      <c r="F149" s="15" t="s">
        <v>77</v>
      </c>
      <c r="G149" s="17" t="s">
        <v>89</v>
      </c>
      <c r="H149" s="15" t="s">
        <v>1280</v>
      </c>
      <c r="I149" s="17" t="s">
        <v>52</v>
      </c>
      <c r="J149" s="17" t="b">
        <v>1</v>
      </c>
      <c r="K149" s="17" t="b">
        <v>0</v>
      </c>
      <c r="L149" s="17" t="b">
        <v>1</v>
      </c>
      <c r="M149" s="17" t="b">
        <v>0</v>
      </c>
      <c r="N149" s="17" t="b">
        <v>0</v>
      </c>
      <c r="O149" s="17" t="b">
        <v>1</v>
      </c>
      <c r="P149" s="17" t="b">
        <v>0</v>
      </c>
      <c r="Q149" s="17" t="b">
        <v>0</v>
      </c>
      <c r="R149" s="17" t="b">
        <v>1</v>
      </c>
      <c r="S149" s="17" t="b">
        <v>0</v>
      </c>
      <c r="T149" s="17" t="b">
        <v>0</v>
      </c>
      <c r="U149" s="17" t="b">
        <v>1</v>
      </c>
      <c r="V149" s="17" t="s">
        <v>91</v>
      </c>
      <c r="W149" s="17" t="s">
        <v>91</v>
      </c>
      <c r="X149" s="17" t="s">
        <v>53</v>
      </c>
      <c r="Y149" s="17">
        <v>30901</v>
      </c>
      <c r="Z149" s="17">
        <v>30901</v>
      </c>
      <c r="AA149" s="18" t="s">
        <v>286</v>
      </c>
      <c r="AB149" s="22" t="s">
        <v>287</v>
      </c>
      <c r="AC149" s="22" t="s">
        <v>1294</v>
      </c>
      <c r="AD149" s="22" t="s">
        <v>1282</v>
      </c>
      <c r="AE149" s="43" t="s">
        <v>96</v>
      </c>
      <c r="AF149" s="43" t="s">
        <v>59</v>
      </c>
      <c r="AG149" s="19">
        <v>20110</v>
      </c>
      <c r="AH149" s="19" t="s">
        <v>83</v>
      </c>
      <c r="AI149" s="111" t="s">
        <v>190</v>
      </c>
      <c r="AJ149" s="111" t="s">
        <v>4203</v>
      </c>
      <c r="AK149" s="111" t="s">
        <v>62</v>
      </c>
      <c r="AL149" s="19">
        <v>3</v>
      </c>
      <c r="AM149" s="111" t="b">
        <v>0</v>
      </c>
      <c r="AN149" s="111" t="b">
        <v>0</v>
      </c>
      <c r="AO149" s="111" t="b">
        <v>0</v>
      </c>
      <c r="AP149" s="111"/>
      <c r="AQ149" s="111"/>
      <c r="AR149" s="114" t="s">
        <v>359</v>
      </c>
      <c r="AS149" s="114" t="s">
        <v>225</v>
      </c>
      <c r="AT149" s="19" t="s">
        <v>65</v>
      </c>
      <c r="AU149" s="21" t="s">
        <v>66</v>
      </c>
      <c r="AV149" s="112" t="s">
        <v>101</v>
      </c>
    </row>
    <row r="150" spans="1:48" ht="15" customHeight="1" x14ac:dyDescent="0.25">
      <c r="A150" s="15" t="s">
        <v>105</v>
      </c>
      <c r="B150" s="83" t="s">
        <v>106</v>
      </c>
      <c r="C150" s="73">
        <v>6135</v>
      </c>
      <c r="D150" s="16" t="s">
        <v>107</v>
      </c>
      <c r="E150" s="16">
        <v>147839</v>
      </c>
      <c r="F150" s="15" t="s">
        <v>77</v>
      </c>
      <c r="G150" s="17" t="s">
        <v>89</v>
      </c>
      <c r="H150" s="15" t="s">
        <v>106</v>
      </c>
      <c r="I150" s="17" t="s">
        <v>108</v>
      </c>
      <c r="J150" s="17" t="b">
        <v>1</v>
      </c>
      <c r="K150" s="17" t="b">
        <v>0</v>
      </c>
      <c r="L150" s="17" t="b">
        <v>1</v>
      </c>
      <c r="M150" s="17" t="b">
        <v>0</v>
      </c>
      <c r="N150" s="17" t="b">
        <v>0</v>
      </c>
      <c r="O150" s="17" t="b">
        <v>1</v>
      </c>
      <c r="P150" s="17" t="b">
        <v>0</v>
      </c>
      <c r="Q150" s="17" t="b">
        <v>0</v>
      </c>
      <c r="R150" s="17" t="b">
        <v>1</v>
      </c>
      <c r="S150" s="17" t="b">
        <v>0</v>
      </c>
      <c r="T150" s="17" t="b">
        <v>0</v>
      </c>
      <c r="U150" s="17" t="b">
        <v>1</v>
      </c>
      <c r="V150" s="17" t="s">
        <v>91</v>
      </c>
      <c r="W150" s="17" t="s">
        <v>53</v>
      </c>
      <c r="X150" s="17" t="s">
        <v>4162</v>
      </c>
      <c r="Y150" s="17">
        <v>30901</v>
      </c>
      <c r="Z150" s="17">
        <v>30901</v>
      </c>
      <c r="AA150" s="18" t="s">
        <v>109</v>
      </c>
      <c r="AB150" s="22" t="s">
        <v>110</v>
      </c>
      <c r="AC150" s="22" t="s">
        <v>111</v>
      </c>
      <c r="AD150" s="22" t="s">
        <v>112</v>
      </c>
      <c r="AE150" s="43" t="s">
        <v>96</v>
      </c>
      <c r="AF150" s="43" t="s">
        <v>59</v>
      </c>
      <c r="AG150" s="19">
        <v>20110</v>
      </c>
      <c r="AH150" s="19" t="s">
        <v>180</v>
      </c>
      <c r="AI150" s="111" t="s">
        <v>61</v>
      </c>
      <c r="AJ150" s="19" t="s">
        <v>114</v>
      </c>
      <c r="AK150" s="111" t="s">
        <v>98</v>
      </c>
      <c r="AL150" s="19" t="s">
        <v>4158</v>
      </c>
      <c r="AM150" s="111" t="b">
        <v>0</v>
      </c>
      <c r="AN150" s="111" t="b">
        <v>0</v>
      </c>
      <c r="AO150" s="111" t="b">
        <v>1</v>
      </c>
      <c r="AP150" s="111" t="b">
        <v>0</v>
      </c>
      <c r="AQ150" s="111" t="s">
        <v>115</v>
      </c>
      <c r="AR150" s="114" t="s">
        <v>116</v>
      </c>
      <c r="AS150" s="114" t="s">
        <v>4157</v>
      </c>
      <c r="AT150" s="19" t="s">
        <v>65</v>
      </c>
      <c r="AU150" s="21" t="s">
        <v>66</v>
      </c>
      <c r="AV150" s="112" t="s">
        <v>67</v>
      </c>
    </row>
    <row r="151" spans="1:48" ht="15" customHeight="1" x14ac:dyDescent="0.25">
      <c r="A151" s="22" t="s">
        <v>1769</v>
      </c>
      <c r="B151" s="83" t="s">
        <v>1770</v>
      </c>
      <c r="C151" s="73">
        <v>6136</v>
      </c>
      <c r="D151" s="16" t="s">
        <v>1771</v>
      </c>
      <c r="E151" s="16">
        <v>152368</v>
      </c>
      <c r="F151" s="15" t="s">
        <v>77</v>
      </c>
      <c r="G151" s="16" t="s">
        <v>89</v>
      </c>
      <c r="H151" s="15" t="s">
        <v>1770</v>
      </c>
      <c r="I151" s="17" t="s">
        <v>52</v>
      </c>
      <c r="J151" s="17" t="b">
        <v>1</v>
      </c>
      <c r="K151" s="17" t="b">
        <v>0</v>
      </c>
      <c r="L151" s="17" t="b">
        <v>0</v>
      </c>
      <c r="M151" s="17" t="b">
        <v>1</v>
      </c>
      <c r="N151" s="17" t="b">
        <v>0</v>
      </c>
      <c r="O151" s="17" t="b">
        <v>1</v>
      </c>
      <c r="P151" s="17" t="b">
        <v>0</v>
      </c>
      <c r="Q151" s="17" t="b">
        <v>0</v>
      </c>
      <c r="R151" s="17" t="b">
        <v>1</v>
      </c>
      <c r="S151" s="17" t="b">
        <v>0</v>
      </c>
      <c r="T151" s="17" t="b">
        <v>1</v>
      </c>
      <c r="U151" s="17" t="b">
        <v>0</v>
      </c>
      <c r="V151" s="17" t="s">
        <v>53</v>
      </c>
      <c r="W151" s="17" t="s">
        <v>53</v>
      </c>
      <c r="X151" s="17" t="s">
        <v>53</v>
      </c>
      <c r="Y151" s="17">
        <v>30901</v>
      </c>
      <c r="Z151" s="17">
        <v>30901</v>
      </c>
      <c r="AA151" s="18" t="s">
        <v>163</v>
      </c>
      <c r="AB151" s="22" t="s">
        <v>110</v>
      </c>
      <c r="AC151" s="22" t="s">
        <v>1772</v>
      </c>
      <c r="AD151" s="22" t="s">
        <v>1773</v>
      </c>
      <c r="AE151" s="43" t="s">
        <v>96</v>
      </c>
      <c r="AF151" s="43" t="s">
        <v>59</v>
      </c>
      <c r="AG151" s="19">
        <v>20110</v>
      </c>
      <c r="AH151" s="19" t="s">
        <v>83</v>
      </c>
      <c r="AI151" s="111"/>
      <c r="AJ151" s="19">
        <v>31780</v>
      </c>
      <c r="AK151" s="111" t="s">
        <v>62</v>
      </c>
      <c r="AL151" s="19">
        <v>1</v>
      </c>
      <c r="AM151" s="111" t="b">
        <v>1</v>
      </c>
      <c r="AN151" s="111" t="b">
        <v>1</v>
      </c>
      <c r="AO151" s="111" t="b">
        <v>0</v>
      </c>
      <c r="AP151" s="111" t="b">
        <v>0</v>
      </c>
      <c r="AQ151" s="111"/>
      <c r="AR151" s="114" t="s">
        <v>116</v>
      </c>
      <c r="AS151" s="114" t="s">
        <v>1774</v>
      </c>
      <c r="AT151" s="19" t="s">
        <v>65</v>
      </c>
      <c r="AU151" s="21" t="s">
        <v>66</v>
      </c>
      <c r="AV151" s="112" t="s">
        <v>67</v>
      </c>
    </row>
    <row r="152" spans="1:48" ht="15" customHeight="1" x14ac:dyDescent="0.25">
      <c r="A152" s="15" t="s">
        <v>47</v>
      </c>
      <c r="B152" s="83" t="s">
        <v>238</v>
      </c>
      <c r="C152" s="73">
        <v>6141</v>
      </c>
      <c r="D152" s="16" t="s">
        <v>239</v>
      </c>
      <c r="E152" s="16">
        <v>156085</v>
      </c>
      <c r="F152" s="15" t="s">
        <v>50</v>
      </c>
      <c r="G152" s="16" t="s">
        <v>51</v>
      </c>
      <c r="H152" s="15" t="s">
        <v>47</v>
      </c>
      <c r="I152" s="17" t="s">
        <v>52</v>
      </c>
      <c r="J152" s="17" t="b">
        <v>1</v>
      </c>
      <c r="K152" s="17" t="b">
        <v>0</v>
      </c>
      <c r="L152" s="17" t="b">
        <v>0</v>
      </c>
      <c r="M152" s="17" t="b">
        <v>0</v>
      </c>
      <c r="N152" s="17" t="b">
        <v>0</v>
      </c>
      <c r="O152" s="17" t="b">
        <v>0</v>
      </c>
      <c r="P152" s="17" t="b">
        <v>1</v>
      </c>
      <c r="Q152" s="17" t="b">
        <v>0</v>
      </c>
      <c r="R152" s="17" t="b">
        <v>1</v>
      </c>
      <c r="S152" s="17" t="b">
        <v>0</v>
      </c>
      <c r="T152" s="17" t="b">
        <v>0</v>
      </c>
      <c r="U152" s="17" t="b">
        <v>1</v>
      </c>
      <c r="V152" s="17" t="s">
        <v>53</v>
      </c>
      <c r="W152" s="17" t="s">
        <v>53</v>
      </c>
      <c r="X152" s="17" t="s">
        <v>53</v>
      </c>
      <c r="Y152" s="17">
        <v>20904</v>
      </c>
      <c r="Z152" s="17">
        <v>20904</v>
      </c>
      <c r="AA152" s="18" t="s">
        <v>54</v>
      </c>
      <c r="AB152" s="22" t="s">
        <v>55</v>
      </c>
      <c r="AC152" s="22" t="s">
        <v>240</v>
      </c>
      <c r="AD152" s="22" t="s">
        <v>57</v>
      </c>
      <c r="AE152" s="43" t="s">
        <v>58</v>
      </c>
      <c r="AF152" s="43" t="s">
        <v>59</v>
      </c>
      <c r="AG152" s="19">
        <v>20130</v>
      </c>
      <c r="AH152" s="19" t="s">
        <v>60</v>
      </c>
      <c r="AI152" s="111"/>
      <c r="AJ152" s="69">
        <v>35591</v>
      </c>
      <c r="AK152" s="111" t="s">
        <v>62</v>
      </c>
      <c r="AL152" s="19">
        <v>1</v>
      </c>
      <c r="AM152" s="111" t="b">
        <v>1</v>
      </c>
      <c r="AN152" s="111" t="b">
        <v>1</v>
      </c>
      <c r="AO152" s="111" t="b">
        <v>0</v>
      </c>
      <c r="AP152" s="111" t="b">
        <v>0</v>
      </c>
      <c r="AQ152" s="111"/>
      <c r="AR152" s="114" t="s">
        <v>63</v>
      </c>
      <c r="AS152" s="114" t="s">
        <v>64</v>
      </c>
      <c r="AT152" s="19" t="s">
        <v>153</v>
      </c>
      <c r="AU152" s="116" t="s">
        <v>154</v>
      </c>
      <c r="AV152" s="112" t="s">
        <v>67</v>
      </c>
    </row>
    <row r="153" spans="1:48" ht="15" customHeight="1" x14ac:dyDescent="0.25">
      <c r="A153" s="15" t="s">
        <v>47</v>
      </c>
      <c r="B153" s="83" t="s">
        <v>273</v>
      </c>
      <c r="C153" s="73">
        <v>6142</v>
      </c>
      <c r="D153" s="16" t="s">
        <v>274</v>
      </c>
      <c r="E153" s="16">
        <v>156083</v>
      </c>
      <c r="F153" s="15" t="s">
        <v>50</v>
      </c>
      <c r="G153" s="16" t="s">
        <v>51</v>
      </c>
      <c r="H153" s="15" t="s">
        <v>47</v>
      </c>
      <c r="I153" s="17" t="s">
        <v>52</v>
      </c>
      <c r="J153" s="17" t="b">
        <v>1</v>
      </c>
      <c r="K153" s="17" t="b">
        <v>0</v>
      </c>
      <c r="L153" s="17" t="b">
        <v>0</v>
      </c>
      <c r="M153" s="17" t="b">
        <v>0</v>
      </c>
      <c r="N153" s="17" t="b">
        <v>0</v>
      </c>
      <c r="O153" s="17" t="b">
        <v>0</v>
      </c>
      <c r="P153" s="17" t="b">
        <v>1</v>
      </c>
      <c r="Q153" s="17" t="b">
        <v>0</v>
      </c>
      <c r="R153" s="17" t="b">
        <v>1</v>
      </c>
      <c r="S153" s="17" t="b">
        <v>0</v>
      </c>
      <c r="T153" s="17" t="b">
        <v>0</v>
      </c>
      <c r="U153" s="17" t="b">
        <v>1</v>
      </c>
      <c r="V153" s="17" t="s">
        <v>53</v>
      </c>
      <c r="W153" s="17" t="s">
        <v>53</v>
      </c>
      <c r="X153" s="17" t="s">
        <v>53</v>
      </c>
      <c r="Y153" s="17">
        <v>20904</v>
      </c>
      <c r="Z153" s="17">
        <v>20904</v>
      </c>
      <c r="AA153" s="18" t="s">
        <v>54</v>
      </c>
      <c r="AB153" s="22" t="s">
        <v>55</v>
      </c>
      <c r="AC153" s="22" t="s">
        <v>275</v>
      </c>
      <c r="AD153" s="22" t="s">
        <v>57</v>
      </c>
      <c r="AE153" s="43" t="s">
        <v>58</v>
      </c>
      <c r="AF153" s="43" t="s">
        <v>59</v>
      </c>
      <c r="AG153" s="19">
        <v>20130</v>
      </c>
      <c r="AH153" s="19" t="s">
        <v>60</v>
      </c>
      <c r="AI153" s="111"/>
      <c r="AJ153" s="69">
        <v>35591</v>
      </c>
      <c r="AK153" s="111" t="s">
        <v>62</v>
      </c>
      <c r="AL153" s="19">
        <v>1</v>
      </c>
      <c r="AM153" s="111" t="b">
        <v>1</v>
      </c>
      <c r="AN153" s="111" t="b">
        <v>1</v>
      </c>
      <c r="AO153" s="111" t="b">
        <v>0</v>
      </c>
      <c r="AP153" s="111" t="b">
        <v>0</v>
      </c>
      <c r="AQ153" s="111"/>
      <c r="AR153" s="114" t="s">
        <v>63</v>
      </c>
      <c r="AS153" s="114" t="s">
        <v>64</v>
      </c>
      <c r="AT153" s="19" t="s">
        <v>65</v>
      </c>
      <c r="AU153" s="21" t="s">
        <v>66</v>
      </c>
      <c r="AV153" s="112" t="s">
        <v>67</v>
      </c>
    </row>
    <row r="154" spans="1:48" ht="15" customHeight="1" x14ac:dyDescent="0.25">
      <c r="A154" s="15" t="s">
        <v>47</v>
      </c>
      <c r="B154" s="83" t="s">
        <v>616</v>
      </c>
      <c r="C154" s="73">
        <v>6146</v>
      </c>
      <c r="D154" s="16" t="s">
        <v>617</v>
      </c>
      <c r="E154" s="16">
        <v>156087</v>
      </c>
      <c r="F154" s="15" t="s">
        <v>50</v>
      </c>
      <c r="G154" s="16" t="s">
        <v>51</v>
      </c>
      <c r="H154" s="15" t="s">
        <v>47</v>
      </c>
      <c r="I154" s="17" t="s">
        <v>52</v>
      </c>
      <c r="J154" s="17" t="b">
        <v>1</v>
      </c>
      <c r="K154" s="17" t="b">
        <v>0</v>
      </c>
      <c r="L154" s="17" t="b">
        <v>0</v>
      </c>
      <c r="M154" s="17" t="b">
        <v>0</v>
      </c>
      <c r="N154" s="17" t="b">
        <v>0</v>
      </c>
      <c r="O154" s="17" t="b">
        <v>0</v>
      </c>
      <c r="P154" s="17" t="b">
        <v>1</v>
      </c>
      <c r="Q154" s="17" t="b">
        <v>0</v>
      </c>
      <c r="R154" s="17" t="b">
        <v>1</v>
      </c>
      <c r="S154" s="17" t="b">
        <v>0</v>
      </c>
      <c r="T154" s="17" t="b">
        <v>0</v>
      </c>
      <c r="U154" s="17" t="b">
        <v>1</v>
      </c>
      <c r="V154" s="17" t="s">
        <v>53</v>
      </c>
      <c r="W154" s="17" t="s">
        <v>53</v>
      </c>
      <c r="X154" s="17" t="s">
        <v>53</v>
      </c>
      <c r="Y154" s="17">
        <v>20904</v>
      </c>
      <c r="Z154" s="17">
        <v>20904</v>
      </c>
      <c r="AA154" s="18" t="s">
        <v>54</v>
      </c>
      <c r="AB154" s="18" t="s">
        <v>55</v>
      </c>
      <c r="AC154" s="45" t="s">
        <v>618</v>
      </c>
      <c r="AD154" s="22" t="s">
        <v>57</v>
      </c>
      <c r="AE154" s="43" t="s">
        <v>58</v>
      </c>
      <c r="AF154" s="43" t="s">
        <v>59</v>
      </c>
      <c r="AG154" s="19">
        <v>20130</v>
      </c>
      <c r="AH154" s="19" t="s">
        <v>60</v>
      </c>
      <c r="AI154" s="111"/>
      <c r="AJ154" s="19" t="s">
        <v>619</v>
      </c>
      <c r="AK154" s="111" t="s">
        <v>62</v>
      </c>
      <c r="AL154" s="19">
        <v>1</v>
      </c>
      <c r="AM154" s="111" t="b">
        <v>1</v>
      </c>
      <c r="AN154" s="111" t="b">
        <v>1</v>
      </c>
      <c r="AO154" s="111" t="b">
        <v>0</v>
      </c>
      <c r="AP154" s="111" t="b">
        <v>0</v>
      </c>
      <c r="AQ154" s="111"/>
      <c r="AR154" s="114" t="s">
        <v>63</v>
      </c>
      <c r="AS154" s="114" t="s">
        <v>64</v>
      </c>
      <c r="AT154" s="19" t="s">
        <v>65</v>
      </c>
      <c r="AU154" s="21" t="s">
        <v>66</v>
      </c>
      <c r="AV154" s="112" t="s">
        <v>67</v>
      </c>
    </row>
    <row r="155" spans="1:48" ht="15" customHeight="1" x14ac:dyDescent="0.25">
      <c r="A155" s="15" t="s">
        <v>47</v>
      </c>
      <c r="B155" s="83" t="s">
        <v>638</v>
      </c>
      <c r="C155" s="73">
        <v>6147</v>
      </c>
      <c r="D155" s="16" t="s">
        <v>639</v>
      </c>
      <c r="E155" s="16">
        <v>153844</v>
      </c>
      <c r="F155" s="15" t="s">
        <v>77</v>
      </c>
      <c r="G155" s="16" t="s">
        <v>51</v>
      </c>
      <c r="H155" s="15" t="s">
        <v>47</v>
      </c>
      <c r="I155" s="17" t="s">
        <v>52</v>
      </c>
      <c r="J155" s="17" t="b">
        <v>1</v>
      </c>
      <c r="K155" s="17" t="b">
        <v>0</v>
      </c>
      <c r="L155" s="17" t="b">
        <v>0</v>
      </c>
      <c r="M155" s="17" t="b">
        <v>0</v>
      </c>
      <c r="N155" s="17" t="b">
        <v>0</v>
      </c>
      <c r="O155" s="17" t="b">
        <v>0</v>
      </c>
      <c r="P155" s="17" t="b">
        <v>1</v>
      </c>
      <c r="Q155" s="17" t="b">
        <v>0</v>
      </c>
      <c r="R155" s="17" t="b">
        <v>1</v>
      </c>
      <c r="S155" s="17" t="b">
        <v>0</v>
      </c>
      <c r="T155" s="17" t="b">
        <v>0</v>
      </c>
      <c r="U155" s="17" t="b">
        <v>1</v>
      </c>
      <c r="V155" s="17" t="s">
        <v>53</v>
      </c>
      <c r="W155" s="17" t="s">
        <v>53</v>
      </c>
      <c r="X155" s="17" t="s">
        <v>53</v>
      </c>
      <c r="Y155" s="17">
        <v>20904</v>
      </c>
      <c r="Z155" s="17">
        <v>20904</v>
      </c>
      <c r="AA155" s="18" t="s">
        <v>140</v>
      </c>
      <c r="AB155" s="22" t="s">
        <v>141</v>
      </c>
      <c r="AC155" s="22" t="s">
        <v>640</v>
      </c>
      <c r="AD155" s="22" t="s">
        <v>57</v>
      </c>
      <c r="AE155" s="43" t="s">
        <v>58</v>
      </c>
      <c r="AF155" s="43" t="s">
        <v>59</v>
      </c>
      <c r="AG155" s="19">
        <v>20130</v>
      </c>
      <c r="AH155" s="19" t="s">
        <v>60</v>
      </c>
      <c r="AI155" s="111"/>
      <c r="AJ155" s="19" t="s">
        <v>619</v>
      </c>
      <c r="AK155" s="111" t="s">
        <v>62</v>
      </c>
      <c r="AL155" s="19">
        <v>1</v>
      </c>
      <c r="AM155" s="111" t="b">
        <v>1</v>
      </c>
      <c r="AN155" s="111" t="b">
        <v>1</v>
      </c>
      <c r="AO155" s="111" t="b">
        <v>0</v>
      </c>
      <c r="AP155" s="111" t="b">
        <v>0</v>
      </c>
      <c r="AQ155" s="111"/>
      <c r="AR155" s="114" t="s">
        <v>63</v>
      </c>
      <c r="AS155" s="114" t="s">
        <v>64</v>
      </c>
      <c r="AT155" s="19" t="s">
        <v>65</v>
      </c>
      <c r="AU155" s="21" t="s">
        <v>66</v>
      </c>
      <c r="AV155" s="112" t="s">
        <v>67</v>
      </c>
    </row>
    <row r="156" spans="1:48" ht="15" customHeight="1" x14ac:dyDescent="0.25">
      <c r="A156" s="15" t="s">
        <v>869</v>
      </c>
      <c r="B156" s="83" t="s">
        <v>870</v>
      </c>
      <c r="C156" s="73">
        <v>6148</v>
      </c>
      <c r="D156" s="16">
        <v>2530</v>
      </c>
      <c r="E156" s="16">
        <v>156830</v>
      </c>
      <c r="F156" s="15" t="s">
        <v>50</v>
      </c>
      <c r="G156" s="17" t="s">
        <v>51</v>
      </c>
      <c r="H156" s="15" t="s">
        <v>47</v>
      </c>
      <c r="I156" s="17" t="s">
        <v>52</v>
      </c>
      <c r="J156" s="17" t="b">
        <v>1</v>
      </c>
      <c r="K156" s="17" t="b">
        <v>0</v>
      </c>
      <c r="L156" s="17" t="b">
        <v>0</v>
      </c>
      <c r="M156" s="17" t="b">
        <v>0</v>
      </c>
      <c r="N156" s="17" t="b">
        <v>1</v>
      </c>
      <c r="O156" s="17" t="b">
        <v>0</v>
      </c>
      <c r="P156" s="17" t="b">
        <v>1</v>
      </c>
      <c r="Q156" s="17" t="b">
        <v>0</v>
      </c>
      <c r="R156" s="17" t="b">
        <v>1</v>
      </c>
      <c r="S156" s="17" t="b">
        <v>0</v>
      </c>
      <c r="T156" s="17" t="b">
        <v>0</v>
      </c>
      <c r="U156" s="17" t="b">
        <v>1</v>
      </c>
      <c r="V156" s="17" t="s">
        <v>53</v>
      </c>
      <c r="W156" s="17" t="s">
        <v>53</v>
      </c>
      <c r="X156" s="17" t="s">
        <v>53</v>
      </c>
      <c r="Y156" s="17">
        <v>20904</v>
      </c>
      <c r="Z156" s="17">
        <v>20904</v>
      </c>
      <c r="AA156" s="18" t="s">
        <v>54</v>
      </c>
      <c r="AB156" s="22" t="s">
        <v>55</v>
      </c>
      <c r="AC156" s="22" t="s">
        <v>871</v>
      </c>
      <c r="AD156" s="22" t="s">
        <v>57</v>
      </c>
      <c r="AE156" s="43" t="s">
        <v>58</v>
      </c>
      <c r="AF156" s="43" t="s">
        <v>59</v>
      </c>
      <c r="AG156" s="19">
        <v>20130</v>
      </c>
      <c r="AH156" s="19" t="s">
        <v>60</v>
      </c>
      <c r="AI156" s="111"/>
      <c r="AJ156" s="19" t="s">
        <v>619</v>
      </c>
      <c r="AK156" s="111" t="s">
        <v>62</v>
      </c>
      <c r="AL156" s="19">
        <v>1</v>
      </c>
      <c r="AM156" s="111" t="b">
        <v>1</v>
      </c>
      <c r="AN156" s="111" t="b">
        <v>1</v>
      </c>
      <c r="AO156" s="111" t="b">
        <v>0</v>
      </c>
      <c r="AP156" s="111" t="b">
        <v>0</v>
      </c>
      <c r="AQ156" s="111"/>
      <c r="AR156" s="114" t="s">
        <v>63</v>
      </c>
      <c r="AS156" s="114" t="s">
        <v>64</v>
      </c>
      <c r="AT156" s="19" t="s">
        <v>65</v>
      </c>
      <c r="AU156" s="21" t="s">
        <v>66</v>
      </c>
      <c r="AV156" s="112" t="s">
        <v>67</v>
      </c>
    </row>
    <row r="157" spans="1:48" ht="15" customHeight="1" x14ac:dyDescent="0.25">
      <c r="A157" s="15" t="s">
        <v>47</v>
      </c>
      <c r="B157" s="83" t="s">
        <v>914</v>
      </c>
      <c r="C157" s="73">
        <v>6149</v>
      </c>
      <c r="D157" s="16" t="s">
        <v>915</v>
      </c>
      <c r="E157" s="16">
        <v>156794</v>
      </c>
      <c r="F157" s="15" t="s">
        <v>50</v>
      </c>
      <c r="G157" s="16" t="s">
        <v>51</v>
      </c>
      <c r="H157" s="15" t="s">
        <v>47</v>
      </c>
      <c r="I157" s="17" t="s">
        <v>52</v>
      </c>
      <c r="J157" s="17" t="b">
        <v>1</v>
      </c>
      <c r="K157" s="17" t="b">
        <v>0</v>
      </c>
      <c r="L157" s="17" t="b">
        <v>0</v>
      </c>
      <c r="M157" s="17" t="b">
        <v>0</v>
      </c>
      <c r="N157" s="17" t="b">
        <v>0</v>
      </c>
      <c r="O157" s="17" t="b">
        <v>0</v>
      </c>
      <c r="P157" s="17" t="b">
        <v>1</v>
      </c>
      <c r="Q157" s="17" t="b">
        <v>0</v>
      </c>
      <c r="R157" s="17" t="b">
        <v>1</v>
      </c>
      <c r="S157" s="17" t="b">
        <v>0</v>
      </c>
      <c r="T157" s="17" t="b">
        <v>0</v>
      </c>
      <c r="U157" s="17" t="b">
        <v>1</v>
      </c>
      <c r="V157" s="17" t="s">
        <v>53</v>
      </c>
      <c r="W157" s="17" t="s">
        <v>53</v>
      </c>
      <c r="X157" s="17" t="s">
        <v>53</v>
      </c>
      <c r="Y157" s="17">
        <v>20904</v>
      </c>
      <c r="Z157" s="17">
        <v>20904</v>
      </c>
      <c r="AA157" s="18" t="s">
        <v>54</v>
      </c>
      <c r="AB157" s="22" t="s">
        <v>55</v>
      </c>
      <c r="AC157" s="22" t="s">
        <v>916</v>
      </c>
      <c r="AD157" s="22" t="s">
        <v>57</v>
      </c>
      <c r="AE157" s="43" t="s">
        <v>58</v>
      </c>
      <c r="AF157" s="43" t="s">
        <v>59</v>
      </c>
      <c r="AG157" s="19">
        <v>20130</v>
      </c>
      <c r="AH157" s="19" t="s">
        <v>60</v>
      </c>
      <c r="AI157" s="111"/>
      <c r="AJ157" s="19" t="s">
        <v>619</v>
      </c>
      <c r="AK157" s="111" t="s">
        <v>62</v>
      </c>
      <c r="AL157" s="19">
        <v>1</v>
      </c>
      <c r="AM157" s="111" t="b">
        <v>1</v>
      </c>
      <c r="AN157" s="111" t="b">
        <v>1</v>
      </c>
      <c r="AO157" s="111" t="b">
        <v>0</v>
      </c>
      <c r="AP157" s="111" t="b">
        <v>0</v>
      </c>
      <c r="AQ157" s="111"/>
      <c r="AR157" s="114" t="s">
        <v>63</v>
      </c>
      <c r="AS157" s="114" t="s">
        <v>64</v>
      </c>
      <c r="AT157" s="19" t="s">
        <v>65</v>
      </c>
      <c r="AU157" s="21" t="s">
        <v>66</v>
      </c>
      <c r="AV157" s="112" t="s">
        <v>67</v>
      </c>
    </row>
    <row r="158" spans="1:48" ht="15" customHeight="1" x14ac:dyDescent="0.25">
      <c r="A158" s="15" t="s">
        <v>47</v>
      </c>
      <c r="B158" s="83" t="s">
        <v>917</v>
      </c>
      <c r="C158" s="73">
        <v>6150</v>
      </c>
      <c r="D158" s="16" t="s">
        <v>918</v>
      </c>
      <c r="E158" s="16">
        <v>156088</v>
      </c>
      <c r="F158" s="15" t="s">
        <v>50</v>
      </c>
      <c r="G158" s="16" t="s">
        <v>51</v>
      </c>
      <c r="H158" s="15" t="s">
        <v>47</v>
      </c>
      <c r="I158" s="17" t="s">
        <v>52</v>
      </c>
      <c r="J158" s="17" t="b">
        <v>1</v>
      </c>
      <c r="K158" s="17" t="b">
        <v>0</v>
      </c>
      <c r="L158" s="17" t="b">
        <v>0</v>
      </c>
      <c r="M158" s="17" t="b">
        <v>0</v>
      </c>
      <c r="N158" s="17" t="b">
        <v>0</v>
      </c>
      <c r="O158" s="17" t="b">
        <v>0</v>
      </c>
      <c r="P158" s="17" t="b">
        <v>1</v>
      </c>
      <c r="Q158" s="17" t="b">
        <v>0</v>
      </c>
      <c r="R158" s="17" t="b">
        <v>1</v>
      </c>
      <c r="S158" s="17" t="b">
        <v>0</v>
      </c>
      <c r="T158" s="17" t="b">
        <v>0</v>
      </c>
      <c r="U158" s="17" t="b">
        <v>1</v>
      </c>
      <c r="V158" s="17" t="s">
        <v>53</v>
      </c>
      <c r="W158" s="17" t="s">
        <v>53</v>
      </c>
      <c r="X158" s="17" t="s">
        <v>53</v>
      </c>
      <c r="Y158" s="17">
        <v>20904</v>
      </c>
      <c r="Z158" s="17">
        <v>20904</v>
      </c>
      <c r="AA158" s="18" t="s">
        <v>54</v>
      </c>
      <c r="AB158" s="22" t="s">
        <v>55</v>
      </c>
      <c r="AC158" s="22" t="s">
        <v>919</v>
      </c>
      <c r="AD158" s="22" t="s">
        <v>57</v>
      </c>
      <c r="AE158" s="43" t="s">
        <v>58</v>
      </c>
      <c r="AF158" s="43" t="s">
        <v>59</v>
      </c>
      <c r="AG158" s="19">
        <v>20130</v>
      </c>
      <c r="AH158" s="19" t="s">
        <v>60</v>
      </c>
      <c r="AI158" s="111"/>
      <c r="AJ158" s="19" t="s">
        <v>619</v>
      </c>
      <c r="AK158" s="111" t="s">
        <v>62</v>
      </c>
      <c r="AL158" s="19">
        <v>1</v>
      </c>
      <c r="AM158" s="111" t="b">
        <v>1</v>
      </c>
      <c r="AN158" s="111" t="b">
        <v>1</v>
      </c>
      <c r="AO158" s="111" t="b">
        <v>0</v>
      </c>
      <c r="AP158" s="111" t="b">
        <v>0</v>
      </c>
      <c r="AQ158" s="111"/>
      <c r="AR158" s="114" t="s">
        <v>63</v>
      </c>
      <c r="AS158" s="114" t="s">
        <v>64</v>
      </c>
      <c r="AT158" s="19" t="s">
        <v>65</v>
      </c>
      <c r="AU158" s="21" t="s">
        <v>66</v>
      </c>
      <c r="AV158" s="112" t="s">
        <v>67</v>
      </c>
    </row>
    <row r="159" spans="1:48" ht="15" customHeight="1" x14ac:dyDescent="0.25">
      <c r="A159" s="15" t="s">
        <v>47</v>
      </c>
      <c r="B159" s="83" t="s">
        <v>920</v>
      </c>
      <c r="C159" s="73">
        <v>6151</v>
      </c>
      <c r="D159" s="16" t="s">
        <v>921</v>
      </c>
      <c r="E159" s="16">
        <v>152808</v>
      </c>
      <c r="F159" s="15" t="s">
        <v>50</v>
      </c>
      <c r="G159" s="16" t="s">
        <v>51</v>
      </c>
      <c r="H159" s="15" t="s">
        <v>47</v>
      </c>
      <c r="I159" s="17" t="s">
        <v>52</v>
      </c>
      <c r="J159" s="17" t="b">
        <v>1</v>
      </c>
      <c r="K159" s="17" t="b">
        <v>0</v>
      </c>
      <c r="L159" s="17" t="b">
        <v>0</v>
      </c>
      <c r="M159" s="17" t="b">
        <v>0</v>
      </c>
      <c r="N159" s="17" t="b">
        <v>0</v>
      </c>
      <c r="O159" s="17" t="b">
        <v>0</v>
      </c>
      <c r="P159" s="17" t="b">
        <v>1</v>
      </c>
      <c r="Q159" s="17" t="b">
        <v>0</v>
      </c>
      <c r="R159" s="17" t="b">
        <v>1</v>
      </c>
      <c r="S159" s="17" t="b">
        <v>0</v>
      </c>
      <c r="T159" s="17" t="b">
        <v>0</v>
      </c>
      <c r="U159" s="17" t="b">
        <v>1</v>
      </c>
      <c r="V159" s="17" t="s">
        <v>53</v>
      </c>
      <c r="W159" s="17" t="s">
        <v>53</v>
      </c>
      <c r="X159" s="17" t="s">
        <v>53</v>
      </c>
      <c r="Y159" s="17">
        <v>20904</v>
      </c>
      <c r="Z159" s="17">
        <v>20904</v>
      </c>
      <c r="AA159" s="18" t="s">
        <v>54</v>
      </c>
      <c r="AB159" s="64" t="s">
        <v>4118</v>
      </c>
      <c r="AC159" s="22" t="s">
        <v>922</v>
      </c>
      <c r="AD159" s="22" t="s">
        <v>57</v>
      </c>
      <c r="AE159" s="43" t="s">
        <v>58</v>
      </c>
      <c r="AF159" s="43" t="s">
        <v>59</v>
      </c>
      <c r="AG159" s="19">
        <v>20130</v>
      </c>
      <c r="AH159" s="19" t="s">
        <v>60</v>
      </c>
      <c r="AI159" s="111"/>
      <c r="AJ159" s="19" t="s">
        <v>619</v>
      </c>
      <c r="AK159" s="111" t="s">
        <v>62</v>
      </c>
      <c r="AL159" s="19">
        <v>1</v>
      </c>
      <c r="AM159" s="111" t="b">
        <v>1</v>
      </c>
      <c r="AN159" s="111" t="b">
        <v>1</v>
      </c>
      <c r="AO159" s="111" t="b">
        <v>0</v>
      </c>
      <c r="AP159" s="111" t="b">
        <v>0</v>
      </c>
      <c r="AQ159" s="111"/>
      <c r="AR159" s="114" t="s">
        <v>63</v>
      </c>
      <c r="AS159" s="114" t="s">
        <v>64</v>
      </c>
      <c r="AT159" s="19" t="s">
        <v>65</v>
      </c>
      <c r="AU159" s="21" t="s">
        <v>66</v>
      </c>
      <c r="AV159" s="112" t="s">
        <v>67</v>
      </c>
    </row>
    <row r="160" spans="1:48" ht="15" customHeight="1" x14ac:dyDescent="0.25">
      <c r="A160" s="15" t="s">
        <v>47</v>
      </c>
      <c r="B160" s="83" t="s">
        <v>928</v>
      </c>
      <c r="C160" s="73">
        <v>6152</v>
      </c>
      <c r="D160" s="16" t="s">
        <v>929</v>
      </c>
      <c r="E160" s="16">
        <v>156090</v>
      </c>
      <c r="F160" s="15" t="s">
        <v>50</v>
      </c>
      <c r="G160" s="16" t="s">
        <v>51</v>
      </c>
      <c r="H160" s="15" t="s">
        <v>47</v>
      </c>
      <c r="I160" s="17" t="s">
        <v>52</v>
      </c>
      <c r="J160" s="17" t="b">
        <v>1</v>
      </c>
      <c r="K160" s="17" t="b">
        <v>0</v>
      </c>
      <c r="L160" s="17" t="b">
        <v>0</v>
      </c>
      <c r="M160" s="17" t="b">
        <v>0</v>
      </c>
      <c r="N160" s="17" t="b">
        <v>0</v>
      </c>
      <c r="O160" s="17" t="b">
        <v>0</v>
      </c>
      <c r="P160" s="17" t="b">
        <v>1</v>
      </c>
      <c r="Q160" s="17" t="b">
        <v>0</v>
      </c>
      <c r="R160" s="17" t="b">
        <v>1</v>
      </c>
      <c r="S160" s="17" t="b">
        <v>0</v>
      </c>
      <c r="T160" s="17" t="b">
        <v>0</v>
      </c>
      <c r="U160" s="17" t="b">
        <v>1</v>
      </c>
      <c r="V160" s="17" t="s">
        <v>53</v>
      </c>
      <c r="W160" s="17" t="s">
        <v>53</v>
      </c>
      <c r="X160" s="17" t="s">
        <v>53</v>
      </c>
      <c r="Y160" s="17">
        <v>20904</v>
      </c>
      <c r="Z160" s="17">
        <v>20904</v>
      </c>
      <c r="AA160" s="18" t="s">
        <v>140</v>
      </c>
      <c r="AB160" s="22" t="s">
        <v>141</v>
      </c>
      <c r="AC160" s="22"/>
      <c r="AD160" s="22" t="s">
        <v>57</v>
      </c>
      <c r="AE160" s="43" t="s">
        <v>58</v>
      </c>
      <c r="AF160" s="43" t="s">
        <v>59</v>
      </c>
      <c r="AG160" s="19">
        <v>20130</v>
      </c>
      <c r="AH160" s="19" t="s">
        <v>60</v>
      </c>
      <c r="AI160" s="111"/>
      <c r="AJ160" s="19" t="s">
        <v>619</v>
      </c>
      <c r="AK160" s="111" t="s">
        <v>62</v>
      </c>
      <c r="AL160" s="19">
        <v>1</v>
      </c>
      <c r="AM160" s="111" t="b">
        <v>1</v>
      </c>
      <c r="AN160" s="111" t="b">
        <v>1</v>
      </c>
      <c r="AO160" s="111" t="b">
        <v>0</v>
      </c>
      <c r="AP160" s="111" t="b">
        <v>0</v>
      </c>
      <c r="AQ160" s="111"/>
      <c r="AR160" s="114" t="s">
        <v>63</v>
      </c>
      <c r="AS160" s="114" t="s">
        <v>64</v>
      </c>
      <c r="AT160" s="19" t="s">
        <v>65</v>
      </c>
      <c r="AU160" s="21" t="s">
        <v>66</v>
      </c>
      <c r="AV160" s="112" t="s">
        <v>67</v>
      </c>
    </row>
    <row r="161" spans="1:48" ht="15" customHeight="1" x14ac:dyDescent="0.25">
      <c r="A161" s="15" t="s">
        <v>953</v>
      </c>
      <c r="B161" s="83" t="s">
        <v>1565</v>
      </c>
      <c r="C161" s="73">
        <v>6156</v>
      </c>
      <c r="D161" s="16" t="s">
        <v>1566</v>
      </c>
      <c r="E161" s="16">
        <v>153727</v>
      </c>
      <c r="F161" s="15" t="s">
        <v>50</v>
      </c>
      <c r="G161" s="16" t="s">
        <v>51</v>
      </c>
      <c r="H161" s="15" t="s">
        <v>47</v>
      </c>
      <c r="I161" s="17" t="s">
        <v>52</v>
      </c>
      <c r="J161" s="17" t="b">
        <v>1</v>
      </c>
      <c r="K161" s="17" t="b">
        <v>0</v>
      </c>
      <c r="L161" s="17" t="b">
        <v>0</v>
      </c>
      <c r="M161" s="17" t="b">
        <v>0</v>
      </c>
      <c r="N161" s="17" t="b">
        <v>0</v>
      </c>
      <c r="O161" s="17" t="b">
        <v>0</v>
      </c>
      <c r="P161" s="17" t="b">
        <v>1</v>
      </c>
      <c r="Q161" s="17" t="b">
        <v>0</v>
      </c>
      <c r="R161" s="17" t="b">
        <v>1</v>
      </c>
      <c r="S161" s="17" t="b">
        <v>0</v>
      </c>
      <c r="T161" s="17" t="b">
        <v>0</v>
      </c>
      <c r="U161" s="17" t="b">
        <v>1</v>
      </c>
      <c r="V161" s="17" t="s">
        <v>53</v>
      </c>
      <c r="W161" s="17" t="s">
        <v>53</v>
      </c>
      <c r="X161" s="17" t="s">
        <v>53</v>
      </c>
      <c r="Y161" s="17">
        <v>20904</v>
      </c>
      <c r="Z161" s="17">
        <v>20904</v>
      </c>
      <c r="AA161" s="18" t="s">
        <v>4119</v>
      </c>
      <c r="AB161" s="64" t="s">
        <v>4143</v>
      </c>
      <c r="AC161" s="22" t="s">
        <v>1567</v>
      </c>
      <c r="AD161" s="22" t="s">
        <v>57</v>
      </c>
      <c r="AE161" s="43" t="s">
        <v>58</v>
      </c>
      <c r="AF161" s="43" t="s">
        <v>59</v>
      </c>
      <c r="AG161" s="19">
        <v>20130</v>
      </c>
      <c r="AH161" s="19" t="s">
        <v>60</v>
      </c>
      <c r="AI161" s="111"/>
      <c r="AJ161" s="19" t="s">
        <v>619</v>
      </c>
      <c r="AK161" s="111" t="s">
        <v>62</v>
      </c>
      <c r="AL161" s="19">
        <v>1</v>
      </c>
      <c r="AM161" s="111" t="b">
        <v>1</v>
      </c>
      <c r="AN161" s="111" t="b">
        <v>1</v>
      </c>
      <c r="AO161" s="111" t="b">
        <v>0</v>
      </c>
      <c r="AP161" s="111" t="b">
        <v>0</v>
      </c>
      <c r="AQ161" s="111"/>
      <c r="AR161" s="114" t="s">
        <v>63</v>
      </c>
      <c r="AS161" s="114" t="s">
        <v>64</v>
      </c>
      <c r="AT161" s="19" t="s">
        <v>65</v>
      </c>
      <c r="AU161" s="21" t="s">
        <v>66</v>
      </c>
      <c r="AV161" s="112" t="s">
        <v>67</v>
      </c>
    </row>
    <row r="162" spans="1:48" ht="15" customHeight="1" x14ac:dyDescent="0.25">
      <c r="A162" s="15" t="s">
        <v>47</v>
      </c>
      <c r="B162" s="83" t="s">
        <v>1663</v>
      </c>
      <c r="C162" s="73">
        <v>6158</v>
      </c>
      <c r="D162" s="16" t="s">
        <v>1664</v>
      </c>
      <c r="E162" s="16">
        <v>156097</v>
      </c>
      <c r="F162" s="15" t="s">
        <v>50</v>
      </c>
      <c r="G162" s="16" t="s">
        <v>51</v>
      </c>
      <c r="H162" s="15" t="s">
        <v>47</v>
      </c>
      <c r="I162" s="17" t="s">
        <v>52</v>
      </c>
      <c r="J162" s="17" t="b">
        <v>1</v>
      </c>
      <c r="K162" s="17" t="b">
        <v>0</v>
      </c>
      <c r="L162" s="17" t="b">
        <v>0</v>
      </c>
      <c r="M162" s="17" t="b">
        <v>0</v>
      </c>
      <c r="N162" s="17" t="b">
        <v>0</v>
      </c>
      <c r="O162" s="17" t="b">
        <v>0</v>
      </c>
      <c r="P162" s="17" t="b">
        <v>1</v>
      </c>
      <c r="Q162" s="17" t="b">
        <v>0</v>
      </c>
      <c r="R162" s="17" t="b">
        <v>1</v>
      </c>
      <c r="S162" s="17" t="b">
        <v>0</v>
      </c>
      <c r="T162" s="17" t="b">
        <v>0</v>
      </c>
      <c r="U162" s="17" t="b">
        <v>1</v>
      </c>
      <c r="V162" s="17" t="s">
        <v>53</v>
      </c>
      <c r="W162" s="17" t="s">
        <v>53</v>
      </c>
      <c r="X162" s="17" t="s">
        <v>53</v>
      </c>
      <c r="Y162" s="17">
        <v>20904</v>
      </c>
      <c r="Z162" s="17">
        <v>20904</v>
      </c>
      <c r="AA162" s="18" t="s">
        <v>4119</v>
      </c>
      <c r="AB162" s="64" t="s">
        <v>4143</v>
      </c>
      <c r="AC162" s="22" t="s">
        <v>1665</v>
      </c>
      <c r="AD162" s="22" t="s">
        <v>57</v>
      </c>
      <c r="AE162" s="43" t="s">
        <v>58</v>
      </c>
      <c r="AF162" s="43" t="s">
        <v>59</v>
      </c>
      <c r="AG162" s="19">
        <v>20130</v>
      </c>
      <c r="AH162" s="19" t="s">
        <v>60</v>
      </c>
      <c r="AI162" s="111"/>
      <c r="AJ162" s="19" t="s">
        <v>619</v>
      </c>
      <c r="AK162" s="111" t="s">
        <v>62</v>
      </c>
      <c r="AL162" s="19">
        <v>1</v>
      </c>
      <c r="AM162" s="111" t="b">
        <v>1</v>
      </c>
      <c r="AN162" s="111" t="b">
        <v>1</v>
      </c>
      <c r="AO162" s="111" t="b">
        <v>0</v>
      </c>
      <c r="AP162" s="111" t="b">
        <v>0</v>
      </c>
      <c r="AQ162" s="111"/>
      <c r="AR162" s="114" t="s">
        <v>63</v>
      </c>
      <c r="AS162" s="114" t="s">
        <v>64</v>
      </c>
      <c r="AT162" s="19" t="s">
        <v>65</v>
      </c>
      <c r="AU162" s="21" t="s">
        <v>66</v>
      </c>
      <c r="AV162" s="112" t="s">
        <v>67</v>
      </c>
    </row>
    <row r="163" spans="1:48" ht="15" customHeight="1" x14ac:dyDescent="0.25">
      <c r="A163" s="15" t="s">
        <v>47</v>
      </c>
      <c r="B163" s="83" t="s">
        <v>1679</v>
      </c>
      <c r="C163" s="73">
        <v>6159</v>
      </c>
      <c r="D163" s="16" t="s">
        <v>1680</v>
      </c>
      <c r="E163" s="16">
        <v>156095</v>
      </c>
      <c r="F163" s="15" t="s">
        <v>50</v>
      </c>
      <c r="G163" s="16" t="s">
        <v>51</v>
      </c>
      <c r="H163" s="15" t="s">
        <v>47</v>
      </c>
      <c r="I163" s="17" t="s">
        <v>52</v>
      </c>
      <c r="J163" s="17" t="b">
        <v>1</v>
      </c>
      <c r="K163" s="17" t="b">
        <v>0</v>
      </c>
      <c r="L163" s="17" t="b">
        <v>0</v>
      </c>
      <c r="M163" s="17" t="b">
        <v>0</v>
      </c>
      <c r="N163" s="17" t="b">
        <v>0</v>
      </c>
      <c r="O163" s="17" t="b">
        <v>0</v>
      </c>
      <c r="P163" s="17" t="b">
        <v>1</v>
      </c>
      <c r="Q163" s="17" t="b">
        <v>0</v>
      </c>
      <c r="R163" s="17" t="b">
        <v>1</v>
      </c>
      <c r="S163" s="17" t="b">
        <v>0</v>
      </c>
      <c r="T163" s="17" t="b">
        <v>0</v>
      </c>
      <c r="U163" s="17" t="b">
        <v>1</v>
      </c>
      <c r="V163" s="17" t="s">
        <v>53</v>
      </c>
      <c r="W163" s="17" t="s">
        <v>53</v>
      </c>
      <c r="X163" s="17" t="s">
        <v>53</v>
      </c>
      <c r="Y163" s="17">
        <v>20904</v>
      </c>
      <c r="Z163" s="17">
        <v>20904</v>
      </c>
      <c r="AA163" s="18" t="s">
        <v>4119</v>
      </c>
      <c r="AB163" s="64" t="s">
        <v>4143</v>
      </c>
      <c r="AC163" s="22" t="s">
        <v>1681</v>
      </c>
      <c r="AD163" s="22" t="s">
        <v>57</v>
      </c>
      <c r="AE163" s="43" t="s">
        <v>58</v>
      </c>
      <c r="AF163" s="43" t="s">
        <v>59</v>
      </c>
      <c r="AG163" s="19">
        <v>20130</v>
      </c>
      <c r="AH163" s="19" t="s">
        <v>60</v>
      </c>
      <c r="AI163" s="111"/>
      <c r="AJ163" s="19" t="s">
        <v>619</v>
      </c>
      <c r="AK163" s="111" t="s">
        <v>62</v>
      </c>
      <c r="AL163" s="19">
        <v>1</v>
      </c>
      <c r="AM163" s="111" t="b">
        <v>1</v>
      </c>
      <c r="AN163" s="111" t="b">
        <v>1</v>
      </c>
      <c r="AO163" s="111" t="b">
        <v>0</v>
      </c>
      <c r="AP163" s="111" t="b">
        <v>0</v>
      </c>
      <c r="AQ163" s="111"/>
      <c r="AR163" s="114" t="s">
        <v>63</v>
      </c>
      <c r="AS163" s="114" t="s">
        <v>64</v>
      </c>
      <c r="AT163" s="19" t="s">
        <v>65</v>
      </c>
      <c r="AU163" s="21" t="s">
        <v>66</v>
      </c>
      <c r="AV163" s="112" t="s">
        <v>67</v>
      </c>
    </row>
    <row r="164" spans="1:48" ht="15" customHeight="1" x14ac:dyDescent="0.25">
      <c r="A164" s="15" t="s">
        <v>47</v>
      </c>
      <c r="B164" s="83" t="s">
        <v>1766</v>
      </c>
      <c r="C164" s="73">
        <v>6160</v>
      </c>
      <c r="D164" s="16" t="s">
        <v>1767</v>
      </c>
      <c r="E164" s="16">
        <v>156096</v>
      </c>
      <c r="F164" s="15" t="s">
        <v>50</v>
      </c>
      <c r="G164" s="16" t="s">
        <v>51</v>
      </c>
      <c r="H164" s="15" t="s">
        <v>47</v>
      </c>
      <c r="I164" s="17" t="s">
        <v>52</v>
      </c>
      <c r="J164" s="17" t="b">
        <v>1</v>
      </c>
      <c r="K164" s="17" t="b">
        <v>0</v>
      </c>
      <c r="L164" s="17" t="b">
        <v>0</v>
      </c>
      <c r="M164" s="17" t="b">
        <v>0</v>
      </c>
      <c r="N164" s="17" t="b">
        <v>0</v>
      </c>
      <c r="O164" s="17" t="b">
        <v>0</v>
      </c>
      <c r="P164" s="17" t="b">
        <v>1</v>
      </c>
      <c r="Q164" s="17" t="b">
        <v>0</v>
      </c>
      <c r="R164" s="17" t="b">
        <v>1</v>
      </c>
      <c r="S164" s="17" t="b">
        <v>0</v>
      </c>
      <c r="T164" s="17" t="b">
        <v>0</v>
      </c>
      <c r="U164" s="17" t="b">
        <v>1</v>
      </c>
      <c r="V164" s="17" t="s">
        <v>53</v>
      </c>
      <c r="W164" s="17" t="s">
        <v>53</v>
      </c>
      <c r="X164" s="17" t="s">
        <v>53</v>
      </c>
      <c r="Y164" s="17">
        <v>20904</v>
      </c>
      <c r="Z164" s="17">
        <v>20904</v>
      </c>
      <c r="AA164" s="18" t="s">
        <v>4119</v>
      </c>
      <c r="AB164" s="64" t="s">
        <v>4143</v>
      </c>
      <c r="AC164" s="22" t="s">
        <v>1768</v>
      </c>
      <c r="AD164" s="22" t="s">
        <v>57</v>
      </c>
      <c r="AE164" s="43" t="s">
        <v>58</v>
      </c>
      <c r="AF164" s="43" t="s">
        <v>59</v>
      </c>
      <c r="AG164" s="19">
        <v>20130</v>
      </c>
      <c r="AH164" s="19" t="s">
        <v>60</v>
      </c>
      <c r="AI164" s="111"/>
      <c r="AJ164" s="19" t="s">
        <v>619</v>
      </c>
      <c r="AK164" s="111" t="s">
        <v>62</v>
      </c>
      <c r="AL164" s="19">
        <v>1</v>
      </c>
      <c r="AM164" s="111" t="b">
        <v>1</v>
      </c>
      <c r="AN164" s="111" t="b">
        <v>1</v>
      </c>
      <c r="AO164" s="111" t="b">
        <v>0</v>
      </c>
      <c r="AP164" s="111" t="b">
        <v>0</v>
      </c>
      <c r="AQ164" s="111"/>
      <c r="AR164" s="114" t="s">
        <v>63</v>
      </c>
      <c r="AS164" s="114" t="s">
        <v>64</v>
      </c>
      <c r="AT164" s="19" t="s">
        <v>65</v>
      </c>
      <c r="AU164" s="21" t="s">
        <v>66</v>
      </c>
      <c r="AV164" s="112" t="s">
        <v>67</v>
      </c>
    </row>
    <row r="165" spans="1:48" ht="15" customHeight="1" x14ac:dyDescent="0.25">
      <c r="A165" s="15" t="s">
        <v>953</v>
      </c>
      <c r="B165" s="83" t="s">
        <v>954</v>
      </c>
      <c r="C165" s="73">
        <v>6162</v>
      </c>
      <c r="D165" s="16" t="s">
        <v>955</v>
      </c>
      <c r="E165" s="16">
        <v>185475</v>
      </c>
      <c r="F165" s="15" t="s">
        <v>77</v>
      </c>
      <c r="G165" s="16" t="s">
        <v>51</v>
      </c>
      <c r="H165" s="15" t="s">
        <v>47</v>
      </c>
      <c r="I165" s="17" t="s">
        <v>52</v>
      </c>
      <c r="J165" s="17" t="b">
        <v>0</v>
      </c>
      <c r="K165" s="17" t="b">
        <v>0</v>
      </c>
      <c r="L165" s="17" t="b">
        <v>0</v>
      </c>
      <c r="M165" s="17" t="b">
        <v>0</v>
      </c>
      <c r="N165" s="17" t="b">
        <v>0</v>
      </c>
      <c r="O165" s="17" t="b">
        <v>0</v>
      </c>
      <c r="P165" s="17" t="b">
        <v>1</v>
      </c>
      <c r="Q165" s="17" t="b">
        <v>0</v>
      </c>
      <c r="R165" s="17" t="b">
        <v>1</v>
      </c>
      <c r="S165" s="17" t="b">
        <v>0</v>
      </c>
      <c r="T165" s="17" t="b">
        <v>0</v>
      </c>
      <c r="U165" s="17" t="b">
        <v>1</v>
      </c>
      <c r="V165" s="17" t="s">
        <v>53</v>
      </c>
      <c r="W165" s="17" t="s">
        <v>53</v>
      </c>
      <c r="X165" s="17" t="s">
        <v>53</v>
      </c>
      <c r="Y165" s="17">
        <v>20904</v>
      </c>
      <c r="Z165" s="17">
        <v>20904</v>
      </c>
      <c r="AA165" s="18" t="s">
        <v>54</v>
      </c>
      <c r="AB165" s="22" t="s">
        <v>4118</v>
      </c>
      <c r="AC165" s="22" t="s">
        <v>956</v>
      </c>
      <c r="AD165" s="22" t="s">
        <v>57</v>
      </c>
      <c r="AE165" s="43" t="s">
        <v>58</v>
      </c>
      <c r="AF165" s="43" t="s">
        <v>59</v>
      </c>
      <c r="AG165" s="19">
        <v>20130</v>
      </c>
      <c r="AH165" s="19" t="s">
        <v>60</v>
      </c>
      <c r="AI165" s="111"/>
      <c r="AJ165" s="19" t="s">
        <v>619</v>
      </c>
      <c r="AK165" s="111" t="s">
        <v>62</v>
      </c>
      <c r="AL165" s="19">
        <v>1</v>
      </c>
      <c r="AM165" s="111" t="b">
        <v>1</v>
      </c>
      <c r="AN165" s="111" t="b">
        <v>1</v>
      </c>
      <c r="AO165" s="111" t="b">
        <v>0</v>
      </c>
      <c r="AP165" s="111" t="b">
        <v>0</v>
      </c>
      <c r="AQ165" s="111"/>
      <c r="AR165" s="114" t="s">
        <v>63</v>
      </c>
      <c r="AS165" s="114" t="s">
        <v>64</v>
      </c>
      <c r="AT165" s="19" t="s">
        <v>65</v>
      </c>
      <c r="AU165" s="21" t="s">
        <v>66</v>
      </c>
      <c r="AV165" s="112" t="s">
        <v>67</v>
      </c>
    </row>
    <row r="166" spans="1:48" ht="15" customHeight="1" x14ac:dyDescent="0.25">
      <c r="A166" s="15" t="s">
        <v>200</v>
      </c>
      <c r="B166" s="83" t="s">
        <v>641</v>
      </c>
      <c r="C166" s="73">
        <v>6166</v>
      </c>
      <c r="D166" s="16" t="s">
        <v>642</v>
      </c>
      <c r="E166" s="16">
        <v>272500</v>
      </c>
      <c r="F166" s="15" t="s">
        <v>50</v>
      </c>
      <c r="G166" s="17" t="s">
        <v>89</v>
      </c>
      <c r="H166" s="15" t="s">
        <v>195</v>
      </c>
      <c r="I166" s="17" t="s">
        <v>52</v>
      </c>
      <c r="J166" s="17" t="b">
        <v>1</v>
      </c>
      <c r="K166" s="17" t="b">
        <v>0</v>
      </c>
      <c r="L166" s="17" t="s">
        <v>67</v>
      </c>
      <c r="M166" s="17" t="b">
        <v>0</v>
      </c>
      <c r="N166" s="17" t="b">
        <v>0</v>
      </c>
      <c r="O166" s="17" t="b">
        <v>0</v>
      </c>
      <c r="P166" s="17" t="b">
        <v>0</v>
      </c>
      <c r="Q166" s="17" t="b">
        <v>0</v>
      </c>
      <c r="R166" s="17" t="b">
        <v>0</v>
      </c>
      <c r="S166" s="17" t="b">
        <v>1</v>
      </c>
      <c r="T166" s="17" t="b">
        <v>0</v>
      </c>
      <c r="U166" s="17" t="b">
        <v>0</v>
      </c>
      <c r="V166" s="17" t="s">
        <v>91</v>
      </c>
      <c r="W166" s="17" t="s">
        <v>91</v>
      </c>
      <c r="X166" s="17" t="s">
        <v>91</v>
      </c>
      <c r="Y166" s="17" t="s">
        <v>78</v>
      </c>
      <c r="Z166" s="17" t="s">
        <v>78</v>
      </c>
      <c r="AA166" s="18" t="s">
        <v>196</v>
      </c>
      <c r="AB166" s="22" t="s">
        <v>197</v>
      </c>
      <c r="AC166" s="22"/>
      <c r="AD166" s="22" t="s">
        <v>198</v>
      </c>
      <c r="AE166" s="43" t="s">
        <v>96</v>
      </c>
      <c r="AF166" s="43" t="s">
        <v>59</v>
      </c>
      <c r="AG166" s="19" t="s">
        <v>1117</v>
      </c>
      <c r="AH166" s="19" t="s">
        <v>180</v>
      </c>
      <c r="AI166" s="111" t="s">
        <v>61</v>
      </c>
      <c r="AJ166" s="19" t="s">
        <v>472</v>
      </c>
      <c r="AK166" s="111" t="s">
        <v>62</v>
      </c>
      <c r="AL166" s="19">
        <v>1</v>
      </c>
      <c r="AM166" s="111" t="b">
        <v>0</v>
      </c>
      <c r="AN166" s="111" t="b">
        <v>0</v>
      </c>
      <c r="AO166" s="111" t="b">
        <v>1</v>
      </c>
      <c r="AP166" s="111" t="b">
        <v>0</v>
      </c>
      <c r="AQ166" s="111"/>
      <c r="AR166" s="114" t="s">
        <v>116</v>
      </c>
      <c r="AS166" s="114" t="s">
        <v>199</v>
      </c>
      <c r="AT166" s="19" t="s">
        <v>65</v>
      </c>
      <c r="AU166" s="21" t="s">
        <v>66</v>
      </c>
      <c r="AV166" s="112" t="s">
        <v>101</v>
      </c>
    </row>
    <row r="167" spans="1:48" ht="15" customHeight="1" x14ac:dyDescent="0.25">
      <c r="A167" s="15" t="s">
        <v>953</v>
      </c>
      <c r="B167" s="83" t="s">
        <v>969</v>
      </c>
      <c r="C167" s="73">
        <v>6170</v>
      </c>
      <c r="D167" s="16" t="s">
        <v>970</v>
      </c>
      <c r="E167" s="16">
        <v>157848</v>
      </c>
      <c r="F167" s="15" t="s">
        <v>50</v>
      </c>
      <c r="G167" s="16" t="s">
        <v>51</v>
      </c>
      <c r="H167" s="15" t="s">
        <v>47</v>
      </c>
      <c r="I167" s="17" t="s">
        <v>52</v>
      </c>
      <c r="J167" s="17" t="b">
        <v>1</v>
      </c>
      <c r="K167" s="17" t="b">
        <v>0</v>
      </c>
      <c r="L167" s="17" t="b">
        <v>0</v>
      </c>
      <c r="M167" s="17" t="b">
        <v>0</v>
      </c>
      <c r="N167" s="17" t="b">
        <v>0</v>
      </c>
      <c r="O167" s="17" t="b">
        <v>0</v>
      </c>
      <c r="P167" s="17" t="b">
        <v>1</v>
      </c>
      <c r="Q167" s="17" t="b">
        <v>0</v>
      </c>
      <c r="R167" s="17" t="b">
        <v>1</v>
      </c>
      <c r="S167" s="17" t="b">
        <v>0</v>
      </c>
      <c r="T167" s="17" t="b">
        <v>0</v>
      </c>
      <c r="U167" s="17" t="b">
        <v>1</v>
      </c>
      <c r="V167" s="17" t="s">
        <v>53</v>
      </c>
      <c r="W167" s="17" t="s">
        <v>53</v>
      </c>
      <c r="X167" s="17" t="s">
        <v>53</v>
      </c>
      <c r="Y167" s="17">
        <v>20904</v>
      </c>
      <c r="Z167" s="17">
        <v>20904</v>
      </c>
      <c r="AA167" s="18" t="s">
        <v>4119</v>
      </c>
      <c r="AB167" s="64" t="s">
        <v>4143</v>
      </c>
      <c r="AC167" s="22" t="s">
        <v>971</v>
      </c>
      <c r="AD167" s="22" t="s">
        <v>57</v>
      </c>
      <c r="AE167" s="43" t="s">
        <v>58</v>
      </c>
      <c r="AF167" s="43" t="s">
        <v>59</v>
      </c>
      <c r="AG167" s="19">
        <v>20130</v>
      </c>
      <c r="AH167" s="19" t="s">
        <v>60</v>
      </c>
      <c r="AI167" s="111"/>
      <c r="AJ167" s="19" t="s">
        <v>619</v>
      </c>
      <c r="AK167" s="111" t="s">
        <v>62</v>
      </c>
      <c r="AL167" s="19">
        <v>2</v>
      </c>
      <c r="AM167" s="111" t="b">
        <v>1</v>
      </c>
      <c r="AN167" s="111" t="b">
        <v>1</v>
      </c>
      <c r="AO167" s="111" t="b">
        <v>0</v>
      </c>
      <c r="AP167" s="111" t="b">
        <v>0</v>
      </c>
      <c r="AQ167" s="111"/>
      <c r="AR167" s="114" t="s">
        <v>63</v>
      </c>
      <c r="AS167" s="114" t="s">
        <v>64</v>
      </c>
      <c r="AT167" s="19" t="s">
        <v>65</v>
      </c>
      <c r="AU167" s="21" t="s">
        <v>66</v>
      </c>
      <c r="AV167" s="112" t="s">
        <v>67</v>
      </c>
    </row>
    <row r="168" spans="1:48" ht="15" customHeight="1" x14ac:dyDescent="0.25">
      <c r="A168" s="15" t="s">
        <v>47</v>
      </c>
      <c r="B168" s="83" t="s">
        <v>48</v>
      </c>
      <c r="C168" s="73">
        <v>6172</v>
      </c>
      <c r="D168" s="16" t="s">
        <v>49</v>
      </c>
      <c r="E168" s="16">
        <v>164591</v>
      </c>
      <c r="F168" s="15" t="s">
        <v>50</v>
      </c>
      <c r="G168" s="16" t="s">
        <v>51</v>
      </c>
      <c r="H168" s="15" t="s">
        <v>47</v>
      </c>
      <c r="I168" s="17" t="s">
        <v>52</v>
      </c>
      <c r="J168" s="17" t="b">
        <v>1</v>
      </c>
      <c r="K168" s="17" t="b">
        <v>0</v>
      </c>
      <c r="L168" s="17" t="b">
        <v>0</v>
      </c>
      <c r="M168" s="17" t="b">
        <v>0</v>
      </c>
      <c r="N168" s="17" t="b">
        <v>0</v>
      </c>
      <c r="O168" s="17" t="b">
        <v>0</v>
      </c>
      <c r="P168" s="17" t="b">
        <v>1</v>
      </c>
      <c r="Q168" s="17" t="b">
        <v>0</v>
      </c>
      <c r="R168" s="17" t="b">
        <v>1</v>
      </c>
      <c r="S168" s="17" t="b">
        <v>0</v>
      </c>
      <c r="T168" s="17" t="b">
        <v>0</v>
      </c>
      <c r="U168" s="17" t="b">
        <v>1</v>
      </c>
      <c r="V168" s="17" t="s">
        <v>53</v>
      </c>
      <c r="W168" s="17" t="s">
        <v>53</v>
      </c>
      <c r="X168" s="17" t="s">
        <v>53</v>
      </c>
      <c r="Y168" s="17">
        <v>20904</v>
      </c>
      <c r="Z168" s="17">
        <v>20904</v>
      </c>
      <c r="AA168" s="18" t="s">
        <v>54</v>
      </c>
      <c r="AB168" s="22" t="s">
        <v>55</v>
      </c>
      <c r="AC168" s="22" t="s">
        <v>56</v>
      </c>
      <c r="AD168" s="22" t="s">
        <v>57</v>
      </c>
      <c r="AE168" s="43" t="s">
        <v>58</v>
      </c>
      <c r="AF168" s="43" t="s">
        <v>59</v>
      </c>
      <c r="AG168" s="19">
        <v>20130</v>
      </c>
      <c r="AH168" s="19" t="s">
        <v>60</v>
      </c>
      <c r="AI168" s="111"/>
      <c r="AJ168" s="69">
        <v>35591</v>
      </c>
      <c r="AK168" s="111" t="s">
        <v>62</v>
      </c>
      <c r="AL168" s="19">
        <v>1</v>
      </c>
      <c r="AM168" s="111" t="b">
        <v>1</v>
      </c>
      <c r="AN168" s="111" t="b">
        <v>1</v>
      </c>
      <c r="AO168" s="111" t="b">
        <v>0</v>
      </c>
      <c r="AP168" s="111" t="b">
        <v>0</v>
      </c>
      <c r="AQ168" s="111"/>
      <c r="AR168" s="114" t="s">
        <v>63</v>
      </c>
      <c r="AS168" s="114" t="s">
        <v>64</v>
      </c>
      <c r="AT168" s="19" t="s">
        <v>65</v>
      </c>
      <c r="AU168" s="21" t="s">
        <v>66</v>
      </c>
      <c r="AV168" s="112" t="s">
        <v>67</v>
      </c>
    </row>
    <row r="169" spans="1:48" ht="15" customHeight="1" x14ac:dyDescent="0.25">
      <c r="A169" s="15" t="s">
        <v>230</v>
      </c>
      <c r="B169" s="83" t="s">
        <v>231</v>
      </c>
      <c r="C169" s="73">
        <v>6177</v>
      </c>
      <c r="D169" s="16" t="s">
        <v>232</v>
      </c>
      <c r="E169" s="16">
        <v>164047</v>
      </c>
      <c r="F169" s="15" t="s">
        <v>77</v>
      </c>
      <c r="G169" s="16" t="s">
        <v>51</v>
      </c>
      <c r="H169" s="15" t="s">
        <v>233</v>
      </c>
      <c r="I169" s="17" t="s">
        <v>52</v>
      </c>
      <c r="J169" s="17" t="b">
        <v>1</v>
      </c>
      <c r="K169" s="17" t="b">
        <v>0</v>
      </c>
      <c r="L169" s="17" t="b">
        <v>0</v>
      </c>
      <c r="M169" s="17" t="b">
        <v>1</v>
      </c>
      <c r="N169" s="17" t="b">
        <v>0</v>
      </c>
      <c r="O169" s="17" t="b">
        <v>1</v>
      </c>
      <c r="P169" s="17" t="b">
        <v>0</v>
      </c>
      <c r="Q169" s="17" t="b">
        <v>1</v>
      </c>
      <c r="R169" s="17" t="b">
        <v>1</v>
      </c>
      <c r="S169" s="17" t="b">
        <v>0</v>
      </c>
      <c r="T169" s="17" t="b">
        <v>0</v>
      </c>
      <c r="U169" s="17" t="b">
        <v>1</v>
      </c>
      <c r="V169" s="17" t="s">
        <v>53</v>
      </c>
      <c r="W169" s="17" t="s">
        <v>53</v>
      </c>
      <c r="X169" s="17" t="s">
        <v>53</v>
      </c>
      <c r="Y169" s="17" t="s">
        <v>78</v>
      </c>
      <c r="Z169" s="17">
        <v>30901</v>
      </c>
      <c r="AA169" s="18" t="s">
        <v>54</v>
      </c>
      <c r="AB169" s="22" t="s">
        <v>55</v>
      </c>
      <c r="AC169" s="22" t="s">
        <v>234</v>
      </c>
      <c r="AD169" s="22" t="s">
        <v>235</v>
      </c>
      <c r="AE169" s="43" t="s">
        <v>58</v>
      </c>
      <c r="AF169" s="43" t="s">
        <v>59</v>
      </c>
      <c r="AG169" s="19">
        <v>20130</v>
      </c>
      <c r="AH169" s="19" t="s">
        <v>83</v>
      </c>
      <c r="AI169" s="111"/>
      <c r="AJ169" s="19">
        <v>28930</v>
      </c>
      <c r="AK169" s="111" t="s">
        <v>62</v>
      </c>
      <c r="AL169" s="19">
        <v>1</v>
      </c>
      <c r="AM169" s="111" t="b">
        <v>1</v>
      </c>
      <c r="AN169" s="111" t="b">
        <v>1</v>
      </c>
      <c r="AO169" s="111" t="b">
        <v>0</v>
      </c>
      <c r="AP169" s="111" t="b">
        <v>0</v>
      </c>
      <c r="AQ169" s="111"/>
      <c r="AR169" s="114" t="s">
        <v>84</v>
      </c>
      <c r="AS169" s="114" t="s">
        <v>4183</v>
      </c>
      <c r="AT169" s="19" t="s">
        <v>153</v>
      </c>
      <c r="AU169" s="116" t="s">
        <v>154</v>
      </c>
      <c r="AV169" s="112" t="s">
        <v>67</v>
      </c>
    </row>
    <row r="170" spans="1:48" ht="15" customHeight="1" x14ac:dyDescent="0.25">
      <c r="A170" s="15" t="s">
        <v>1005</v>
      </c>
      <c r="B170" s="83" t="s">
        <v>1006</v>
      </c>
      <c r="C170" s="73">
        <v>6184</v>
      </c>
      <c r="D170" s="16" t="s">
        <v>1007</v>
      </c>
      <c r="E170" s="16">
        <v>164015</v>
      </c>
      <c r="F170" s="15" t="s">
        <v>77</v>
      </c>
      <c r="G170" s="16" t="s">
        <v>51</v>
      </c>
      <c r="H170" s="15" t="s">
        <v>300</v>
      </c>
      <c r="I170" s="17" t="s">
        <v>52</v>
      </c>
      <c r="J170" s="17" t="b">
        <v>1</v>
      </c>
      <c r="K170" s="17" t="b">
        <v>0</v>
      </c>
      <c r="L170" s="17" t="b">
        <v>0</v>
      </c>
      <c r="M170" s="17" t="b">
        <v>0</v>
      </c>
      <c r="N170" s="17" t="b">
        <v>0</v>
      </c>
      <c r="O170" s="17" t="b">
        <v>0</v>
      </c>
      <c r="P170" s="17" t="b">
        <v>1</v>
      </c>
      <c r="Q170" s="17" t="b">
        <v>1</v>
      </c>
      <c r="R170" s="17" t="b">
        <v>1</v>
      </c>
      <c r="S170" s="17" t="b">
        <v>0</v>
      </c>
      <c r="T170" s="17" t="b">
        <v>0</v>
      </c>
      <c r="U170" s="17" t="b">
        <v>1</v>
      </c>
      <c r="V170" s="17" t="s">
        <v>53</v>
      </c>
      <c r="W170" s="17" t="s">
        <v>53</v>
      </c>
      <c r="X170" s="17" t="s">
        <v>53</v>
      </c>
      <c r="Y170" s="17" t="s">
        <v>78</v>
      </c>
      <c r="Z170" s="17">
        <v>30901</v>
      </c>
      <c r="AA170" s="18" t="s">
        <v>140</v>
      </c>
      <c r="AB170" s="22" t="s">
        <v>141</v>
      </c>
      <c r="AC170" s="22" t="s">
        <v>1008</v>
      </c>
      <c r="AD170" s="22" t="s">
        <v>302</v>
      </c>
      <c r="AE170" s="43" t="s">
        <v>58</v>
      </c>
      <c r="AF170" s="43" t="s">
        <v>59</v>
      </c>
      <c r="AG170" s="19">
        <v>20130</v>
      </c>
      <c r="AH170" s="19" t="s">
        <v>113</v>
      </c>
      <c r="AI170" s="111"/>
      <c r="AJ170" s="19">
        <v>28930</v>
      </c>
      <c r="AK170" s="111" t="s">
        <v>62</v>
      </c>
      <c r="AL170" s="19">
        <v>1</v>
      </c>
      <c r="AM170" s="111" t="b">
        <v>1</v>
      </c>
      <c r="AN170" s="111" t="b">
        <v>1</v>
      </c>
      <c r="AO170" s="111" t="b">
        <v>0</v>
      </c>
      <c r="AP170" s="111" t="b">
        <v>0</v>
      </c>
      <c r="AQ170" s="111"/>
      <c r="AR170" s="114" t="s">
        <v>84</v>
      </c>
      <c r="AS170" s="114" t="s">
        <v>303</v>
      </c>
      <c r="AT170" s="19" t="s">
        <v>65</v>
      </c>
      <c r="AU170" s="21" t="s">
        <v>66</v>
      </c>
      <c r="AV170" s="112" t="s">
        <v>67</v>
      </c>
    </row>
    <row r="171" spans="1:48" ht="15" customHeight="1" x14ac:dyDescent="0.25">
      <c r="A171" s="15" t="s">
        <v>266</v>
      </c>
      <c r="B171" s="83" t="s">
        <v>267</v>
      </c>
      <c r="C171" s="73">
        <v>6185</v>
      </c>
      <c r="D171" s="16" t="s">
        <v>268</v>
      </c>
      <c r="E171" s="16">
        <v>166550</v>
      </c>
      <c r="F171" s="15" t="s">
        <v>77</v>
      </c>
      <c r="G171" s="16" t="s">
        <v>51</v>
      </c>
      <c r="H171" s="15" t="s">
        <v>256</v>
      </c>
      <c r="I171" s="17" t="s">
        <v>52</v>
      </c>
      <c r="J171" s="17" t="b">
        <v>1</v>
      </c>
      <c r="K171" s="17" t="b">
        <v>0</v>
      </c>
      <c r="L171" s="17" t="b">
        <v>0</v>
      </c>
      <c r="M171" s="17" t="b">
        <v>1</v>
      </c>
      <c r="N171" s="17" t="b">
        <v>0</v>
      </c>
      <c r="O171" s="17" t="b">
        <v>1</v>
      </c>
      <c r="P171" s="17" t="b">
        <v>0</v>
      </c>
      <c r="Q171" s="17" t="b">
        <v>1</v>
      </c>
      <c r="R171" s="17" t="b">
        <v>1</v>
      </c>
      <c r="S171" s="17" t="b">
        <v>0</v>
      </c>
      <c r="T171" s="17" t="b">
        <v>0</v>
      </c>
      <c r="U171" s="17" t="b">
        <v>1</v>
      </c>
      <c r="V171" s="17" t="s">
        <v>53</v>
      </c>
      <c r="W171" s="17" t="s">
        <v>53</v>
      </c>
      <c r="X171" s="17" t="s">
        <v>53</v>
      </c>
      <c r="Y171" s="17" t="s">
        <v>78</v>
      </c>
      <c r="Z171" s="17">
        <v>30901</v>
      </c>
      <c r="AA171" s="18" t="s">
        <v>176</v>
      </c>
      <c r="AB171" s="22" t="s">
        <v>177</v>
      </c>
      <c r="AC171" s="22" t="s">
        <v>269</v>
      </c>
      <c r="AD171" s="22" t="s">
        <v>265</v>
      </c>
      <c r="AE171" s="43" t="s">
        <v>58</v>
      </c>
      <c r="AF171" s="43" t="s">
        <v>59</v>
      </c>
      <c r="AG171" s="19">
        <v>20130</v>
      </c>
      <c r="AH171" s="19" t="s">
        <v>83</v>
      </c>
      <c r="AI171" s="111"/>
      <c r="AJ171" s="69">
        <v>33787</v>
      </c>
      <c r="AK171" s="111" t="s">
        <v>62</v>
      </c>
      <c r="AL171" s="19">
        <v>1</v>
      </c>
      <c r="AM171" s="111" t="b">
        <v>1</v>
      </c>
      <c r="AN171" s="111" t="b">
        <v>1</v>
      </c>
      <c r="AO171" s="111" t="b">
        <v>0</v>
      </c>
      <c r="AP171" s="111" t="b">
        <v>0</v>
      </c>
      <c r="AQ171" s="111"/>
      <c r="AR171" s="114" t="s">
        <v>210</v>
      </c>
      <c r="AS171" s="114" t="s">
        <v>637</v>
      </c>
      <c r="AT171" s="19" t="s">
        <v>65</v>
      </c>
      <c r="AU171" s="21" t="s">
        <v>66</v>
      </c>
      <c r="AV171" s="112" t="s">
        <v>67</v>
      </c>
    </row>
    <row r="172" spans="1:48" ht="15" customHeight="1" x14ac:dyDescent="0.25">
      <c r="A172" s="15" t="s">
        <v>173</v>
      </c>
      <c r="B172" s="83" t="s">
        <v>749</v>
      </c>
      <c r="C172" s="73">
        <v>6186</v>
      </c>
      <c r="D172" s="16" t="s">
        <v>750</v>
      </c>
      <c r="E172" s="16">
        <v>164139</v>
      </c>
      <c r="F172" s="15" t="s">
        <v>77</v>
      </c>
      <c r="G172" s="16" t="s">
        <v>51</v>
      </c>
      <c r="H172" s="15" t="s">
        <v>173</v>
      </c>
      <c r="I172" s="17" t="s">
        <v>52</v>
      </c>
      <c r="J172" s="17" t="b">
        <v>0</v>
      </c>
      <c r="K172" s="17" t="b">
        <v>0</v>
      </c>
      <c r="L172" s="17" t="b">
        <v>1</v>
      </c>
      <c r="M172" s="17" t="b">
        <v>0</v>
      </c>
      <c r="N172" s="17" t="b">
        <v>0</v>
      </c>
      <c r="O172" s="17" t="b">
        <v>1</v>
      </c>
      <c r="P172" s="17" t="b">
        <v>0</v>
      </c>
      <c r="Q172" s="17" t="b">
        <v>1</v>
      </c>
      <c r="R172" s="17" t="b">
        <v>0</v>
      </c>
      <c r="S172" s="17" t="b">
        <v>0</v>
      </c>
      <c r="T172" s="17" t="b">
        <v>0</v>
      </c>
      <c r="U172" s="17" t="b">
        <v>1</v>
      </c>
      <c r="V172" s="17" t="s">
        <v>91</v>
      </c>
      <c r="W172" s="17" t="s">
        <v>53</v>
      </c>
      <c r="X172" s="17" t="s">
        <v>53</v>
      </c>
      <c r="Y172" s="17" t="s">
        <v>78</v>
      </c>
      <c r="Z172" s="17">
        <v>30901</v>
      </c>
      <c r="AA172" s="18" t="s">
        <v>79</v>
      </c>
      <c r="AB172" s="22" t="s">
        <v>80</v>
      </c>
      <c r="AC172" s="22" t="s">
        <v>751</v>
      </c>
      <c r="AD172" s="22" t="s">
        <v>179</v>
      </c>
      <c r="AE172" s="43" t="s">
        <v>58</v>
      </c>
      <c r="AF172" s="43" t="s">
        <v>59</v>
      </c>
      <c r="AG172" s="19">
        <v>20130</v>
      </c>
      <c r="AH172" s="19" t="s">
        <v>180</v>
      </c>
      <c r="AI172" s="111" t="s">
        <v>181</v>
      </c>
      <c r="AJ172" s="19">
        <v>30505</v>
      </c>
      <c r="AK172" s="111" t="s">
        <v>62</v>
      </c>
      <c r="AL172" s="19">
        <v>1</v>
      </c>
      <c r="AM172" s="111" t="b">
        <v>0</v>
      </c>
      <c r="AN172" s="111" t="b">
        <v>0</v>
      </c>
      <c r="AO172" s="111" t="b">
        <v>1</v>
      </c>
      <c r="AP172" s="111" t="b">
        <v>0</v>
      </c>
      <c r="AQ172" s="111" t="s">
        <v>115</v>
      </c>
      <c r="AR172" s="114" t="s">
        <v>182</v>
      </c>
      <c r="AS172" s="114" t="s">
        <v>183</v>
      </c>
      <c r="AT172" s="19" t="s">
        <v>65</v>
      </c>
      <c r="AU172" s="21" t="s">
        <v>66</v>
      </c>
      <c r="AV172" s="112" t="s">
        <v>67</v>
      </c>
    </row>
    <row r="173" spans="1:48" ht="15" customHeight="1" x14ac:dyDescent="0.25">
      <c r="A173" s="22" t="s">
        <v>86</v>
      </c>
      <c r="B173" s="83" t="s">
        <v>87</v>
      </c>
      <c r="C173" s="73">
        <v>6188</v>
      </c>
      <c r="D173" s="16" t="s">
        <v>88</v>
      </c>
      <c r="E173" s="16">
        <v>166744</v>
      </c>
      <c r="F173" s="15" t="s">
        <v>77</v>
      </c>
      <c r="G173" s="16" t="s">
        <v>89</v>
      </c>
      <c r="H173" s="15" t="s">
        <v>90</v>
      </c>
      <c r="I173" s="17" t="s">
        <v>52</v>
      </c>
      <c r="J173" s="17" t="b">
        <v>1</v>
      </c>
      <c r="K173" s="17" t="b">
        <v>0</v>
      </c>
      <c r="L173" s="17" t="b">
        <v>1</v>
      </c>
      <c r="M173" s="17" t="b">
        <v>0</v>
      </c>
      <c r="N173" s="17" t="b">
        <v>0</v>
      </c>
      <c r="O173" s="17" t="b">
        <v>1</v>
      </c>
      <c r="P173" s="17" t="b">
        <v>0</v>
      </c>
      <c r="Q173" s="17" t="b">
        <v>0</v>
      </c>
      <c r="R173" s="17" t="b">
        <v>1</v>
      </c>
      <c r="S173" s="17" t="b">
        <v>0</v>
      </c>
      <c r="T173" s="17" t="b">
        <v>0</v>
      </c>
      <c r="U173" s="17" t="b">
        <v>1</v>
      </c>
      <c r="V173" s="17" t="s">
        <v>91</v>
      </c>
      <c r="W173" s="17" t="s">
        <v>91</v>
      </c>
      <c r="X173" s="17" t="s">
        <v>4162</v>
      </c>
      <c r="Y173" s="17">
        <v>30901</v>
      </c>
      <c r="Z173" s="17">
        <v>30901</v>
      </c>
      <c r="AA173" s="18" t="s">
        <v>92</v>
      </c>
      <c r="AB173" s="22" t="s">
        <v>93</v>
      </c>
      <c r="AC173" s="22" t="s">
        <v>94</v>
      </c>
      <c r="AD173" s="22" t="s">
        <v>95</v>
      </c>
      <c r="AE173" s="43" t="s">
        <v>96</v>
      </c>
      <c r="AF173" s="43" t="s">
        <v>59</v>
      </c>
      <c r="AG173" s="19">
        <v>20120</v>
      </c>
      <c r="AH173" s="19" t="s">
        <v>83</v>
      </c>
      <c r="AI173" s="111" t="s">
        <v>97</v>
      </c>
      <c r="AJ173" s="19">
        <v>9382</v>
      </c>
      <c r="AK173" s="111" t="s">
        <v>98</v>
      </c>
      <c r="AL173" s="19" t="s">
        <v>4179</v>
      </c>
      <c r="AM173" s="111" t="b">
        <v>1</v>
      </c>
      <c r="AN173" s="111" t="b">
        <v>1</v>
      </c>
      <c r="AO173" s="111" t="b">
        <v>0</v>
      </c>
      <c r="AP173" s="111" t="b">
        <v>0</v>
      </c>
      <c r="AQ173" s="111"/>
      <c r="AR173" s="114" t="s">
        <v>99</v>
      </c>
      <c r="AS173" s="114" t="s">
        <v>100</v>
      </c>
      <c r="AT173" s="19" t="s">
        <v>65</v>
      </c>
      <c r="AU173" s="21" t="s">
        <v>66</v>
      </c>
      <c r="AV173" s="112" t="s">
        <v>101</v>
      </c>
    </row>
    <row r="174" spans="1:48" ht="15" customHeight="1" x14ac:dyDescent="0.25">
      <c r="A174" s="15" t="s">
        <v>1682</v>
      </c>
      <c r="B174" s="83" t="s">
        <v>1683</v>
      </c>
      <c r="C174" s="73">
        <v>6207</v>
      </c>
      <c r="D174" s="16" t="s">
        <v>1684</v>
      </c>
      <c r="E174" s="16">
        <v>171872</v>
      </c>
      <c r="F174" s="15" t="s">
        <v>77</v>
      </c>
      <c r="G174" s="17" t="s">
        <v>89</v>
      </c>
      <c r="H174" s="15" t="s">
        <v>408</v>
      </c>
      <c r="I174" s="17" t="s">
        <v>52</v>
      </c>
      <c r="J174" s="17" t="b">
        <v>1</v>
      </c>
      <c r="K174" s="17" t="b">
        <v>0</v>
      </c>
      <c r="L174" s="17" t="b">
        <v>1</v>
      </c>
      <c r="M174" s="17" t="b">
        <v>0</v>
      </c>
      <c r="N174" s="17" t="b">
        <v>0</v>
      </c>
      <c r="O174" s="17" t="b">
        <v>1</v>
      </c>
      <c r="P174" s="17" t="b">
        <v>0</v>
      </c>
      <c r="Q174" s="17" t="b">
        <v>0</v>
      </c>
      <c r="R174" s="17" t="b">
        <v>1</v>
      </c>
      <c r="S174" s="17" t="b">
        <v>0</v>
      </c>
      <c r="T174" s="17" t="b">
        <v>1</v>
      </c>
      <c r="U174" s="17" t="b">
        <v>0</v>
      </c>
      <c r="V174" s="17" t="s">
        <v>91</v>
      </c>
      <c r="W174" s="17" t="s">
        <v>91</v>
      </c>
      <c r="X174" s="17" t="s">
        <v>53</v>
      </c>
      <c r="Y174" s="17">
        <v>30901</v>
      </c>
      <c r="Z174" s="17">
        <v>30901</v>
      </c>
      <c r="AA174" s="18" t="s">
        <v>348</v>
      </c>
      <c r="AB174" s="22" t="s">
        <v>349</v>
      </c>
      <c r="AC174" s="22" t="s">
        <v>1685</v>
      </c>
      <c r="AD174" s="22" t="s">
        <v>579</v>
      </c>
      <c r="AE174" s="43" t="s">
        <v>96</v>
      </c>
      <c r="AF174" s="43" t="s">
        <v>59</v>
      </c>
      <c r="AG174" s="19">
        <v>20120</v>
      </c>
      <c r="AH174" s="19" t="s">
        <v>83</v>
      </c>
      <c r="AI174" s="111" t="s">
        <v>190</v>
      </c>
      <c r="AJ174" s="19" t="s">
        <v>412</v>
      </c>
      <c r="AK174" s="111" t="s">
        <v>98</v>
      </c>
      <c r="AL174" s="19">
        <v>2</v>
      </c>
      <c r="AM174" s="111" t="b">
        <v>1</v>
      </c>
      <c r="AN174" s="111" t="b">
        <v>1</v>
      </c>
      <c r="AO174" s="111" t="b">
        <v>0</v>
      </c>
      <c r="AP174" s="111" t="b">
        <v>0</v>
      </c>
      <c r="AQ174" s="111"/>
      <c r="AR174" s="114" t="s">
        <v>359</v>
      </c>
      <c r="AS174" s="114" t="s">
        <v>413</v>
      </c>
      <c r="AT174" s="19" t="s">
        <v>65</v>
      </c>
      <c r="AU174" s="21" t="s">
        <v>66</v>
      </c>
      <c r="AV174" s="112" t="s">
        <v>101</v>
      </c>
    </row>
    <row r="175" spans="1:48" ht="15" customHeight="1" x14ac:dyDescent="0.25">
      <c r="A175" s="15" t="s">
        <v>1690</v>
      </c>
      <c r="B175" s="83" t="s">
        <v>1691</v>
      </c>
      <c r="C175" s="73">
        <v>6208</v>
      </c>
      <c r="D175" s="16" t="s">
        <v>1692</v>
      </c>
      <c r="E175" s="16">
        <v>175618</v>
      </c>
      <c r="F175" s="15" t="s">
        <v>77</v>
      </c>
      <c r="G175" s="17" t="s">
        <v>89</v>
      </c>
      <c r="H175" s="15" t="s">
        <v>408</v>
      </c>
      <c r="I175" s="17" t="s">
        <v>52</v>
      </c>
      <c r="J175" s="17" t="b">
        <v>1</v>
      </c>
      <c r="K175" s="17" t="b">
        <v>0</v>
      </c>
      <c r="L175" s="17" t="b">
        <v>1</v>
      </c>
      <c r="M175" s="17" t="b">
        <v>0</v>
      </c>
      <c r="N175" s="17" t="b">
        <v>0</v>
      </c>
      <c r="O175" s="17" t="b">
        <v>1</v>
      </c>
      <c r="P175" s="17" t="b">
        <v>0</v>
      </c>
      <c r="Q175" s="17" t="b">
        <v>0</v>
      </c>
      <c r="R175" s="17" t="b">
        <v>1</v>
      </c>
      <c r="S175" s="17" t="b">
        <v>0</v>
      </c>
      <c r="T175" s="17" t="b">
        <v>1</v>
      </c>
      <c r="U175" s="17" t="b">
        <v>0</v>
      </c>
      <c r="V175" s="17" t="s">
        <v>91</v>
      </c>
      <c r="W175" s="17" t="s">
        <v>91</v>
      </c>
      <c r="X175" s="17" t="s">
        <v>53</v>
      </c>
      <c r="Y175" s="17">
        <v>30901</v>
      </c>
      <c r="Z175" s="17">
        <v>30901</v>
      </c>
      <c r="AA175" s="18" t="s">
        <v>348</v>
      </c>
      <c r="AB175" s="22" t="s">
        <v>349</v>
      </c>
      <c r="AC175" s="22" t="s">
        <v>1693</v>
      </c>
      <c r="AD175" s="22" t="s">
        <v>579</v>
      </c>
      <c r="AE175" s="43" t="s">
        <v>96</v>
      </c>
      <c r="AF175" s="43" t="s">
        <v>59</v>
      </c>
      <c r="AG175" s="19">
        <v>20120</v>
      </c>
      <c r="AH175" s="19" t="s">
        <v>83</v>
      </c>
      <c r="AI175" s="111" t="s">
        <v>190</v>
      </c>
      <c r="AJ175" s="19" t="s">
        <v>412</v>
      </c>
      <c r="AK175" s="111" t="s">
        <v>98</v>
      </c>
      <c r="AL175" s="19">
        <v>2</v>
      </c>
      <c r="AM175" s="111" t="b">
        <v>1</v>
      </c>
      <c r="AN175" s="111" t="b">
        <v>1</v>
      </c>
      <c r="AO175" s="111" t="b">
        <v>0</v>
      </c>
      <c r="AP175" s="111" t="b">
        <v>0</v>
      </c>
      <c r="AQ175" s="111"/>
      <c r="AR175" s="114" t="s">
        <v>359</v>
      </c>
      <c r="AS175" s="114" t="s">
        <v>413</v>
      </c>
      <c r="AT175" s="19" t="s">
        <v>65</v>
      </c>
      <c r="AU175" s="21" t="s">
        <v>66</v>
      </c>
      <c r="AV175" s="112" t="s">
        <v>101</v>
      </c>
    </row>
    <row r="176" spans="1:48" ht="15" customHeight="1" x14ac:dyDescent="0.25">
      <c r="A176" s="15" t="s">
        <v>47</v>
      </c>
      <c r="B176" s="83" t="s">
        <v>71</v>
      </c>
      <c r="C176" s="73">
        <v>6211</v>
      </c>
      <c r="D176" s="16" t="s">
        <v>72</v>
      </c>
      <c r="E176" s="16">
        <v>169398</v>
      </c>
      <c r="F176" s="15" t="s">
        <v>50</v>
      </c>
      <c r="G176" s="16" t="s">
        <v>51</v>
      </c>
      <c r="H176" s="15" t="s">
        <v>47</v>
      </c>
      <c r="I176" s="17" t="s">
        <v>52</v>
      </c>
      <c r="J176" s="17" t="b">
        <v>1</v>
      </c>
      <c r="K176" s="17" t="b">
        <v>0</v>
      </c>
      <c r="L176" s="17" t="b">
        <v>0</v>
      </c>
      <c r="M176" s="17" t="b">
        <v>0</v>
      </c>
      <c r="N176" s="17" t="b">
        <v>0</v>
      </c>
      <c r="O176" s="17" t="b">
        <v>0</v>
      </c>
      <c r="P176" s="17" t="b">
        <v>1</v>
      </c>
      <c r="Q176" s="17" t="b">
        <v>0</v>
      </c>
      <c r="R176" s="17" t="b">
        <v>1</v>
      </c>
      <c r="S176" s="17" t="b">
        <v>0</v>
      </c>
      <c r="T176" s="17" t="b">
        <v>0</v>
      </c>
      <c r="U176" s="17" t="b">
        <v>1</v>
      </c>
      <c r="V176" s="17" t="s">
        <v>53</v>
      </c>
      <c r="W176" s="17" t="s">
        <v>53</v>
      </c>
      <c r="X176" s="17" t="s">
        <v>53</v>
      </c>
      <c r="Y176" s="17">
        <v>20904</v>
      </c>
      <c r="Z176" s="17">
        <v>20904</v>
      </c>
      <c r="AA176" s="18" t="s">
        <v>54</v>
      </c>
      <c r="AB176" s="22" t="s">
        <v>55</v>
      </c>
      <c r="AC176" s="22" t="s">
        <v>73</v>
      </c>
      <c r="AD176" s="22" t="s">
        <v>57</v>
      </c>
      <c r="AE176" s="43" t="s">
        <v>58</v>
      </c>
      <c r="AF176" s="43" t="s">
        <v>59</v>
      </c>
      <c r="AG176" s="19">
        <v>20130</v>
      </c>
      <c r="AH176" s="19" t="s">
        <v>60</v>
      </c>
      <c r="AI176" s="111"/>
      <c r="AJ176" s="69">
        <v>35591</v>
      </c>
      <c r="AK176" s="111" t="s">
        <v>62</v>
      </c>
      <c r="AL176" s="19">
        <v>1</v>
      </c>
      <c r="AM176" s="111" t="b">
        <v>1</v>
      </c>
      <c r="AN176" s="111" t="b">
        <v>1</v>
      </c>
      <c r="AO176" s="111" t="b">
        <v>0</v>
      </c>
      <c r="AP176" s="111" t="b">
        <v>0</v>
      </c>
      <c r="AQ176" s="111"/>
      <c r="AR176" s="114" t="s">
        <v>63</v>
      </c>
      <c r="AS176" s="114" t="s">
        <v>64</v>
      </c>
      <c r="AT176" s="19" t="s">
        <v>65</v>
      </c>
      <c r="AU176" s="21" t="s">
        <v>66</v>
      </c>
      <c r="AV176" s="112" t="s">
        <v>67</v>
      </c>
    </row>
    <row r="177" spans="1:48" ht="15" customHeight="1" x14ac:dyDescent="0.25">
      <c r="A177" s="15" t="s">
        <v>383</v>
      </c>
      <c r="B177" s="83" t="s">
        <v>384</v>
      </c>
      <c r="C177" s="73">
        <v>6221</v>
      </c>
      <c r="D177" s="16" t="s">
        <v>385</v>
      </c>
      <c r="E177" s="16">
        <v>172043</v>
      </c>
      <c r="F177" s="15" t="s">
        <v>77</v>
      </c>
      <c r="G177" s="17" t="s">
        <v>89</v>
      </c>
      <c r="H177" s="15" t="s">
        <v>386</v>
      </c>
      <c r="I177" s="17" t="s">
        <v>52</v>
      </c>
      <c r="J177" s="17" t="b">
        <v>1</v>
      </c>
      <c r="K177" s="17" t="b">
        <v>0</v>
      </c>
      <c r="L177" s="17" t="b">
        <v>0</v>
      </c>
      <c r="M177" s="17" t="b">
        <v>0</v>
      </c>
      <c r="N177" s="17" t="b">
        <v>0</v>
      </c>
      <c r="O177" s="17" t="b">
        <v>0</v>
      </c>
      <c r="P177" s="17" t="b">
        <v>0</v>
      </c>
      <c r="Q177" s="17" t="b">
        <v>0</v>
      </c>
      <c r="R177" s="17" t="b">
        <v>1</v>
      </c>
      <c r="S177" s="17" t="b">
        <v>1</v>
      </c>
      <c r="T177" s="17" t="b">
        <v>0</v>
      </c>
      <c r="U177" s="17" t="b">
        <v>0</v>
      </c>
      <c r="V177" s="17" t="s">
        <v>53</v>
      </c>
      <c r="W177" s="17" t="s">
        <v>53</v>
      </c>
      <c r="X177" s="17" t="s">
        <v>53</v>
      </c>
      <c r="Y177" s="17" t="s">
        <v>78</v>
      </c>
      <c r="Z177" s="17" t="s">
        <v>78</v>
      </c>
      <c r="AA177" s="18" t="s">
        <v>196</v>
      </c>
      <c r="AB177" s="22" t="s">
        <v>197</v>
      </c>
      <c r="AC177" s="22"/>
      <c r="AD177" s="22" t="s">
        <v>387</v>
      </c>
      <c r="AE177" s="43" t="s">
        <v>96</v>
      </c>
      <c r="AF177" s="43" t="s">
        <v>59</v>
      </c>
      <c r="AG177" s="19">
        <v>20140</v>
      </c>
      <c r="AH177" s="19" t="s">
        <v>60</v>
      </c>
      <c r="AI177" s="111" t="s">
        <v>61</v>
      </c>
      <c r="AJ177" s="19">
        <v>25563</v>
      </c>
      <c r="AK177" s="111" t="s">
        <v>62</v>
      </c>
      <c r="AL177" s="19">
        <v>1</v>
      </c>
      <c r="AM177" s="111" t="b">
        <v>0</v>
      </c>
      <c r="AN177" s="111" t="b">
        <v>0</v>
      </c>
      <c r="AO177" s="111" t="b">
        <v>0</v>
      </c>
      <c r="AP177" s="111" t="s">
        <v>101</v>
      </c>
      <c r="AQ177" s="111"/>
      <c r="AR177" s="114" t="s">
        <v>170</v>
      </c>
      <c r="AS177" s="114" t="s">
        <v>388</v>
      </c>
      <c r="AT177" s="19" t="s">
        <v>65</v>
      </c>
      <c r="AU177" s="21" t="s">
        <v>66</v>
      </c>
      <c r="AV177" s="112" t="s">
        <v>101</v>
      </c>
    </row>
    <row r="178" spans="1:48" ht="15" customHeight="1" x14ac:dyDescent="0.25">
      <c r="A178" s="15" t="s">
        <v>809</v>
      </c>
      <c r="B178" s="83" t="s">
        <v>810</v>
      </c>
      <c r="C178" s="73">
        <v>6222</v>
      </c>
      <c r="D178" s="16" t="s">
        <v>811</v>
      </c>
      <c r="E178" s="16">
        <v>172042</v>
      </c>
      <c r="F178" s="15" t="s">
        <v>77</v>
      </c>
      <c r="G178" s="17" t="s">
        <v>89</v>
      </c>
      <c r="H178" s="15" t="s">
        <v>386</v>
      </c>
      <c r="I178" s="17" t="s">
        <v>52</v>
      </c>
      <c r="J178" s="17" t="b">
        <v>1</v>
      </c>
      <c r="K178" s="17" t="b">
        <v>0</v>
      </c>
      <c r="L178" s="17" t="b">
        <v>0</v>
      </c>
      <c r="M178" s="17" t="b">
        <v>0</v>
      </c>
      <c r="N178" s="17" t="b">
        <v>0</v>
      </c>
      <c r="O178" s="17" t="b">
        <v>0</v>
      </c>
      <c r="P178" s="17" t="b">
        <v>0</v>
      </c>
      <c r="Q178" s="17" t="b">
        <v>0</v>
      </c>
      <c r="R178" s="17" t="b">
        <v>1</v>
      </c>
      <c r="S178" s="17" t="b">
        <v>1</v>
      </c>
      <c r="T178" s="17" t="b">
        <v>0</v>
      </c>
      <c r="U178" s="17" t="b">
        <v>0</v>
      </c>
      <c r="V178" s="17" t="s">
        <v>53</v>
      </c>
      <c r="W178" s="17" t="s">
        <v>53</v>
      </c>
      <c r="X178" s="17" t="s">
        <v>53</v>
      </c>
      <c r="Y178" s="17" t="s">
        <v>78</v>
      </c>
      <c r="Z178" s="17" t="s">
        <v>78</v>
      </c>
      <c r="AA178" s="18" t="s">
        <v>196</v>
      </c>
      <c r="AB178" s="22" t="s">
        <v>197</v>
      </c>
      <c r="AC178" s="22"/>
      <c r="AD178" s="22" t="s">
        <v>387</v>
      </c>
      <c r="AE178" s="43" t="s">
        <v>96</v>
      </c>
      <c r="AF178" s="43" t="s">
        <v>59</v>
      </c>
      <c r="AG178" s="19">
        <v>20140</v>
      </c>
      <c r="AH178" s="19" t="s">
        <v>60</v>
      </c>
      <c r="AI178" s="111" t="s">
        <v>61</v>
      </c>
      <c r="AJ178" s="19">
        <v>25563</v>
      </c>
      <c r="AK178" s="111" t="s">
        <v>62</v>
      </c>
      <c r="AL178" s="19">
        <v>1</v>
      </c>
      <c r="AM178" s="111" t="b">
        <v>0</v>
      </c>
      <c r="AN178" s="111" t="b">
        <v>0</v>
      </c>
      <c r="AO178" s="111" t="b">
        <v>0</v>
      </c>
      <c r="AP178" s="111" t="s">
        <v>101</v>
      </c>
      <c r="AQ178" s="111"/>
      <c r="AR178" s="114" t="s">
        <v>170</v>
      </c>
      <c r="AS178" s="114" t="s">
        <v>388</v>
      </c>
      <c r="AT178" s="19" t="s">
        <v>65</v>
      </c>
      <c r="AU178" s="21" t="s">
        <v>66</v>
      </c>
      <c r="AV178" s="112" t="s">
        <v>101</v>
      </c>
    </row>
    <row r="179" spans="1:48" ht="15" customHeight="1" x14ac:dyDescent="0.25">
      <c r="A179" s="15" t="s">
        <v>674</v>
      </c>
      <c r="B179" s="83" t="s">
        <v>1345</v>
      </c>
      <c r="C179" s="73">
        <v>6225</v>
      </c>
      <c r="D179" s="16" t="s">
        <v>1346</v>
      </c>
      <c r="E179" s="16" t="s">
        <v>1347</v>
      </c>
      <c r="F179" s="15" t="s">
        <v>656</v>
      </c>
      <c r="G179" s="16" t="s">
        <v>51</v>
      </c>
      <c r="H179" s="15" t="s">
        <v>465</v>
      </c>
      <c r="I179" s="17" t="s">
        <v>52</v>
      </c>
      <c r="J179" s="17" t="b">
        <v>1</v>
      </c>
      <c r="K179" s="17" t="b">
        <v>0</v>
      </c>
      <c r="L179" s="17" t="b">
        <v>0</v>
      </c>
      <c r="M179" s="17" t="b">
        <v>0</v>
      </c>
      <c r="N179" s="17" t="b">
        <v>1</v>
      </c>
      <c r="O179" s="17" t="b">
        <v>0</v>
      </c>
      <c r="P179" s="17" t="b">
        <v>1</v>
      </c>
      <c r="Q179" s="17" t="b">
        <v>1</v>
      </c>
      <c r="R179" s="17" t="b">
        <v>0</v>
      </c>
      <c r="S179" s="17" t="b">
        <v>0</v>
      </c>
      <c r="T179" s="17" t="b">
        <v>0</v>
      </c>
      <c r="U179" s="17" t="b">
        <v>1</v>
      </c>
      <c r="V179" s="17" t="s">
        <v>53</v>
      </c>
      <c r="W179" s="17" t="s">
        <v>53</v>
      </c>
      <c r="X179" s="17" t="s">
        <v>53</v>
      </c>
      <c r="Y179" s="17" t="s">
        <v>78</v>
      </c>
      <c r="Z179" s="17">
        <v>30901</v>
      </c>
      <c r="AA179" s="18" t="s">
        <v>466</v>
      </c>
      <c r="AB179" s="18" t="s">
        <v>467</v>
      </c>
      <c r="AC179" s="22" t="s">
        <v>1348</v>
      </c>
      <c r="AD179" s="22" t="s">
        <v>447</v>
      </c>
      <c r="AE179" s="43" t="s">
        <v>58</v>
      </c>
      <c r="AF179" s="43" t="s">
        <v>59</v>
      </c>
      <c r="AG179" s="19">
        <v>20130</v>
      </c>
      <c r="AH179" s="19" t="s">
        <v>83</v>
      </c>
      <c r="AI179" s="111"/>
      <c r="AJ179" s="19" t="s">
        <v>468</v>
      </c>
      <c r="AK179" s="111" t="s">
        <v>98</v>
      </c>
      <c r="AL179" s="19">
        <v>2</v>
      </c>
      <c r="AM179" s="111" t="b">
        <v>1</v>
      </c>
      <c r="AN179" s="111" t="b">
        <v>1</v>
      </c>
      <c r="AO179" s="111" t="b">
        <v>0</v>
      </c>
      <c r="AP179" s="111" t="b">
        <v>0</v>
      </c>
      <c r="AQ179" s="111"/>
      <c r="AR179" s="114" t="s">
        <v>136</v>
      </c>
      <c r="AS179" s="114" t="s">
        <v>449</v>
      </c>
      <c r="AT179" s="19" t="s">
        <v>469</v>
      </c>
      <c r="AU179" s="21" t="s">
        <v>464</v>
      </c>
      <c r="AV179" s="112" t="s">
        <v>101</v>
      </c>
    </row>
    <row r="180" spans="1:48" ht="15" customHeight="1" x14ac:dyDescent="0.25">
      <c r="A180" s="15" t="s">
        <v>490</v>
      </c>
      <c r="B180" s="83" t="s">
        <v>491</v>
      </c>
      <c r="C180" s="73">
        <v>6227</v>
      </c>
      <c r="D180" s="16" t="s">
        <v>492</v>
      </c>
      <c r="E180" s="16">
        <v>172852</v>
      </c>
      <c r="F180" s="15" t="s">
        <v>77</v>
      </c>
      <c r="G180" s="16" t="s">
        <v>51</v>
      </c>
      <c r="H180" s="15" t="s">
        <v>419</v>
      </c>
      <c r="I180" s="17" t="s">
        <v>52</v>
      </c>
      <c r="J180" s="17" t="b">
        <v>0</v>
      </c>
      <c r="K180" s="17" t="b">
        <v>1</v>
      </c>
      <c r="L180" s="17" t="b">
        <v>0</v>
      </c>
      <c r="M180" s="17" t="b">
        <v>1</v>
      </c>
      <c r="N180" s="17" t="b">
        <v>0</v>
      </c>
      <c r="O180" s="17" t="b">
        <v>1</v>
      </c>
      <c r="P180" s="17" t="b">
        <v>0</v>
      </c>
      <c r="Q180" s="17" t="b">
        <v>1</v>
      </c>
      <c r="R180" s="17" t="b">
        <v>1</v>
      </c>
      <c r="S180" s="17" t="b">
        <v>0</v>
      </c>
      <c r="T180" s="17" t="b">
        <v>0</v>
      </c>
      <c r="U180" s="17" t="b">
        <v>1</v>
      </c>
      <c r="V180" s="17" t="s">
        <v>53</v>
      </c>
      <c r="W180" s="17" t="s">
        <v>53</v>
      </c>
      <c r="X180" s="17" t="s">
        <v>53</v>
      </c>
      <c r="Y180" s="17" t="s">
        <v>78</v>
      </c>
      <c r="Z180" s="17">
        <v>30901</v>
      </c>
      <c r="AA180" s="18" t="s">
        <v>466</v>
      </c>
      <c r="AB180" s="18" t="s">
        <v>467</v>
      </c>
      <c r="AC180" s="22" t="s">
        <v>493</v>
      </c>
      <c r="AD180" s="22" t="s">
        <v>488</v>
      </c>
      <c r="AE180" s="43" t="s">
        <v>58</v>
      </c>
      <c r="AF180" s="43" t="s">
        <v>59</v>
      </c>
      <c r="AG180" s="19">
        <v>20130</v>
      </c>
      <c r="AH180" s="19" t="s">
        <v>83</v>
      </c>
      <c r="AI180" s="108"/>
      <c r="AJ180" s="19">
        <v>23479</v>
      </c>
      <c r="AK180" s="108" t="s">
        <v>62</v>
      </c>
      <c r="AL180" s="19">
        <v>1</v>
      </c>
      <c r="AM180" s="108" t="b">
        <v>1</v>
      </c>
      <c r="AN180" s="108" t="b">
        <v>1</v>
      </c>
      <c r="AO180" s="108" t="b">
        <v>0</v>
      </c>
      <c r="AP180" s="108" t="b">
        <v>1</v>
      </c>
      <c r="AQ180" s="103"/>
      <c r="AR180" s="115" t="s">
        <v>182</v>
      </c>
      <c r="AS180" s="115" t="s">
        <v>489</v>
      </c>
      <c r="AT180" s="19" t="s">
        <v>65</v>
      </c>
      <c r="AU180" s="21" t="s">
        <v>66</v>
      </c>
      <c r="AV180" s="103" t="s">
        <v>101</v>
      </c>
    </row>
    <row r="181" spans="1:48" ht="15" customHeight="1" x14ac:dyDescent="0.25">
      <c r="A181" s="15" t="s">
        <v>1253</v>
      </c>
      <c r="B181" s="83" t="s">
        <v>1276</v>
      </c>
      <c r="C181" s="73">
        <v>6229</v>
      </c>
      <c r="D181" s="16">
        <v>2814</v>
      </c>
      <c r="E181" s="16">
        <v>317985</v>
      </c>
      <c r="F181" s="15" t="s">
        <v>77</v>
      </c>
      <c r="G181" s="16" t="s">
        <v>51</v>
      </c>
      <c r="H181" s="15" t="s">
        <v>1264</v>
      </c>
      <c r="I181" s="17" t="s">
        <v>52</v>
      </c>
      <c r="J181" s="17" t="b">
        <v>1</v>
      </c>
      <c r="K181" s="17" t="b">
        <v>0</v>
      </c>
      <c r="L181" s="17" t="b">
        <v>0</v>
      </c>
      <c r="M181" s="17" t="b">
        <v>0</v>
      </c>
      <c r="N181" s="17" t="b">
        <v>0</v>
      </c>
      <c r="O181" s="17" t="b">
        <v>0</v>
      </c>
      <c r="P181" s="17" t="b">
        <v>1</v>
      </c>
      <c r="Q181" s="17" t="b">
        <v>0</v>
      </c>
      <c r="R181" s="17" t="b">
        <v>0</v>
      </c>
      <c r="S181" s="17" t="b">
        <v>0</v>
      </c>
      <c r="T181" s="17" t="b">
        <v>0</v>
      </c>
      <c r="U181" s="17" t="b">
        <v>1</v>
      </c>
      <c r="V181" s="17" t="s">
        <v>53</v>
      </c>
      <c r="W181" s="17" t="s">
        <v>53</v>
      </c>
      <c r="X181" s="17" t="s">
        <v>53</v>
      </c>
      <c r="Y181" s="17" t="s">
        <v>78</v>
      </c>
      <c r="Z181" s="17">
        <v>30901</v>
      </c>
      <c r="AA181" s="18" t="s">
        <v>140</v>
      </c>
      <c r="AB181" s="22" t="s">
        <v>141</v>
      </c>
      <c r="AC181" s="22"/>
      <c r="AD181" s="22" t="s">
        <v>1266</v>
      </c>
      <c r="AE181" s="43" t="s">
        <v>58</v>
      </c>
      <c r="AF181" s="43" t="s">
        <v>59</v>
      </c>
      <c r="AG181" s="19">
        <v>20130</v>
      </c>
      <c r="AH181" s="19" t="s">
        <v>83</v>
      </c>
      <c r="AI181" s="108"/>
      <c r="AJ181" s="19"/>
      <c r="AK181" s="108" t="s">
        <v>62</v>
      </c>
      <c r="AL181" s="19">
        <v>1</v>
      </c>
      <c r="AM181" s="108" t="b">
        <v>0</v>
      </c>
      <c r="AN181" s="108" t="b">
        <v>0</v>
      </c>
      <c r="AO181" s="108" t="b">
        <v>0</v>
      </c>
      <c r="AP181" s="103" t="s">
        <v>101</v>
      </c>
      <c r="AQ181" s="103"/>
      <c r="AR181" s="115" t="s">
        <v>424</v>
      </c>
      <c r="AS181" s="115" t="s">
        <v>260</v>
      </c>
      <c r="AT181" s="19" t="s">
        <v>65</v>
      </c>
      <c r="AU181" s="21" t="s">
        <v>66</v>
      </c>
      <c r="AV181" s="103" t="s">
        <v>101</v>
      </c>
    </row>
    <row r="182" spans="1:48" ht="15" customHeight="1" x14ac:dyDescent="0.25">
      <c r="A182" s="15" t="s">
        <v>86</v>
      </c>
      <c r="B182" s="83" t="s">
        <v>1188</v>
      </c>
      <c r="C182" s="73">
        <v>6230</v>
      </c>
      <c r="D182" s="16" t="s">
        <v>1189</v>
      </c>
      <c r="E182" s="16">
        <v>173132</v>
      </c>
      <c r="F182" s="15" t="s">
        <v>77</v>
      </c>
      <c r="G182" s="17" t="s">
        <v>89</v>
      </c>
      <c r="H182" s="15" t="s">
        <v>1188</v>
      </c>
      <c r="I182" s="17" t="s">
        <v>52</v>
      </c>
      <c r="J182" s="17" t="b">
        <v>1</v>
      </c>
      <c r="K182" s="17" t="b">
        <v>0</v>
      </c>
      <c r="L182" s="17" t="b">
        <v>1</v>
      </c>
      <c r="M182" s="17" t="b">
        <v>0</v>
      </c>
      <c r="N182" s="17" t="b">
        <v>0</v>
      </c>
      <c r="O182" s="17" t="b">
        <v>1</v>
      </c>
      <c r="P182" s="17" t="b">
        <v>0</v>
      </c>
      <c r="Q182" s="17" t="b">
        <v>0</v>
      </c>
      <c r="R182" s="17" t="b">
        <v>1</v>
      </c>
      <c r="S182" s="17" t="b">
        <v>0</v>
      </c>
      <c r="T182" s="17" t="b">
        <v>0</v>
      </c>
      <c r="U182" s="17" t="b">
        <v>1</v>
      </c>
      <c r="V182" s="17" t="s">
        <v>91</v>
      </c>
      <c r="W182" s="17" t="s">
        <v>53</v>
      </c>
      <c r="X182" s="17" t="s">
        <v>4162</v>
      </c>
      <c r="Y182" s="17">
        <v>30901</v>
      </c>
      <c r="Z182" s="17">
        <v>30901</v>
      </c>
      <c r="AA182" s="18" t="s">
        <v>348</v>
      </c>
      <c r="AB182" s="22" t="s">
        <v>349</v>
      </c>
      <c r="AC182" s="22" t="s">
        <v>1190</v>
      </c>
      <c r="AD182" s="22" t="s">
        <v>95</v>
      </c>
      <c r="AE182" s="43" t="s">
        <v>96</v>
      </c>
      <c r="AF182" s="43" t="s">
        <v>59</v>
      </c>
      <c r="AG182" s="19" t="s">
        <v>1117</v>
      </c>
      <c r="AH182" s="19" t="s">
        <v>180</v>
      </c>
      <c r="AI182" s="111" t="s">
        <v>61</v>
      </c>
      <c r="AJ182" s="19" t="s">
        <v>114</v>
      </c>
      <c r="AK182" s="111" t="s">
        <v>98</v>
      </c>
      <c r="AL182" s="19">
        <v>1</v>
      </c>
      <c r="AM182" s="111" t="b">
        <v>0</v>
      </c>
      <c r="AN182" s="111" t="b">
        <v>0</v>
      </c>
      <c r="AO182" s="111" t="b">
        <v>1</v>
      </c>
      <c r="AP182" s="111" t="b">
        <v>0</v>
      </c>
      <c r="AQ182" s="111" t="s">
        <v>4200</v>
      </c>
      <c r="AR182" s="114" t="s">
        <v>116</v>
      </c>
      <c r="AS182" s="114" t="s">
        <v>1059</v>
      </c>
      <c r="AT182" s="19" t="s">
        <v>65</v>
      </c>
      <c r="AU182" s="21" t="s">
        <v>66</v>
      </c>
      <c r="AV182" s="112" t="s">
        <v>67</v>
      </c>
    </row>
    <row r="183" spans="1:48" ht="15" customHeight="1" x14ac:dyDescent="0.25">
      <c r="A183" s="15" t="s">
        <v>479</v>
      </c>
      <c r="B183" s="83" t="s">
        <v>480</v>
      </c>
      <c r="C183" s="73">
        <v>6234</v>
      </c>
      <c r="D183" s="16" t="s">
        <v>481</v>
      </c>
      <c r="E183" s="16">
        <v>174588</v>
      </c>
      <c r="F183" s="15" t="s">
        <v>77</v>
      </c>
      <c r="G183" s="17" t="s">
        <v>89</v>
      </c>
      <c r="H183" s="15" t="s">
        <v>476</v>
      </c>
      <c r="I183" s="17" t="s">
        <v>52</v>
      </c>
      <c r="J183" s="17" t="b">
        <v>1</v>
      </c>
      <c r="K183" s="17" t="b">
        <v>0</v>
      </c>
      <c r="L183" s="17" t="b">
        <v>1</v>
      </c>
      <c r="M183" s="17" t="b">
        <v>0</v>
      </c>
      <c r="N183" s="17" t="b">
        <v>0</v>
      </c>
      <c r="O183" s="17" t="b">
        <v>1</v>
      </c>
      <c r="P183" s="17" t="b">
        <v>0</v>
      </c>
      <c r="Q183" s="17" t="b">
        <v>0</v>
      </c>
      <c r="R183" s="17" t="b">
        <v>1</v>
      </c>
      <c r="S183" s="17" t="b">
        <v>0</v>
      </c>
      <c r="T183" s="17" t="b">
        <v>0</v>
      </c>
      <c r="U183" s="17" t="b">
        <v>1</v>
      </c>
      <c r="V183" s="17" t="s">
        <v>91</v>
      </c>
      <c r="W183" s="17" t="s">
        <v>53</v>
      </c>
      <c r="X183" s="17" t="s">
        <v>4162</v>
      </c>
      <c r="Y183" s="17">
        <v>30901</v>
      </c>
      <c r="Z183" s="17">
        <v>30901</v>
      </c>
      <c r="AA183" s="18" t="s">
        <v>147</v>
      </c>
      <c r="AB183" s="22" t="s">
        <v>148</v>
      </c>
      <c r="AC183" s="22" t="s">
        <v>482</v>
      </c>
      <c r="AD183" s="22" t="s">
        <v>223</v>
      </c>
      <c r="AE183" s="43" t="s">
        <v>96</v>
      </c>
      <c r="AF183" s="43" t="s">
        <v>59</v>
      </c>
      <c r="AG183" s="19">
        <v>20130</v>
      </c>
      <c r="AH183" s="19" t="s">
        <v>180</v>
      </c>
      <c r="AI183" s="111" t="s">
        <v>61</v>
      </c>
      <c r="AJ183" s="69">
        <v>33732</v>
      </c>
      <c r="AK183" s="111" t="s">
        <v>98</v>
      </c>
      <c r="AL183" s="19">
        <v>1</v>
      </c>
      <c r="AM183" s="111" t="b">
        <v>0</v>
      </c>
      <c r="AN183" s="111" t="b">
        <v>0</v>
      </c>
      <c r="AO183" s="111" t="b">
        <v>1</v>
      </c>
      <c r="AP183" s="111" t="b">
        <v>0</v>
      </c>
      <c r="AQ183" s="111" t="s">
        <v>115</v>
      </c>
      <c r="AR183" s="114" t="s">
        <v>359</v>
      </c>
      <c r="AS183" s="114" t="s">
        <v>4189</v>
      </c>
      <c r="AT183" s="19" t="s">
        <v>65</v>
      </c>
      <c r="AU183" s="21" t="s">
        <v>66</v>
      </c>
      <c r="AV183" s="112" t="s">
        <v>67</v>
      </c>
    </row>
    <row r="184" spans="1:48" ht="15" customHeight="1" x14ac:dyDescent="0.25">
      <c r="A184" s="15" t="s">
        <v>1140</v>
      </c>
      <c r="B184" s="83" t="s">
        <v>1151</v>
      </c>
      <c r="C184" s="73">
        <v>6239</v>
      </c>
      <c r="D184" s="16" t="s">
        <v>1152</v>
      </c>
      <c r="E184" s="16">
        <v>174593</v>
      </c>
      <c r="F184" s="15" t="s">
        <v>77</v>
      </c>
      <c r="G184" s="16" t="s">
        <v>51</v>
      </c>
      <c r="H184" s="15" t="s">
        <v>1143</v>
      </c>
      <c r="I184" s="17" t="s">
        <v>52</v>
      </c>
      <c r="J184" s="17" t="b">
        <v>1</v>
      </c>
      <c r="K184" s="17" t="b">
        <v>0</v>
      </c>
      <c r="L184" s="17" t="b">
        <v>0</v>
      </c>
      <c r="M184" s="17" t="b">
        <v>1</v>
      </c>
      <c r="N184" s="17" t="b">
        <v>0</v>
      </c>
      <c r="O184" s="17" t="b">
        <v>1</v>
      </c>
      <c r="P184" s="17" t="b">
        <v>0</v>
      </c>
      <c r="Q184" s="17" t="b">
        <v>1</v>
      </c>
      <c r="R184" s="17" t="b">
        <v>1</v>
      </c>
      <c r="S184" s="17" t="b">
        <v>0</v>
      </c>
      <c r="T184" s="17" t="b">
        <v>0</v>
      </c>
      <c r="U184" s="17" t="b">
        <v>1</v>
      </c>
      <c r="V184" s="17" t="s">
        <v>53</v>
      </c>
      <c r="W184" s="17" t="s">
        <v>53</v>
      </c>
      <c r="X184" s="17" t="s">
        <v>53</v>
      </c>
      <c r="Y184" s="17" t="s">
        <v>78</v>
      </c>
      <c r="Z184" s="17">
        <v>30901</v>
      </c>
      <c r="AA184" s="18" t="s">
        <v>176</v>
      </c>
      <c r="AB184" s="22" t="s">
        <v>177</v>
      </c>
      <c r="AC184" s="22" t="s">
        <v>1153</v>
      </c>
      <c r="AD184" s="22" t="s">
        <v>1145</v>
      </c>
      <c r="AE184" s="43" t="s">
        <v>58</v>
      </c>
      <c r="AF184" s="43" t="s">
        <v>59</v>
      </c>
      <c r="AG184" s="19">
        <v>20130</v>
      </c>
      <c r="AH184" s="19" t="s">
        <v>180</v>
      </c>
      <c r="AI184" s="111"/>
      <c r="AJ184" s="19">
        <v>22870</v>
      </c>
      <c r="AK184" s="111" t="s">
        <v>62</v>
      </c>
      <c r="AL184" s="19">
        <v>1</v>
      </c>
      <c r="AM184" s="111" t="b">
        <v>0</v>
      </c>
      <c r="AN184" s="111" t="b">
        <v>0</v>
      </c>
      <c r="AO184" s="111" t="b">
        <v>1</v>
      </c>
      <c r="AP184" s="111" t="b">
        <v>0</v>
      </c>
      <c r="AQ184" s="111" t="s">
        <v>1146</v>
      </c>
      <c r="AR184" s="114" t="s">
        <v>210</v>
      </c>
      <c r="AS184" s="114" t="s">
        <v>1147</v>
      </c>
      <c r="AT184" s="19" t="s">
        <v>65</v>
      </c>
      <c r="AU184" s="21" t="s">
        <v>66</v>
      </c>
      <c r="AV184" s="112" t="s">
        <v>67</v>
      </c>
    </row>
    <row r="185" spans="1:48" ht="15" customHeight="1" x14ac:dyDescent="0.25">
      <c r="A185" s="15" t="s">
        <v>47</v>
      </c>
      <c r="B185" s="83" t="s">
        <v>68</v>
      </c>
      <c r="C185" s="73">
        <v>6240</v>
      </c>
      <c r="D185" s="16" t="s">
        <v>69</v>
      </c>
      <c r="E185" s="16">
        <v>175260</v>
      </c>
      <c r="F185" s="15" t="s">
        <v>50</v>
      </c>
      <c r="G185" s="16" t="s">
        <v>51</v>
      </c>
      <c r="H185" s="15" t="s">
        <v>47</v>
      </c>
      <c r="I185" s="17" t="s">
        <v>52</v>
      </c>
      <c r="J185" s="17" t="b">
        <v>1</v>
      </c>
      <c r="K185" s="17" t="b">
        <v>0</v>
      </c>
      <c r="L185" s="17" t="b">
        <v>0</v>
      </c>
      <c r="M185" s="17" t="b">
        <v>0</v>
      </c>
      <c r="N185" s="17" t="b">
        <v>0</v>
      </c>
      <c r="O185" s="17" t="b">
        <v>0</v>
      </c>
      <c r="P185" s="17" t="b">
        <v>1</v>
      </c>
      <c r="Q185" s="17" t="b">
        <v>0</v>
      </c>
      <c r="R185" s="17" t="b">
        <v>1</v>
      </c>
      <c r="S185" s="17" t="b">
        <v>0</v>
      </c>
      <c r="T185" s="17" t="b">
        <v>0</v>
      </c>
      <c r="U185" s="17" t="b">
        <v>1</v>
      </c>
      <c r="V185" s="17" t="s">
        <v>53</v>
      </c>
      <c r="W185" s="17" t="s">
        <v>53</v>
      </c>
      <c r="X185" s="17" t="s">
        <v>53</v>
      </c>
      <c r="Y185" s="17">
        <v>20904</v>
      </c>
      <c r="Z185" s="17">
        <v>20904</v>
      </c>
      <c r="AA185" s="18" t="s">
        <v>54</v>
      </c>
      <c r="AB185" s="22" t="s">
        <v>55</v>
      </c>
      <c r="AC185" s="22" t="s">
        <v>70</v>
      </c>
      <c r="AD185" s="22" t="s">
        <v>57</v>
      </c>
      <c r="AE185" s="43" t="s">
        <v>58</v>
      </c>
      <c r="AF185" s="43" t="s">
        <v>59</v>
      </c>
      <c r="AG185" s="19">
        <v>20130</v>
      </c>
      <c r="AH185" s="19" t="s">
        <v>60</v>
      </c>
      <c r="AI185" s="111"/>
      <c r="AJ185" s="69">
        <v>35591</v>
      </c>
      <c r="AK185" s="111" t="s">
        <v>62</v>
      </c>
      <c r="AL185" s="19">
        <v>1</v>
      </c>
      <c r="AM185" s="111" t="b">
        <v>1</v>
      </c>
      <c r="AN185" s="111" t="b">
        <v>1</v>
      </c>
      <c r="AO185" s="111" t="b">
        <v>0</v>
      </c>
      <c r="AP185" s="111" t="b">
        <v>0</v>
      </c>
      <c r="AQ185" s="111"/>
      <c r="AR185" s="114" t="s">
        <v>63</v>
      </c>
      <c r="AS185" s="114" t="s">
        <v>64</v>
      </c>
      <c r="AT185" s="19" t="s">
        <v>65</v>
      </c>
      <c r="AU185" s="21" t="s">
        <v>66</v>
      </c>
      <c r="AV185" s="112" t="s">
        <v>67</v>
      </c>
    </row>
    <row r="186" spans="1:48" ht="15" customHeight="1" x14ac:dyDescent="0.25">
      <c r="A186" s="15" t="s">
        <v>1627</v>
      </c>
      <c r="B186" s="83" t="s">
        <v>1635</v>
      </c>
      <c r="C186" s="73">
        <v>6256</v>
      </c>
      <c r="D186" s="16" t="s">
        <v>1636</v>
      </c>
      <c r="E186" s="16">
        <v>177755</v>
      </c>
      <c r="F186" s="15" t="s">
        <v>77</v>
      </c>
      <c r="G186" s="16" t="s">
        <v>51</v>
      </c>
      <c r="H186" s="15" t="s">
        <v>438</v>
      </c>
      <c r="I186" s="17" t="s">
        <v>52</v>
      </c>
      <c r="J186" s="17" t="b">
        <v>1</v>
      </c>
      <c r="K186" s="17" t="b">
        <v>0</v>
      </c>
      <c r="L186" s="17" t="b">
        <v>0</v>
      </c>
      <c r="M186" s="17" t="b">
        <v>1</v>
      </c>
      <c r="N186" s="17" t="b">
        <v>0</v>
      </c>
      <c r="O186" s="17" t="b">
        <v>1</v>
      </c>
      <c r="P186" s="17" t="b">
        <v>0</v>
      </c>
      <c r="Q186" s="17" t="b">
        <v>1</v>
      </c>
      <c r="R186" s="17" t="b">
        <v>1</v>
      </c>
      <c r="S186" s="17" t="b">
        <v>0</v>
      </c>
      <c r="T186" s="17" t="b">
        <v>0</v>
      </c>
      <c r="U186" s="17" t="b">
        <v>1</v>
      </c>
      <c r="V186" s="17" t="s">
        <v>53</v>
      </c>
      <c r="W186" s="17" t="s">
        <v>53</v>
      </c>
      <c r="X186" s="17" t="s">
        <v>53</v>
      </c>
      <c r="Y186" s="17" t="s">
        <v>78</v>
      </c>
      <c r="Z186" s="17">
        <v>30901</v>
      </c>
      <c r="AA186" s="18" t="s">
        <v>54</v>
      </c>
      <c r="AB186" s="22" t="s">
        <v>55</v>
      </c>
      <c r="AC186" s="22" t="s">
        <v>1637</v>
      </c>
      <c r="AD186" s="22" t="s">
        <v>440</v>
      </c>
      <c r="AE186" s="43" t="s">
        <v>58</v>
      </c>
      <c r="AF186" s="43" t="s">
        <v>59</v>
      </c>
      <c r="AG186" s="19">
        <v>20130</v>
      </c>
      <c r="AH186" s="19" t="s">
        <v>113</v>
      </c>
      <c r="AI186" s="111"/>
      <c r="AJ186" s="19">
        <v>9382</v>
      </c>
      <c r="AK186" s="111" t="s">
        <v>62</v>
      </c>
      <c r="AL186" s="19">
        <v>1</v>
      </c>
      <c r="AM186" s="111" t="b">
        <v>1</v>
      </c>
      <c r="AN186" s="111" t="b">
        <v>1</v>
      </c>
      <c r="AO186" s="111" t="b">
        <v>0</v>
      </c>
      <c r="AP186" s="111" t="b">
        <v>0</v>
      </c>
      <c r="AQ186" s="111"/>
      <c r="AR186" s="114" t="s">
        <v>441</v>
      </c>
      <c r="AS186" s="114" t="s">
        <v>637</v>
      </c>
      <c r="AT186" s="19" t="s">
        <v>65</v>
      </c>
      <c r="AU186" s="21" t="s">
        <v>66</v>
      </c>
      <c r="AV186" s="112" t="s">
        <v>67</v>
      </c>
    </row>
    <row r="187" spans="1:48" ht="15" customHeight="1" x14ac:dyDescent="0.25">
      <c r="A187" s="18" t="s">
        <v>1470</v>
      </c>
      <c r="B187" s="83" t="s">
        <v>1471</v>
      </c>
      <c r="C187" s="78">
        <v>6264</v>
      </c>
      <c r="D187" s="17">
        <v>4407</v>
      </c>
      <c r="E187" s="16">
        <v>177713</v>
      </c>
      <c r="F187" s="15" t="s">
        <v>77</v>
      </c>
      <c r="G187" s="17" t="s">
        <v>89</v>
      </c>
      <c r="H187" s="15" t="s">
        <v>1467</v>
      </c>
      <c r="I187" s="17" t="s">
        <v>52</v>
      </c>
      <c r="J187" s="17" t="b">
        <v>1</v>
      </c>
      <c r="K187" s="17" t="b">
        <v>0</v>
      </c>
      <c r="L187" s="17" t="b">
        <v>1</v>
      </c>
      <c r="M187" s="17" t="b">
        <v>0</v>
      </c>
      <c r="N187" s="17" t="b">
        <v>0</v>
      </c>
      <c r="O187" s="17" t="b">
        <v>1</v>
      </c>
      <c r="P187" s="17" t="b">
        <v>0</v>
      </c>
      <c r="Q187" s="17" t="b">
        <v>0</v>
      </c>
      <c r="R187" s="17" t="b">
        <v>1</v>
      </c>
      <c r="S187" s="17" t="b">
        <v>0</v>
      </c>
      <c r="T187" s="17" t="b">
        <v>0</v>
      </c>
      <c r="U187" s="17" t="b">
        <v>1</v>
      </c>
      <c r="V187" s="17" t="s">
        <v>91</v>
      </c>
      <c r="W187" s="17" t="s">
        <v>53</v>
      </c>
      <c r="X187" s="17" t="s">
        <v>4162</v>
      </c>
      <c r="Y187" s="17">
        <v>30901</v>
      </c>
      <c r="Z187" s="17">
        <v>30901</v>
      </c>
      <c r="AA187" s="18" t="s">
        <v>109</v>
      </c>
      <c r="AB187" s="22" t="s">
        <v>110</v>
      </c>
      <c r="AC187" s="22" t="s">
        <v>1472</v>
      </c>
      <c r="AD187" s="22" t="s">
        <v>528</v>
      </c>
      <c r="AE187" s="43" t="s">
        <v>96</v>
      </c>
      <c r="AF187" s="43" t="s">
        <v>59</v>
      </c>
      <c r="AG187" s="19">
        <v>20110</v>
      </c>
      <c r="AH187" s="19" t="s">
        <v>83</v>
      </c>
      <c r="AI187" s="111" t="s">
        <v>61</v>
      </c>
      <c r="AJ187" s="19" t="s">
        <v>1469</v>
      </c>
      <c r="AK187" s="111" t="s">
        <v>98</v>
      </c>
      <c r="AL187" s="19">
        <v>2</v>
      </c>
      <c r="AM187" s="111" t="b">
        <v>1</v>
      </c>
      <c r="AN187" s="111" t="b">
        <v>1</v>
      </c>
      <c r="AO187" s="111" t="b">
        <v>0</v>
      </c>
      <c r="AP187" s="111" t="b">
        <v>0</v>
      </c>
      <c r="AQ187" s="111"/>
      <c r="AR187" s="114" t="s">
        <v>151</v>
      </c>
      <c r="AS187" s="114" t="s">
        <v>529</v>
      </c>
      <c r="AT187" s="19" t="s">
        <v>65</v>
      </c>
      <c r="AU187" s="21" t="s">
        <v>66</v>
      </c>
      <c r="AV187" s="112" t="s">
        <v>67</v>
      </c>
    </row>
    <row r="188" spans="1:48" ht="15" customHeight="1" x14ac:dyDescent="0.25">
      <c r="A188" s="18" t="s">
        <v>1464</v>
      </c>
      <c r="B188" s="83" t="s">
        <v>1465</v>
      </c>
      <c r="C188" s="73">
        <v>6265</v>
      </c>
      <c r="D188" s="16" t="s">
        <v>1466</v>
      </c>
      <c r="E188" s="16">
        <v>177712</v>
      </c>
      <c r="F188" s="15" t="s">
        <v>77</v>
      </c>
      <c r="G188" s="17" t="s">
        <v>89</v>
      </c>
      <c r="H188" s="15" t="s">
        <v>1467</v>
      </c>
      <c r="I188" s="17" t="s">
        <v>52</v>
      </c>
      <c r="J188" s="17" t="b">
        <v>1</v>
      </c>
      <c r="K188" s="17" t="b">
        <v>0</v>
      </c>
      <c r="L188" s="17" t="b">
        <v>1</v>
      </c>
      <c r="M188" s="17" t="b">
        <v>0</v>
      </c>
      <c r="N188" s="17" t="b">
        <v>0</v>
      </c>
      <c r="O188" s="17" t="b">
        <v>1</v>
      </c>
      <c r="P188" s="17" t="b">
        <v>0</v>
      </c>
      <c r="Q188" s="17" t="b">
        <v>0</v>
      </c>
      <c r="R188" s="17" t="b">
        <v>1</v>
      </c>
      <c r="S188" s="17" t="b">
        <v>0</v>
      </c>
      <c r="T188" s="17" t="b">
        <v>0</v>
      </c>
      <c r="U188" s="17" t="b">
        <v>1</v>
      </c>
      <c r="V188" s="17" t="s">
        <v>91</v>
      </c>
      <c r="W188" s="17" t="s">
        <v>53</v>
      </c>
      <c r="X188" s="17" t="s">
        <v>4162</v>
      </c>
      <c r="Y188" s="17">
        <v>30901</v>
      </c>
      <c r="Z188" s="17">
        <v>30901</v>
      </c>
      <c r="AA188" s="18" t="s">
        <v>109</v>
      </c>
      <c r="AB188" s="22" t="s">
        <v>110</v>
      </c>
      <c r="AC188" s="22" t="s">
        <v>1468</v>
      </c>
      <c r="AD188" s="22" t="s">
        <v>528</v>
      </c>
      <c r="AE188" s="43" t="s">
        <v>96</v>
      </c>
      <c r="AF188" s="43" t="s">
        <v>59</v>
      </c>
      <c r="AG188" s="19">
        <v>20110</v>
      </c>
      <c r="AH188" s="19" t="s">
        <v>83</v>
      </c>
      <c r="AI188" s="111" t="s">
        <v>61</v>
      </c>
      <c r="AJ188" s="19" t="s">
        <v>1469</v>
      </c>
      <c r="AK188" s="111" t="s">
        <v>98</v>
      </c>
      <c r="AL188" s="19">
        <v>2</v>
      </c>
      <c r="AM188" s="111" t="b">
        <v>1</v>
      </c>
      <c r="AN188" s="111" t="b">
        <v>1</v>
      </c>
      <c r="AO188" s="111" t="b">
        <v>0</v>
      </c>
      <c r="AP188" s="111" t="b">
        <v>0</v>
      </c>
      <c r="AQ188" s="111"/>
      <c r="AR188" s="114" t="s">
        <v>151</v>
      </c>
      <c r="AS188" s="114" t="s">
        <v>529</v>
      </c>
      <c r="AT188" s="19" t="s">
        <v>65</v>
      </c>
      <c r="AU188" s="21" t="s">
        <v>66</v>
      </c>
      <c r="AV188" s="112" t="s">
        <v>67</v>
      </c>
    </row>
    <row r="189" spans="1:48" ht="15" customHeight="1" x14ac:dyDescent="0.25">
      <c r="A189" s="15" t="s">
        <v>1627</v>
      </c>
      <c r="B189" s="83" t="s">
        <v>1628</v>
      </c>
      <c r="C189" s="73">
        <v>6267</v>
      </c>
      <c r="D189" s="16" t="s">
        <v>1629</v>
      </c>
      <c r="E189" s="16">
        <v>214749</v>
      </c>
      <c r="F189" s="15" t="s">
        <v>77</v>
      </c>
      <c r="G189" s="16" t="s">
        <v>51</v>
      </c>
      <c r="H189" s="15" t="s">
        <v>438</v>
      </c>
      <c r="I189" s="17" t="s">
        <v>52</v>
      </c>
      <c r="J189" s="17" t="b">
        <v>1</v>
      </c>
      <c r="K189" s="17" t="b">
        <v>0</v>
      </c>
      <c r="L189" s="17" t="b">
        <v>0</v>
      </c>
      <c r="M189" s="17" t="b">
        <v>1</v>
      </c>
      <c r="N189" s="17" t="b">
        <v>0</v>
      </c>
      <c r="O189" s="17" t="b">
        <v>1</v>
      </c>
      <c r="P189" s="17" t="b">
        <v>0</v>
      </c>
      <c r="Q189" s="17" t="b">
        <v>1</v>
      </c>
      <c r="R189" s="17" t="b">
        <v>1</v>
      </c>
      <c r="S189" s="17" t="b">
        <v>0</v>
      </c>
      <c r="T189" s="17" t="b">
        <v>0</v>
      </c>
      <c r="U189" s="17" t="b">
        <v>1</v>
      </c>
      <c r="V189" s="17" t="s">
        <v>53</v>
      </c>
      <c r="W189" s="17" t="s">
        <v>53</v>
      </c>
      <c r="X189" s="17" t="s">
        <v>53</v>
      </c>
      <c r="Y189" s="17" t="s">
        <v>78</v>
      </c>
      <c r="Z189" s="17">
        <v>30901</v>
      </c>
      <c r="AA189" s="18" t="s">
        <v>54</v>
      </c>
      <c r="AB189" s="22" t="s">
        <v>55</v>
      </c>
      <c r="AC189" s="22" t="s">
        <v>1630</v>
      </c>
      <c r="AD189" s="22" t="s">
        <v>440</v>
      </c>
      <c r="AE189" s="43" t="s">
        <v>58</v>
      </c>
      <c r="AF189" s="43" t="s">
        <v>59</v>
      </c>
      <c r="AG189" s="19">
        <v>20130</v>
      </c>
      <c r="AH189" s="19" t="s">
        <v>113</v>
      </c>
      <c r="AI189" s="111"/>
      <c r="AJ189" s="19">
        <v>9382</v>
      </c>
      <c r="AK189" s="111" t="s">
        <v>62</v>
      </c>
      <c r="AL189" s="19">
        <v>1</v>
      </c>
      <c r="AM189" s="111" t="b">
        <v>1</v>
      </c>
      <c r="AN189" s="111" t="b">
        <v>1</v>
      </c>
      <c r="AO189" s="111" t="b">
        <v>0</v>
      </c>
      <c r="AP189" s="111" t="b">
        <v>0</v>
      </c>
      <c r="AQ189" s="111"/>
      <c r="AR189" s="114" t="s">
        <v>441</v>
      </c>
      <c r="AS189" s="114" t="s">
        <v>637</v>
      </c>
      <c r="AT189" s="19" t="s">
        <v>65</v>
      </c>
      <c r="AU189" s="21" t="s">
        <v>66</v>
      </c>
      <c r="AV189" s="112" t="s">
        <v>67</v>
      </c>
    </row>
    <row r="190" spans="1:48" ht="15" customHeight="1" x14ac:dyDescent="0.25">
      <c r="A190" s="15" t="s">
        <v>74</v>
      </c>
      <c r="B190" s="83" t="s">
        <v>1734</v>
      </c>
      <c r="C190" s="73">
        <v>6275</v>
      </c>
      <c r="D190" s="16" t="s">
        <v>1735</v>
      </c>
      <c r="E190" s="16">
        <v>185566</v>
      </c>
      <c r="F190" s="15" t="s">
        <v>77</v>
      </c>
      <c r="G190" s="16" t="s">
        <v>51</v>
      </c>
      <c r="H190" s="15" t="s">
        <v>74</v>
      </c>
      <c r="I190" s="17" t="s">
        <v>52</v>
      </c>
      <c r="J190" s="17" t="b">
        <v>1</v>
      </c>
      <c r="K190" s="17" t="b">
        <v>0</v>
      </c>
      <c r="L190" s="17" t="b">
        <v>0</v>
      </c>
      <c r="M190" s="17" t="b">
        <v>1</v>
      </c>
      <c r="N190" s="17" t="b">
        <v>0</v>
      </c>
      <c r="O190" s="17" t="b">
        <v>1</v>
      </c>
      <c r="P190" s="17" t="b">
        <v>0</v>
      </c>
      <c r="Q190" s="17" t="b">
        <v>1</v>
      </c>
      <c r="R190" s="17" t="b">
        <v>1</v>
      </c>
      <c r="S190" s="17" t="b">
        <v>0</v>
      </c>
      <c r="T190" s="17" t="b">
        <v>0</v>
      </c>
      <c r="U190" s="17" t="b">
        <v>1</v>
      </c>
      <c r="V190" s="17" t="s">
        <v>53</v>
      </c>
      <c r="W190" s="17" t="s">
        <v>53</v>
      </c>
      <c r="X190" s="17" t="s">
        <v>53</v>
      </c>
      <c r="Y190" s="17" t="s">
        <v>78</v>
      </c>
      <c r="Z190" s="17">
        <v>30901</v>
      </c>
      <c r="AA190" s="18" t="s">
        <v>4119</v>
      </c>
      <c r="AB190" s="64" t="s">
        <v>4143</v>
      </c>
      <c r="AC190" s="22" t="s">
        <v>1736</v>
      </c>
      <c r="AD190" s="22" t="s">
        <v>82</v>
      </c>
      <c r="AE190" s="43" t="s">
        <v>58</v>
      </c>
      <c r="AF190" s="43" t="s">
        <v>59</v>
      </c>
      <c r="AG190" s="19">
        <v>20130</v>
      </c>
      <c r="AH190" s="19" t="s">
        <v>83</v>
      </c>
      <c r="AI190" s="111"/>
      <c r="AJ190" s="19">
        <v>28930</v>
      </c>
      <c r="AK190" s="111" t="s">
        <v>62</v>
      </c>
      <c r="AL190" s="19">
        <v>1</v>
      </c>
      <c r="AM190" s="111" t="b">
        <v>1</v>
      </c>
      <c r="AN190" s="111" t="b">
        <v>1</v>
      </c>
      <c r="AO190" s="111" t="b">
        <v>0</v>
      </c>
      <c r="AP190" s="111" t="b">
        <v>0</v>
      </c>
      <c r="AQ190" s="111"/>
      <c r="AR190" s="114" t="s">
        <v>84</v>
      </c>
      <c r="AS190" s="114" t="s">
        <v>85</v>
      </c>
      <c r="AT190" s="19" t="s">
        <v>65</v>
      </c>
      <c r="AU190" s="21" t="s">
        <v>66</v>
      </c>
      <c r="AV190" s="112" t="s">
        <v>67</v>
      </c>
    </row>
    <row r="191" spans="1:48" ht="15" customHeight="1" x14ac:dyDescent="0.25">
      <c r="A191" s="15" t="s">
        <v>173</v>
      </c>
      <c r="B191" s="83" t="s">
        <v>743</v>
      </c>
      <c r="C191" s="73">
        <v>6277</v>
      </c>
      <c r="D191" s="16" t="s">
        <v>744</v>
      </c>
      <c r="E191" s="16">
        <v>185413</v>
      </c>
      <c r="F191" s="15" t="s">
        <v>77</v>
      </c>
      <c r="G191" s="16" t="s">
        <v>51</v>
      </c>
      <c r="H191" s="15" t="s">
        <v>173</v>
      </c>
      <c r="I191" s="17" t="s">
        <v>52</v>
      </c>
      <c r="J191" s="17" t="b">
        <v>1</v>
      </c>
      <c r="K191" s="17" t="b">
        <v>0</v>
      </c>
      <c r="L191" s="17" t="b">
        <v>1</v>
      </c>
      <c r="M191" s="17" t="b">
        <v>0</v>
      </c>
      <c r="N191" s="17" t="b">
        <v>0</v>
      </c>
      <c r="O191" s="17" t="b">
        <v>1</v>
      </c>
      <c r="P191" s="17" t="b">
        <v>0</v>
      </c>
      <c r="Q191" s="17" t="b">
        <v>1</v>
      </c>
      <c r="R191" s="17" t="b">
        <v>0</v>
      </c>
      <c r="S191" s="17" t="b">
        <v>0</v>
      </c>
      <c r="T191" s="17" t="b">
        <v>0</v>
      </c>
      <c r="U191" s="17" t="b">
        <v>1</v>
      </c>
      <c r="V191" s="17" t="s">
        <v>91</v>
      </c>
      <c r="W191" s="17" t="s">
        <v>53</v>
      </c>
      <c r="X191" s="17" t="s">
        <v>53</v>
      </c>
      <c r="Y191" s="17" t="s">
        <v>78</v>
      </c>
      <c r="Z191" s="17">
        <v>30901</v>
      </c>
      <c r="AA191" s="18" t="s">
        <v>79</v>
      </c>
      <c r="AB191" s="22" t="s">
        <v>80</v>
      </c>
      <c r="AC191" s="22" t="s">
        <v>745</v>
      </c>
      <c r="AD191" s="22" t="s">
        <v>179</v>
      </c>
      <c r="AE191" s="43" t="s">
        <v>58</v>
      </c>
      <c r="AF191" s="43" t="s">
        <v>59</v>
      </c>
      <c r="AG191" s="19">
        <v>20130</v>
      </c>
      <c r="AH191" s="19" t="s">
        <v>180</v>
      </c>
      <c r="AI191" s="111" t="s">
        <v>181</v>
      </c>
      <c r="AJ191" s="19">
        <v>30505</v>
      </c>
      <c r="AK191" s="111" t="s">
        <v>62</v>
      </c>
      <c r="AL191" s="19">
        <v>1</v>
      </c>
      <c r="AM191" s="111" t="b">
        <v>0</v>
      </c>
      <c r="AN191" s="111" t="b">
        <v>0</v>
      </c>
      <c r="AO191" s="111" t="b">
        <v>1</v>
      </c>
      <c r="AP191" s="111" t="b">
        <v>0</v>
      </c>
      <c r="AQ191" s="111" t="s">
        <v>115</v>
      </c>
      <c r="AR191" s="114" t="s">
        <v>182</v>
      </c>
      <c r="AS191" s="114" t="s">
        <v>183</v>
      </c>
      <c r="AT191" s="19" t="s">
        <v>65</v>
      </c>
      <c r="AU191" s="21" t="s">
        <v>66</v>
      </c>
      <c r="AV191" s="112" t="s">
        <v>67</v>
      </c>
    </row>
    <row r="192" spans="1:48" ht="15" customHeight="1" x14ac:dyDescent="0.25">
      <c r="A192" s="15" t="s">
        <v>203</v>
      </c>
      <c r="B192" s="83" t="s">
        <v>1002</v>
      </c>
      <c r="C192" s="73">
        <v>6285</v>
      </c>
      <c r="D192" s="16" t="s">
        <v>1003</v>
      </c>
      <c r="E192" s="16">
        <v>185881</v>
      </c>
      <c r="F192" s="15" t="s">
        <v>77</v>
      </c>
      <c r="G192" s="16" t="s">
        <v>51</v>
      </c>
      <c r="H192" s="15" t="s">
        <v>206</v>
      </c>
      <c r="I192" s="17" t="s">
        <v>52</v>
      </c>
      <c r="J192" s="17" t="b">
        <v>0</v>
      </c>
      <c r="K192" s="17" t="b">
        <v>1</v>
      </c>
      <c r="L192" s="17" t="b">
        <v>0</v>
      </c>
      <c r="M192" s="17" t="b">
        <v>0</v>
      </c>
      <c r="N192" s="17" t="b">
        <v>0</v>
      </c>
      <c r="O192" s="17" t="b">
        <v>0</v>
      </c>
      <c r="P192" s="17" t="b">
        <v>1</v>
      </c>
      <c r="Q192" s="17" t="b">
        <v>1</v>
      </c>
      <c r="R192" s="17" t="b">
        <v>1</v>
      </c>
      <c r="S192" s="17" t="b">
        <v>0</v>
      </c>
      <c r="T192" s="17" t="b">
        <v>0</v>
      </c>
      <c r="U192" s="17" t="b">
        <v>1</v>
      </c>
      <c r="V192" s="17" t="s">
        <v>53</v>
      </c>
      <c r="W192" s="17" t="s">
        <v>53</v>
      </c>
      <c r="X192" s="17" t="s">
        <v>53</v>
      </c>
      <c r="Y192" s="17" t="s">
        <v>207</v>
      </c>
      <c r="Z192" s="17" t="s">
        <v>207</v>
      </c>
      <c r="AA192" s="18" t="s">
        <v>140</v>
      </c>
      <c r="AB192" s="22" t="s">
        <v>141</v>
      </c>
      <c r="AC192" s="22" t="s">
        <v>1004</v>
      </c>
      <c r="AD192" s="22" t="s">
        <v>209</v>
      </c>
      <c r="AE192" s="43" t="s">
        <v>58</v>
      </c>
      <c r="AF192" s="43" t="s">
        <v>59</v>
      </c>
      <c r="AG192" s="19">
        <v>20130</v>
      </c>
      <c r="AH192" s="19" t="s">
        <v>113</v>
      </c>
      <c r="AI192" s="111"/>
      <c r="AJ192" s="111" t="s">
        <v>4182</v>
      </c>
      <c r="AK192" s="111" t="s">
        <v>62</v>
      </c>
      <c r="AL192" s="19">
        <v>5</v>
      </c>
      <c r="AM192" s="111" t="b">
        <v>0</v>
      </c>
      <c r="AN192" s="111" t="b">
        <v>0</v>
      </c>
      <c r="AO192" s="111" t="b">
        <v>0</v>
      </c>
      <c r="AP192" s="111" t="b">
        <v>0</v>
      </c>
      <c r="AQ192" s="111"/>
      <c r="AR192" s="114" t="s">
        <v>84</v>
      </c>
      <c r="AS192" s="114" t="s">
        <v>211</v>
      </c>
      <c r="AT192" s="19" t="s">
        <v>65</v>
      </c>
      <c r="AU192" s="21" t="s">
        <v>66</v>
      </c>
      <c r="AV192" s="112" t="s">
        <v>101</v>
      </c>
    </row>
    <row r="193" spans="1:48" ht="15" customHeight="1" x14ac:dyDescent="0.25">
      <c r="A193" s="15" t="s">
        <v>203</v>
      </c>
      <c r="B193" s="83" t="s">
        <v>862</v>
      </c>
      <c r="C193" s="73">
        <v>6286</v>
      </c>
      <c r="D193" s="16" t="s">
        <v>863</v>
      </c>
      <c r="E193" s="16">
        <v>186291</v>
      </c>
      <c r="F193" s="15" t="s">
        <v>77</v>
      </c>
      <c r="G193" s="16" t="s">
        <v>51</v>
      </c>
      <c r="H193" s="15" t="s">
        <v>206</v>
      </c>
      <c r="I193" s="17" t="s">
        <v>52</v>
      </c>
      <c r="J193" s="17" t="b">
        <v>1</v>
      </c>
      <c r="K193" s="17" t="b">
        <v>0</v>
      </c>
      <c r="L193" s="17" t="b">
        <v>0</v>
      </c>
      <c r="M193" s="17" t="b">
        <v>0</v>
      </c>
      <c r="N193" s="17" t="b">
        <v>0</v>
      </c>
      <c r="O193" s="17" t="b">
        <v>0</v>
      </c>
      <c r="P193" s="17" t="b">
        <v>1</v>
      </c>
      <c r="Q193" s="17" t="b">
        <v>1</v>
      </c>
      <c r="R193" s="17" t="b">
        <v>1</v>
      </c>
      <c r="S193" s="17" t="b">
        <v>0</v>
      </c>
      <c r="T193" s="17" t="b">
        <v>0</v>
      </c>
      <c r="U193" s="17" t="b">
        <v>1</v>
      </c>
      <c r="V193" s="17" t="s">
        <v>53</v>
      </c>
      <c r="W193" s="17" t="s">
        <v>53</v>
      </c>
      <c r="X193" s="17" t="s">
        <v>53</v>
      </c>
      <c r="Y193" s="17" t="s">
        <v>207</v>
      </c>
      <c r="Z193" s="17" t="s">
        <v>207</v>
      </c>
      <c r="AA193" s="18" t="s">
        <v>54</v>
      </c>
      <c r="AB193" s="22" t="s">
        <v>55</v>
      </c>
      <c r="AC193" s="22" t="s">
        <v>864</v>
      </c>
      <c r="AD193" s="22" t="s">
        <v>209</v>
      </c>
      <c r="AE193" s="43" t="s">
        <v>58</v>
      </c>
      <c r="AF193" s="43" t="s">
        <v>59</v>
      </c>
      <c r="AG193" s="19">
        <v>20130</v>
      </c>
      <c r="AH193" s="19" t="s">
        <v>83</v>
      </c>
      <c r="AI193" s="111"/>
      <c r="AJ193" s="111" t="s">
        <v>4182</v>
      </c>
      <c r="AK193" s="111" t="s">
        <v>62</v>
      </c>
      <c r="AL193" s="19">
        <v>5</v>
      </c>
      <c r="AM193" s="111" t="b">
        <v>0</v>
      </c>
      <c r="AN193" s="111" t="b">
        <v>0</v>
      </c>
      <c r="AO193" s="111" t="b">
        <v>0</v>
      </c>
      <c r="AP193" s="111" t="b">
        <v>0</v>
      </c>
      <c r="AQ193" s="111"/>
      <c r="AR193" s="114" t="s">
        <v>84</v>
      </c>
      <c r="AS193" s="114" t="s">
        <v>211</v>
      </c>
      <c r="AT193" s="19" t="s">
        <v>65</v>
      </c>
      <c r="AU193" s="21" t="s">
        <v>66</v>
      </c>
      <c r="AV193" s="112" t="s">
        <v>101</v>
      </c>
    </row>
    <row r="194" spans="1:48" ht="15" customHeight="1" x14ac:dyDescent="0.25">
      <c r="A194" s="15" t="s">
        <v>203</v>
      </c>
      <c r="B194" s="83" t="s">
        <v>859</v>
      </c>
      <c r="C194" s="73">
        <v>6287</v>
      </c>
      <c r="D194" s="16" t="s">
        <v>860</v>
      </c>
      <c r="E194" s="16">
        <v>185893</v>
      </c>
      <c r="F194" s="15" t="s">
        <v>77</v>
      </c>
      <c r="G194" s="16" t="s">
        <v>51</v>
      </c>
      <c r="H194" s="15" t="s">
        <v>206</v>
      </c>
      <c r="I194" s="17" t="s">
        <v>52</v>
      </c>
      <c r="J194" s="17" t="b">
        <v>1</v>
      </c>
      <c r="K194" s="17" t="b">
        <v>0</v>
      </c>
      <c r="L194" s="17" t="b">
        <v>0</v>
      </c>
      <c r="M194" s="17" t="b">
        <v>0</v>
      </c>
      <c r="N194" s="17" t="b">
        <v>0</v>
      </c>
      <c r="O194" s="17" t="b">
        <v>0</v>
      </c>
      <c r="P194" s="17" t="b">
        <v>1</v>
      </c>
      <c r="Q194" s="17" t="b">
        <v>1</v>
      </c>
      <c r="R194" s="17" t="b">
        <v>0</v>
      </c>
      <c r="S194" s="17" t="b">
        <v>0</v>
      </c>
      <c r="T194" s="17" t="b">
        <v>0</v>
      </c>
      <c r="U194" s="17" t="b">
        <v>1</v>
      </c>
      <c r="V194" s="17" t="s">
        <v>53</v>
      </c>
      <c r="W194" s="17" t="s">
        <v>53</v>
      </c>
      <c r="X194" s="17" t="s">
        <v>53</v>
      </c>
      <c r="Y194" s="17" t="s">
        <v>207</v>
      </c>
      <c r="Z194" s="17" t="s">
        <v>207</v>
      </c>
      <c r="AA194" s="18" t="s">
        <v>54</v>
      </c>
      <c r="AB194" s="22" t="s">
        <v>55</v>
      </c>
      <c r="AC194" s="22" t="s">
        <v>861</v>
      </c>
      <c r="AD194" s="22" t="s">
        <v>209</v>
      </c>
      <c r="AE194" s="43" t="s">
        <v>58</v>
      </c>
      <c r="AF194" s="43" t="s">
        <v>59</v>
      </c>
      <c r="AG194" s="19">
        <v>20130</v>
      </c>
      <c r="AH194" s="19" t="s">
        <v>83</v>
      </c>
      <c r="AI194" s="111"/>
      <c r="AJ194" s="111" t="s">
        <v>4182</v>
      </c>
      <c r="AK194" s="111" t="s">
        <v>62</v>
      </c>
      <c r="AL194" s="19">
        <v>5</v>
      </c>
      <c r="AM194" s="111" t="b">
        <v>0</v>
      </c>
      <c r="AN194" s="111" t="b">
        <v>0</v>
      </c>
      <c r="AO194" s="111" t="b">
        <v>0</v>
      </c>
      <c r="AP194" s="111" t="b">
        <v>0</v>
      </c>
      <c r="AQ194" s="111"/>
      <c r="AR194" s="114" t="s">
        <v>84</v>
      </c>
      <c r="AS194" s="114" t="s">
        <v>211</v>
      </c>
      <c r="AT194" s="19" t="s">
        <v>65</v>
      </c>
      <c r="AU194" s="21" t="s">
        <v>66</v>
      </c>
      <c r="AV194" s="112" t="s">
        <v>101</v>
      </c>
    </row>
    <row r="195" spans="1:48" ht="15" customHeight="1" x14ac:dyDescent="0.25">
      <c r="A195" s="15" t="s">
        <v>226</v>
      </c>
      <c r="B195" s="83" t="s">
        <v>1592</v>
      </c>
      <c r="C195" s="73">
        <v>6288</v>
      </c>
      <c r="D195" s="16" t="s">
        <v>1593</v>
      </c>
      <c r="E195" s="16">
        <v>192244</v>
      </c>
      <c r="F195" s="15" t="s">
        <v>77</v>
      </c>
      <c r="G195" s="16" t="s">
        <v>51</v>
      </c>
      <c r="H195" s="15" t="s">
        <v>206</v>
      </c>
      <c r="I195" s="17" t="s">
        <v>52</v>
      </c>
      <c r="J195" s="17" t="b">
        <v>1</v>
      </c>
      <c r="K195" s="17" t="b">
        <v>0</v>
      </c>
      <c r="L195" s="17" t="b">
        <v>0</v>
      </c>
      <c r="M195" s="17" t="b">
        <v>0</v>
      </c>
      <c r="N195" s="17" t="b">
        <v>0</v>
      </c>
      <c r="O195" s="17" t="b">
        <v>0</v>
      </c>
      <c r="P195" s="17" t="b">
        <v>1</v>
      </c>
      <c r="Q195" s="17" t="b">
        <v>1</v>
      </c>
      <c r="R195" s="17" t="b">
        <v>1</v>
      </c>
      <c r="S195" s="17" t="b">
        <v>0</v>
      </c>
      <c r="T195" s="17" t="b">
        <v>0</v>
      </c>
      <c r="U195" s="17" t="b">
        <v>1</v>
      </c>
      <c r="V195" s="17" t="s">
        <v>53</v>
      </c>
      <c r="W195" s="17" t="s">
        <v>53</v>
      </c>
      <c r="X195" s="17" t="s">
        <v>53</v>
      </c>
      <c r="Y195" s="17" t="s">
        <v>207</v>
      </c>
      <c r="Z195" s="17" t="s">
        <v>207</v>
      </c>
      <c r="AA195" s="18" t="s">
        <v>4119</v>
      </c>
      <c r="AB195" s="64" t="s">
        <v>4143</v>
      </c>
      <c r="AC195" s="22" t="s">
        <v>1594</v>
      </c>
      <c r="AD195" s="22" t="s">
        <v>209</v>
      </c>
      <c r="AE195" s="43" t="s">
        <v>58</v>
      </c>
      <c r="AF195" s="43" t="s">
        <v>59</v>
      </c>
      <c r="AG195" s="19">
        <v>20130</v>
      </c>
      <c r="AH195" s="19" t="s">
        <v>113</v>
      </c>
      <c r="AI195" s="111"/>
      <c r="AJ195" s="111" t="s">
        <v>4182</v>
      </c>
      <c r="AK195" s="111" t="s">
        <v>62</v>
      </c>
      <c r="AL195" s="19">
        <v>5</v>
      </c>
      <c r="AM195" s="111" t="b">
        <v>0</v>
      </c>
      <c r="AN195" s="111" t="b">
        <v>0</v>
      </c>
      <c r="AO195" s="111" t="b">
        <v>0</v>
      </c>
      <c r="AP195" s="111" t="b">
        <v>0</v>
      </c>
      <c r="AQ195" s="111"/>
      <c r="AR195" s="114" t="s">
        <v>84</v>
      </c>
      <c r="AS195" s="114" t="s">
        <v>211</v>
      </c>
      <c r="AT195" s="19" t="s">
        <v>65</v>
      </c>
      <c r="AU195" s="21" t="s">
        <v>66</v>
      </c>
      <c r="AV195" s="112" t="s">
        <v>101</v>
      </c>
    </row>
    <row r="196" spans="1:48" ht="15" customHeight="1" x14ac:dyDescent="0.25">
      <c r="A196" s="15" t="s">
        <v>203</v>
      </c>
      <c r="B196" s="83" t="s">
        <v>950</v>
      </c>
      <c r="C196" s="73">
        <v>6289</v>
      </c>
      <c r="D196" s="16" t="s">
        <v>951</v>
      </c>
      <c r="E196" s="16">
        <v>220712</v>
      </c>
      <c r="F196" s="15" t="s">
        <v>77</v>
      </c>
      <c r="G196" s="16" t="s">
        <v>51</v>
      </c>
      <c r="H196" s="15" t="s">
        <v>206</v>
      </c>
      <c r="I196" s="17" t="s">
        <v>52</v>
      </c>
      <c r="J196" s="17" t="b">
        <v>0</v>
      </c>
      <c r="K196" s="17" t="b">
        <v>1</v>
      </c>
      <c r="L196" s="17" t="b">
        <v>0</v>
      </c>
      <c r="M196" s="17" t="b">
        <v>0</v>
      </c>
      <c r="N196" s="17" t="b">
        <v>0</v>
      </c>
      <c r="O196" s="17" t="b">
        <v>0</v>
      </c>
      <c r="P196" s="17" t="b">
        <v>1</v>
      </c>
      <c r="Q196" s="17" t="b">
        <v>1</v>
      </c>
      <c r="R196" s="17" t="b">
        <v>0</v>
      </c>
      <c r="S196" s="17" t="b">
        <v>0</v>
      </c>
      <c r="T196" s="17" t="b">
        <v>0</v>
      </c>
      <c r="U196" s="17" t="b">
        <v>1</v>
      </c>
      <c r="V196" s="17" t="s">
        <v>53</v>
      </c>
      <c r="W196" s="17" t="s">
        <v>53</v>
      </c>
      <c r="X196" s="17" t="s">
        <v>53</v>
      </c>
      <c r="Y196" s="17" t="s">
        <v>207</v>
      </c>
      <c r="Z196" s="17" t="s">
        <v>207</v>
      </c>
      <c r="AA196" s="18" t="s">
        <v>4119</v>
      </c>
      <c r="AB196" s="64" t="s">
        <v>4143</v>
      </c>
      <c r="AC196" s="22" t="s">
        <v>952</v>
      </c>
      <c r="AD196" s="22" t="s">
        <v>209</v>
      </c>
      <c r="AE196" s="43" t="s">
        <v>58</v>
      </c>
      <c r="AF196" s="43" t="s">
        <v>59</v>
      </c>
      <c r="AG196" s="19">
        <v>20130</v>
      </c>
      <c r="AH196" s="19" t="s">
        <v>113</v>
      </c>
      <c r="AI196" s="111"/>
      <c r="AJ196" s="111" t="s">
        <v>4182</v>
      </c>
      <c r="AK196" s="111" t="s">
        <v>62</v>
      </c>
      <c r="AL196" s="19">
        <v>5</v>
      </c>
      <c r="AM196" s="111" t="b">
        <v>0</v>
      </c>
      <c r="AN196" s="111" t="b">
        <v>0</v>
      </c>
      <c r="AO196" s="111" t="b">
        <v>0</v>
      </c>
      <c r="AP196" s="111" t="b">
        <v>0</v>
      </c>
      <c r="AQ196" s="111"/>
      <c r="AR196" s="114" t="s">
        <v>84</v>
      </c>
      <c r="AS196" s="114" t="s">
        <v>211</v>
      </c>
      <c r="AT196" s="19" t="s">
        <v>65</v>
      </c>
      <c r="AU196" s="21" t="s">
        <v>66</v>
      </c>
      <c r="AV196" s="112" t="s">
        <v>101</v>
      </c>
    </row>
    <row r="197" spans="1:48" ht="15" customHeight="1" x14ac:dyDescent="0.25">
      <c r="A197" s="15" t="s">
        <v>74</v>
      </c>
      <c r="B197" s="83" t="s">
        <v>75</v>
      </c>
      <c r="C197" s="73">
        <v>6290</v>
      </c>
      <c r="D197" s="16" t="s">
        <v>76</v>
      </c>
      <c r="E197" s="16">
        <v>186180</v>
      </c>
      <c r="F197" s="15" t="s">
        <v>77</v>
      </c>
      <c r="G197" s="16" t="s">
        <v>51</v>
      </c>
      <c r="H197" s="15" t="s">
        <v>74</v>
      </c>
      <c r="I197" s="17" t="s">
        <v>52</v>
      </c>
      <c r="J197" s="17" t="b">
        <v>1</v>
      </c>
      <c r="K197" s="17" t="b">
        <v>0</v>
      </c>
      <c r="L197" s="17" t="b">
        <v>0</v>
      </c>
      <c r="M197" s="17" t="b">
        <v>1</v>
      </c>
      <c r="N197" s="17" t="b">
        <v>0</v>
      </c>
      <c r="O197" s="17" t="b">
        <v>1</v>
      </c>
      <c r="P197" s="17" t="b">
        <v>0</v>
      </c>
      <c r="Q197" s="17" t="b">
        <v>1</v>
      </c>
      <c r="R197" s="17" t="b">
        <v>0</v>
      </c>
      <c r="S197" s="17" t="b">
        <v>0</v>
      </c>
      <c r="T197" s="17" t="b">
        <v>0</v>
      </c>
      <c r="U197" s="17" t="b">
        <v>1</v>
      </c>
      <c r="V197" s="17" t="s">
        <v>53</v>
      </c>
      <c r="W197" s="17" t="s">
        <v>53</v>
      </c>
      <c r="X197" s="17" t="s">
        <v>53</v>
      </c>
      <c r="Y197" s="17" t="s">
        <v>78</v>
      </c>
      <c r="Z197" s="17">
        <v>30901</v>
      </c>
      <c r="AA197" s="18" t="s">
        <v>79</v>
      </c>
      <c r="AB197" s="22" t="s">
        <v>80</v>
      </c>
      <c r="AC197" s="22" t="s">
        <v>81</v>
      </c>
      <c r="AD197" s="22" t="s">
        <v>82</v>
      </c>
      <c r="AE197" s="43" t="s">
        <v>58</v>
      </c>
      <c r="AF197" s="43" t="s">
        <v>59</v>
      </c>
      <c r="AG197" s="19">
        <v>20130</v>
      </c>
      <c r="AH197" s="19" t="s">
        <v>83</v>
      </c>
      <c r="AI197" s="111"/>
      <c r="AJ197" s="19">
        <v>28930</v>
      </c>
      <c r="AK197" s="111" t="s">
        <v>62</v>
      </c>
      <c r="AL197" s="19">
        <v>1</v>
      </c>
      <c r="AM197" s="111" t="b">
        <v>1</v>
      </c>
      <c r="AN197" s="111" t="b">
        <v>1</v>
      </c>
      <c r="AO197" s="111" t="b">
        <v>0</v>
      </c>
      <c r="AP197" s="111" t="b">
        <v>0</v>
      </c>
      <c r="AQ197" s="111"/>
      <c r="AR197" s="114" t="s">
        <v>84</v>
      </c>
      <c r="AS197" s="114" t="s">
        <v>85</v>
      </c>
      <c r="AT197" s="19" t="s">
        <v>65</v>
      </c>
      <c r="AU197" s="21" t="s">
        <v>66</v>
      </c>
      <c r="AV197" s="112" t="s">
        <v>67</v>
      </c>
    </row>
    <row r="198" spans="1:48" ht="15" customHeight="1" x14ac:dyDescent="0.25">
      <c r="A198" s="15" t="s">
        <v>761</v>
      </c>
      <c r="B198" s="83" t="s">
        <v>762</v>
      </c>
      <c r="C198" s="73">
        <v>6293</v>
      </c>
      <c r="D198" s="16" t="s">
        <v>763</v>
      </c>
      <c r="E198" s="16">
        <v>234526</v>
      </c>
      <c r="F198" s="15" t="s">
        <v>77</v>
      </c>
      <c r="G198" s="17" t="s">
        <v>89</v>
      </c>
      <c r="H198" s="15" t="s">
        <v>386</v>
      </c>
      <c r="I198" s="17" t="s">
        <v>52</v>
      </c>
      <c r="J198" s="17" t="b">
        <v>1</v>
      </c>
      <c r="K198" s="17" t="b">
        <v>0</v>
      </c>
      <c r="L198" s="17" t="b">
        <v>0</v>
      </c>
      <c r="M198" s="17" t="b">
        <v>0</v>
      </c>
      <c r="N198" s="17" t="b">
        <v>0</v>
      </c>
      <c r="O198" s="17" t="b">
        <v>0</v>
      </c>
      <c r="P198" s="17" t="b">
        <v>0</v>
      </c>
      <c r="Q198" s="17" t="b">
        <v>0</v>
      </c>
      <c r="R198" s="17" t="b">
        <v>1</v>
      </c>
      <c r="S198" s="17" t="b">
        <v>1</v>
      </c>
      <c r="T198" s="17" t="b">
        <v>0</v>
      </c>
      <c r="U198" s="17" t="b">
        <v>0</v>
      </c>
      <c r="V198" s="17" t="s">
        <v>53</v>
      </c>
      <c r="W198" s="17" t="s">
        <v>53</v>
      </c>
      <c r="X198" s="17" t="s">
        <v>53</v>
      </c>
      <c r="Y198" s="17" t="s">
        <v>78</v>
      </c>
      <c r="Z198" s="17" t="s">
        <v>78</v>
      </c>
      <c r="AA198" s="18" t="s">
        <v>196</v>
      </c>
      <c r="AB198" s="22" t="s">
        <v>197</v>
      </c>
      <c r="AC198" s="22"/>
      <c r="AD198" s="22" t="s">
        <v>387</v>
      </c>
      <c r="AE198" s="43" t="s">
        <v>96</v>
      </c>
      <c r="AF198" s="43" t="s">
        <v>59</v>
      </c>
      <c r="AG198" s="19">
        <v>20140</v>
      </c>
      <c r="AH198" s="19" t="s">
        <v>60</v>
      </c>
      <c r="AI198" s="111" t="s">
        <v>61</v>
      </c>
      <c r="AJ198" s="19">
        <v>25563</v>
      </c>
      <c r="AK198" s="111" t="s">
        <v>62</v>
      </c>
      <c r="AL198" s="19">
        <v>1</v>
      </c>
      <c r="AM198" s="111" t="b">
        <v>0</v>
      </c>
      <c r="AN198" s="111" t="b">
        <v>0</v>
      </c>
      <c r="AO198" s="111" t="b">
        <v>0</v>
      </c>
      <c r="AP198" s="111" t="s">
        <v>101</v>
      </c>
      <c r="AQ198" s="111"/>
      <c r="AR198" s="114" t="s">
        <v>170</v>
      </c>
      <c r="AS198" s="114" t="s">
        <v>388</v>
      </c>
      <c r="AT198" s="19" t="s">
        <v>65</v>
      </c>
      <c r="AU198" s="21" t="s">
        <v>66</v>
      </c>
      <c r="AV198" s="112" t="s">
        <v>101</v>
      </c>
    </row>
    <row r="199" spans="1:48" ht="15" customHeight="1" x14ac:dyDescent="0.25">
      <c r="A199" s="26" t="s">
        <v>716</v>
      </c>
      <c r="B199" s="83" t="s">
        <v>942</v>
      </c>
      <c r="C199" s="80">
        <v>6295</v>
      </c>
      <c r="D199" s="25">
        <v>4401</v>
      </c>
      <c r="E199" s="24">
        <v>214678</v>
      </c>
      <c r="F199" s="23" t="s">
        <v>77</v>
      </c>
      <c r="G199" s="25" t="s">
        <v>89</v>
      </c>
      <c r="H199" s="23" t="s">
        <v>419</v>
      </c>
      <c r="I199" s="25" t="s">
        <v>52</v>
      </c>
      <c r="J199" s="25" t="b">
        <v>1</v>
      </c>
      <c r="K199" s="25" t="b">
        <v>0</v>
      </c>
      <c r="L199" s="25" t="b">
        <v>1</v>
      </c>
      <c r="M199" s="25" t="b">
        <v>0</v>
      </c>
      <c r="N199" s="25" t="b">
        <v>0</v>
      </c>
      <c r="O199" s="25" t="b">
        <v>1</v>
      </c>
      <c r="P199" s="25" t="b">
        <v>0</v>
      </c>
      <c r="Q199" s="25" t="b">
        <v>0</v>
      </c>
      <c r="R199" s="25" t="b">
        <v>1</v>
      </c>
      <c r="S199" s="25" t="b">
        <v>0</v>
      </c>
      <c r="T199" s="25" t="b">
        <v>0</v>
      </c>
      <c r="U199" s="25" t="b">
        <v>1</v>
      </c>
      <c r="V199" s="25" t="s">
        <v>91</v>
      </c>
      <c r="W199" s="25" t="s">
        <v>91</v>
      </c>
      <c r="X199" s="25" t="s">
        <v>4162</v>
      </c>
      <c r="Y199" s="25">
        <v>30901</v>
      </c>
      <c r="Z199" s="25">
        <v>30901</v>
      </c>
      <c r="AA199" s="26" t="s">
        <v>348</v>
      </c>
      <c r="AB199" s="27" t="s">
        <v>349</v>
      </c>
      <c r="AC199" s="27" t="s">
        <v>943</v>
      </c>
      <c r="AD199" s="27" t="s">
        <v>404</v>
      </c>
      <c r="AE199" s="51" t="s">
        <v>96</v>
      </c>
      <c r="AF199" s="51" t="s">
        <v>59</v>
      </c>
      <c r="AG199" s="28">
        <v>20120</v>
      </c>
      <c r="AH199" s="28" t="s">
        <v>83</v>
      </c>
      <c r="AI199" s="108" t="s">
        <v>97</v>
      </c>
      <c r="AJ199" s="28">
        <v>32067</v>
      </c>
      <c r="AK199" s="108" t="s">
        <v>98</v>
      </c>
      <c r="AL199" s="28">
        <v>1</v>
      </c>
      <c r="AM199" s="108" t="b">
        <v>1</v>
      </c>
      <c r="AN199" s="108" t="b">
        <v>1</v>
      </c>
      <c r="AO199" s="108" t="b">
        <v>0</v>
      </c>
      <c r="AP199" s="108" t="b">
        <v>0</v>
      </c>
      <c r="AQ199" s="108"/>
      <c r="AR199" s="115" t="s">
        <v>116</v>
      </c>
      <c r="AS199" s="114" t="s">
        <v>4185</v>
      </c>
      <c r="AT199" s="28" t="s">
        <v>65</v>
      </c>
      <c r="AU199" s="30" t="s">
        <v>66</v>
      </c>
      <c r="AV199" s="112" t="s">
        <v>101</v>
      </c>
    </row>
    <row r="200" spans="1:48" ht="15" customHeight="1" x14ac:dyDescent="0.25">
      <c r="A200" s="15" t="s">
        <v>86</v>
      </c>
      <c r="B200" s="83" t="s">
        <v>947</v>
      </c>
      <c r="C200" s="73">
        <v>6309</v>
      </c>
      <c r="D200" s="16" t="s">
        <v>948</v>
      </c>
      <c r="E200" s="16">
        <v>222231</v>
      </c>
      <c r="F200" s="15" t="s">
        <v>77</v>
      </c>
      <c r="G200" s="17" t="s">
        <v>89</v>
      </c>
      <c r="H200" s="15" t="s">
        <v>402</v>
      </c>
      <c r="I200" s="17" t="s">
        <v>52</v>
      </c>
      <c r="J200" s="17" t="b">
        <v>1</v>
      </c>
      <c r="K200" s="17" t="b">
        <v>0</v>
      </c>
      <c r="L200" s="17" t="b">
        <v>1</v>
      </c>
      <c r="M200" s="17" t="b">
        <v>0</v>
      </c>
      <c r="N200" s="17" t="b">
        <v>0</v>
      </c>
      <c r="O200" s="17" t="b">
        <v>1</v>
      </c>
      <c r="P200" s="17" t="b">
        <v>0</v>
      </c>
      <c r="Q200" s="17" t="b">
        <v>0</v>
      </c>
      <c r="R200" s="17" t="b">
        <v>1</v>
      </c>
      <c r="S200" s="17" t="b">
        <v>0</v>
      </c>
      <c r="T200" s="17" t="b">
        <v>0</v>
      </c>
      <c r="U200" s="17" t="b">
        <v>1</v>
      </c>
      <c r="V200" s="17" t="s">
        <v>91</v>
      </c>
      <c r="W200" s="17" t="s">
        <v>91</v>
      </c>
      <c r="X200" s="17" t="s">
        <v>4162</v>
      </c>
      <c r="Y200" s="17">
        <v>30901</v>
      </c>
      <c r="Z200" s="17">
        <v>30901</v>
      </c>
      <c r="AA200" s="18" t="s">
        <v>348</v>
      </c>
      <c r="AB200" s="22" t="s">
        <v>349</v>
      </c>
      <c r="AC200" s="22" t="s">
        <v>949</v>
      </c>
      <c r="AD200" s="22" t="s">
        <v>404</v>
      </c>
      <c r="AE200" s="43" t="s">
        <v>96</v>
      </c>
      <c r="AF200" s="43" t="s">
        <v>59</v>
      </c>
      <c r="AG200" s="19">
        <v>20120</v>
      </c>
      <c r="AH200" s="19" t="s">
        <v>83</v>
      </c>
      <c r="AI200" s="111" t="s">
        <v>97</v>
      </c>
      <c r="AJ200" s="19">
        <v>32067</v>
      </c>
      <c r="AK200" s="111" t="s">
        <v>98</v>
      </c>
      <c r="AL200" s="19">
        <v>1</v>
      </c>
      <c r="AM200" s="111" t="b">
        <v>1</v>
      </c>
      <c r="AN200" s="111" t="b">
        <v>1</v>
      </c>
      <c r="AO200" s="111" t="b">
        <v>0</v>
      </c>
      <c r="AP200" s="111" t="b">
        <v>0</v>
      </c>
      <c r="AQ200" s="111"/>
      <c r="AR200" s="114" t="s">
        <v>116</v>
      </c>
      <c r="AS200" s="114" t="s">
        <v>4185</v>
      </c>
      <c r="AT200" s="19" t="s">
        <v>65</v>
      </c>
      <c r="AU200" s="21" t="s">
        <v>66</v>
      </c>
      <c r="AV200" s="112" t="s">
        <v>67</v>
      </c>
    </row>
    <row r="201" spans="1:48" ht="15" customHeight="1" x14ac:dyDescent="0.25">
      <c r="A201" s="23" t="s">
        <v>86</v>
      </c>
      <c r="B201" s="83" t="s">
        <v>944</v>
      </c>
      <c r="C201" s="75">
        <v>6316</v>
      </c>
      <c r="D201" s="24" t="s">
        <v>945</v>
      </c>
      <c r="E201" s="24">
        <v>222234</v>
      </c>
      <c r="F201" s="23" t="s">
        <v>77</v>
      </c>
      <c r="G201" s="25" t="s">
        <v>89</v>
      </c>
      <c r="H201" s="23" t="s">
        <v>419</v>
      </c>
      <c r="I201" s="25" t="s">
        <v>52</v>
      </c>
      <c r="J201" s="25" t="b">
        <v>1</v>
      </c>
      <c r="K201" s="25" t="b">
        <v>0</v>
      </c>
      <c r="L201" s="25" t="b">
        <v>1</v>
      </c>
      <c r="M201" s="25" t="b">
        <v>0</v>
      </c>
      <c r="N201" s="25" t="b">
        <v>0</v>
      </c>
      <c r="O201" s="25" t="b">
        <v>1</v>
      </c>
      <c r="P201" s="25" t="b">
        <v>0</v>
      </c>
      <c r="Q201" s="25" t="b">
        <v>0</v>
      </c>
      <c r="R201" s="25" t="b">
        <v>1</v>
      </c>
      <c r="S201" s="25" t="b">
        <v>0</v>
      </c>
      <c r="T201" s="25" t="b">
        <v>0</v>
      </c>
      <c r="U201" s="25" t="b">
        <v>1</v>
      </c>
      <c r="V201" s="25" t="s">
        <v>91</v>
      </c>
      <c r="W201" s="25" t="s">
        <v>91</v>
      </c>
      <c r="X201" s="25" t="s">
        <v>4162</v>
      </c>
      <c r="Y201" s="25">
        <v>30901</v>
      </c>
      <c r="Z201" s="25">
        <v>30901</v>
      </c>
      <c r="AA201" s="26" t="s">
        <v>348</v>
      </c>
      <c r="AB201" s="27" t="s">
        <v>349</v>
      </c>
      <c r="AC201" s="27" t="s">
        <v>946</v>
      </c>
      <c r="AD201" s="27" t="s">
        <v>404</v>
      </c>
      <c r="AE201" s="51" t="s">
        <v>96</v>
      </c>
      <c r="AF201" s="51" t="s">
        <v>59</v>
      </c>
      <c r="AG201" s="28">
        <v>20120</v>
      </c>
      <c r="AH201" s="28" t="s">
        <v>83</v>
      </c>
      <c r="AI201" s="108" t="s">
        <v>97</v>
      </c>
      <c r="AJ201" s="28">
        <v>32067</v>
      </c>
      <c r="AK201" s="108" t="s">
        <v>98</v>
      </c>
      <c r="AL201" s="28">
        <v>1</v>
      </c>
      <c r="AM201" s="108" t="b">
        <v>1</v>
      </c>
      <c r="AN201" s="108" t="b">
        <v>1</v>
      </c>
      <c r="AO201" s="108" t="b">
        <v>0</v>
      </c>
      <c r="AP201" s="108" t="b">
        <v>0</v>
      </c>
      <c r="AQ201" s="108"/>
      <c r="AR201" s="115" t="s">
        <v>116</v>
      </c>
      <c r="AS201" s="114" t="s">
        <v>4185</v>
      </c>
      <c r="AT201" s="28" t="s">
        <v>65</v>
      </c>
      <c r="AU201" s="30" t="s">
        <v>66</v>
      </c>
      <c r="AV201" s="112" t="s">
        <v>101</v>
      </c>
    </row>
    <row r="202" spans="1:48" ht="15" customHeight="1" x14ac:dyDescent="0.25">
      <c r="A202" s="15" t="s">
        <v>86</v>
      </c>
      <c r="B202" s="83" t="s">
        <v>939</v>
      </c>
      <c r="C202" s="73">
        <v>6317</v>
      </c>
      <c r="D202" s="16" t="s">
        <v>940</v>
      </c>
      <c r="E202" s="16">
        <v>222232</v>
      </c>
      <c r="F202" s="15" t="s">
        <v>77</v>
      </c>
      <c r="G202" s="17" t="s">
        <v>89</v>
      </c>
      <c r="H202" s="15" t="s">
        <v>402</v>
      </c>
      <c r="I202" s="17" t="s">
        <v>52</v>
      </c>
      <c r="J202" s="17" t="b">
        <v>1</v>
      </c>
      <c r="K202" s="17" t="b">
        <v>0</v>
      </c>
      <c r="L202" s="17" t="b">
        <v>1</v>
      </c>
      <c r="M202" s="17" t="b">
        <v>0</v>
      </c>
      <c r="N202" s="17" t="b">
        <v>0</v>
      </c>
      <c r="O202" s="17" t="b">
        <v>1</v>
      </c>
      <c r="P202" s="17" t="b">
        <v>0</v>
      </c>
      <c r="Q202" s="17" t="b">
        <v>0</v>
      </c>
      <c r="R202" s="17" t="b">
        <v>1</v>
      </c>
      <c r="S202" s="17" t="b">
        <v>0</v>
      </c>
      <c r="T202" s="17" t="b">
        <v>0</v>
      </c>
      <c r="U202" s="17" t="b">
        <v>1</v>
      </c>
      <c r="V202" s="17" t="s">
        <v>91</v>
      </c>
      <c r="W202" s="17" t="s">
        <v>91</v>
      </c>
      <c r="X202" s="17" t="s">
        <v>4162</v>
      </c>
      <c r="Y202" s="17">
        <v>30901</v>
      </c>
      <c r="Z202" s="17">
        <v>30901</v>
      </c>
      <c r="AA202" s="18" t="s">
        <v>348</v>
      </c>
      <c r="AB202" s="22" t="s">
        <v>349</v>
      </c>
      <c r="AC202" s="22" t="s">
        <v>941</v>
      </c>
      <c r="AD202" s="22" t="s">
        <v>404</v>
      </c>
      <c r="AE202" s="43" t="s">
        <v>96</v>
      </c>
      <c r="AF202" s="43" t="s">
        <v>59</v>
      </c>
      <c r="AG202" s="19">
        <v>20120</v>
      </c>
      <c r="AH202" s="19" t="s">
        <v>83</v>
      </c>
      <c r="AI202" s="111" t="s">
        <v>97</v>
      </c>
      <c r="AJ202" s="19">
        <v>32067</v>
      </c>
      <c r="AK202" s="111" t="s">
        <v>98</v>
      </c>
      <c r="AL202" s="19">
        <v>1</v>
      </c>
      <c r="AM202" s="111" t="b">
        <v>1</v>
      </c>
      <c r="AN202" s="111" t="b">
        <v>1</v>
      </c>
      <c r="AO202" s="111" t="b">
        <v>0</v>
      </c>
      <c r="AP202" s="111" t="b">
        <v>0</v>
      </c>
      <c r="AQ202" s="111"/>
      <c r="AR202" s="114" t="s">
        <v>116</v>
      </c>
      <c r="AS202" s="114" t="s">
        <v>4185</v>
      </c>
      <c r="AT202" s="19" t="s">
        <v>65</v>
      </c>
      <c r="AU202" s="21" t="s">
        <v>66</v>
      </c>
      <c r="AV202" s="112" t="s">
        <v>67</v>
      </c>
    </row>
    <row r="203" spans="1:48" ht="15" customHeight="1" x14ac:dyDescent="0.25">
      <c r="A203" s="15" t="s">
        <v>86</v>
      </c>
      <c r="B203" s="83" t="s">
        <v>933</v>
      </c>
      <c r="C203" s="73">
        <v>6332</v>
      </c>
      <c r="D203" s="16" t="s">
        <v>934</v>
      </c>
      <c r="E203" s="16">
        <v>222230</v>
      </c>
      <c r="F203" s="15" t="s">
        <v>77</v>
      </c>
      <c r="G203" s="17" t="s">
        <v>89</v>
      </c>
      <c r="H203" s="15" t="s">
        <v>402</v>
      </c>
      <c r="I203" s="17" t="s">
        <v>52</v>
      </c>
      <c r="J203" s="17" t="b">
        <v>1</v>
      </c>
      <c r="K203" s="17" t="b">
        <v>0</v>
      </c>
      <c r="L203" s="17" t="b">
        <v>1</v>
      </c>
      <c r="M203" s="17" t="b">
        <v>0</v>
      </c>
      <c r="N203" s="17" t="b">
        <v>0</v>
      </c>
      <c r="O203" s="17" t="b">
        <v>1</v>
      </c>
      <c r="P203" s="17" t="b">
        <v>0</v>
      </c>
      <c r="Q203" s="17" t="b">
        <v>0</v>
      </c>
      <c r="R203" s="17" t="b">
        <v>1</v>
      </c>
      <c r="S203" s="17" t="b">
        <v>0</v>
      </c>
      <c r="T203" s="17" t="b">
        <v>0</v>
      </c>
      <c r="U203" s="17" t="b">
        <v>1</v>
      </c>
      <c r="V203" s="17" t="s">
        <v>91</v>
      </c>
      <c r="W203" s="17" t="s">
        <v>91</v>
      </c>
      <c r="X203" s="17" t="s">
        <v>4162</v>
      </c>
      <c r="Y203" s="17">
        <v>30901</v>
      </c>
      <c r="Z203" s="17">
        <v>30901</v>
      </c>
      <c r="AA203" s="18" t="s">
        <v>348</v>
      </c>
      <c r="AB203" s="22" t="s">
        <v>349</v>
      </c>
      <c r="AC203" s="22" t="s">
        <v>935</v>
      </c>
      <c r="AD203" s="22" t="s">
        <v>404</v>
      </c>
      <c r="AE203" s="43" t="s">
        <v>96</v>
      </c>
      <c r="AF203" s="43" t="s">
        <v>59</v>
      </c>
      <c r="AG203" s="19">
        <v>20120</v>
      </c>
      <c r="AH203" s="19" t="s">
        <v>83</v>
      </c>
      <c r="AI203" s="111" t="s">
        <v>97</v>
      </c>
      <c r="AJ203" s="19">
        <v>32067</v>
      </c>
      <c r="AK203" s="111" t="s">
        <v>98</v>
      </c>
      <c r="AL203" s="19">
        <v>1</v>
      </c>
      <c r="AM203" s="111" t="b">
        <v>1</v>
      </c>
      <c r="AN203" s="111" t="b">
        <v>1</v>
      </c>
      <c r="AO203" s="111" t="b">
        <v>0</v>
      </c>
      <c r="AP203" s="111" t="b">
        <v>0</v>
      </c>
      <c r="AQ203" s="111"/>
      <c r="AR203" s="114" t="s">
        <v>116</v>
      </c>
      <c r="AS203" s="114" t="s">
        <v>4185</v>
      </c>
      <c r="AT203" s="19" t="s">
        <v>65</v>
      </c>
      <c r="AU203" s="21" t="s">
        <v>66</v>
      </c>
      <c r="AV203" s="112" t="s">
        <v>67</v>
      </c>
    </row>
    <row r="204" spans="1:48" ht="15" customHeight="1" x14ac:dyDescent="0.25">
      <c r="A204" s="15" t="s">
        <v>86</v>
      </c>
      <c r="B204" s="83" t="s">
        <v>936</v>
      </c>
      <c r="C204" s="73">
        <v>6333</v>
      </c>
      <c r="D204" s="16" t="s">
        <v>937</v>
      </c>
      <c r="E204" s="16">
        <v>222233</v>
      </c>
      <c r="F204" s="15" t="s">
        <v>77</v>
      </c>
      <c r="G204" s="17" t="s">
        <v>89</v>
      </c>
      <c r="H204" s="15" t="s">
        <v>402</v>
      </c>
      <c r="I204" s="17" t="s">
        <v>52</v>
      </c>
      <c r="J204" s="17" t="b">
        <v>1</v>
      </c>
      <c r="K204" s="17" t="b">
        <v>0</v>
      </c>
      <c r="L204" s="17" t="b">
        <v>1</v>
      </c>
      <c r="M204" s="17" t="b">
        <v>0</v>
      </c>
      <c r="N204" s="17" t="b">
        <v>0</v>
      </c>
      <c r="O204" s="17" t="b">
        <v>1</v>
      </c>
      <c r="P204" s="17" t="b">
        <v>0</v>
      </c>
      <c r="Q204" s="17" t="b">
        <v>0</v>
      </c>
      <c r="R204" s="17" t="b">
        <v>1</v>
      </c>
      <c r="S204" s="17" t="b">
        <v>0</v>
      </c>
      <c r="T204" s="17" t="b">
        <v>0</v>
      </c>
      <c r="U204" s="17" t="b">
        <v>1</v>
      </c>
      <c r="V204" s="17" t="s">
        <v>91</v>
      </c>
      <c r="W204" s="17" t="s">
        <v>91</v>
      </c>
      <c r="X204" s="17" t="s">
        <v>4162</v>
      </c>
      <c r="Y204" s="17">
        <v>30901</v>
      </c>
      <c r="Z204" s="17">
        <v>30901</v>
      </c>
      <c r="AA204" s="18" t="s">
        <v>348</v>
      </c>
      <c r="AB204" s="64" t="s">
        <v>349</v>
      </c>
      <c r="AC204" s="22" t="s">
        <v>938</v>
      </c>
      <c r="AD204" s="22" t="s">
        <v>404</v>
      </c>
      <c r="AE204" s="43" t="s">
        <v>96</v>
      </c>
      <c r="AF204" s="43" t="s">
        <v>59</v>
      </c>
      <c r="AG204" s="19">
        <v>20120</v>
      </c>
      <c r="AH204" s="19" t="s">
        <v>83</v>
      </c>
      <c r="AI204" s="111" t="s">
        <v>97</v>
      </c>
      <c r="AJ204" s="19">
        <v>32067</v>
      </c>
      <c r="AK204" s="111" t="s">
        <v>98</v>
      </c>
      <c r="AL204" s="19">
        <v>1</v>
      </c>
      <c r="AM204" s="111" t="b">
        <v>1</v>
      </c>
      <c r="AN204" s="111" t="b">
        <v>1</v>
      </c>
      <c r="AO204" s="111" t="b">
        <v>0</v>
      </c>
      <c r="AP204" s="111" t="b">
        <v>0</v>
      </c>
      <c r="AQ204" s="111"/>
      <c r="AR204" s="114" t="s">
        <v>116</v>
      </c>
      <c r="AS204" s="114" t="s">
        <v>4185</v>
      </c>
      <c r="AT204" s="19" t="s">
        <v>65</v>
      </c>
      <c r="AU204" s="21" t="s">
        <v>66</v>
      </c>
      <c r="AV204" s="112" t="s">
        <v>67</v>
      </c>
    </row>
    <row r="205" spans="1:48" s="119" customFormat="1" ht="15" customHeight="1" x14ac:dyDescent="0.25">
      <c r="A205" s="23" t="s">
        <v>86</v>
      </c>
      <c r="B205" s="83" t="s">
        <v>930</v>
      </c>
      <c r="C205" s="75">
        <v>6335</v>
      </c>
      <c r="D205" s="24" t="s">
        <v>931</v>
      </c>
      <c r="E205" s="24">
        <v>216102</v>
      </c>
      <c r="F205" s="23" t="s">
        <v>77</v>
      </c>
      <c r="G205" s="25" t="s">
        <v>89</v>
      </c>
      <c r="H205" s="23" t="s">
        <v>419</v>
      </c>
      <c r="I205" s="25" t="s">
        <v>52</v>
      </c>
      <c r="J205" s="25" t="b">
        <v>1</v>
      </c>
      <c r="K205" s="25" t="b">
        <v>0</v>
      </c>
      <c r="L205" s="25" t="b">
        <v>1</v>
      </c>
      <c r="M205" s="25" t="b">
        <v>0</v>
      </c>
      <c r="N205" s="25" t="b">
        <v>0</v>
      </c>
      <c r="O205" s="25" t="b">
        <v>1</v>
      </c>
      <c r="P205" s="25" t="b">
        <v>0</v>
      </c>
      <c r="Q205" s="25" t="b">
        <v>0</v>
      </c>
      <c r="R205" s="25" t="b">
        <v>1</v>
      </c>
      <c r="S205" s="25" t="b">
        <v>0</v>
      </c>
      <c r="T205" s="25" t="b">
        <v>0</v>
      </c>
      <c r="U205" s="25" t="b">
        <v>1</v>
      </c>
      <c r="V205" s="25" t="s">
        <v>91</v>
      </c>
      <c r="W205" s="25" t="s">
        <v>91</v>
      </c>
      <c r="X205" s="25" t="s">
        <v>4162</v>
      </c>
      <c r="Y205" s="25">
        <v>30901</v>
      </c>
      <c r="Z205" s="25">
        <v>30901</v>
      </c>
      <c r="AA205" s="26" t="s">
        <v>286</v>
      </c>
      <c r="AB205" s="27" t="s">
        <v>287</v>
      </c>
      <c r="AC205" s="27" t="s">
        <v>932</v>
      </c>
      <c r="AD205" s="27" t="s">
        <v>404</v>
      </c>
      <c r="AE205" s="51" t="s">
        <v>96</v>
      </c>
      <c r="AF205" s="51" t="s">
        <v>59</v>
      </c>
      <c r="AG205" s="28">
        <v>20120</v>
      </c>
      <c r="AH205" s="28" t="s">
        <v>83</v>
      </c>
      <c r="AI205" s="108" t="s">
        <v>97</v>
      </c>
      <c r="AJ205" s="28">
        <v>32067</v>
      </c>
      <c r="AK205" s="108" t="s">
        <v>98</v>
      </c>
      <c r="AL205" s="28">
        <v>1</v>
      </c>
      <c r="AM205" s="108" t="b">
        <v>1</v>
      </c>
      <c r="AN205" s="108" t="b">
        <v>1</v>
      </c>
      <c r="AO205" s="108" t="b">
        <v>0</v>
      </c>
      <c r="AP205" s="108" t="b">
        <v>0</v>
      </c>
      <c r="AQ205" s="108"/>
      <c r="AR205" s="115" t="s">
        <v>116</v>
      </c>
      <c r="AS205" s="114" t="s">
        <v>4185</v>
      </c>
      <c r="AT205" s="28" t="s">
        <v>65</v>
      </c>
      <c r="AU205" s="30" t="s">
        <v>66</v>
      </c>
      <c r="AV205" s="103" t="s">
        <v>101</v>
      </c>
    </row>
    <row r="206" spans="1:48" ht="15" customHeight="1" x14ac:dyDescent="0.25">
      <c r="A206" s="117" t="s">
        <v>925</v>
      </c>
      <c r="B206" s="83" t="s">
        <v>926</v>
      </c>
      <c r="C206" s="109">
        <v>6337</v>
      </c>
      <c r="D206" s="117"/>
      <c r="E206" s="117"/>
      <c r="F206" s="117"/>
      <c r="G206" s="117"/>
      <c r="H206" s="117"/>
      <c r="I206" s="117"/>
      <c r="J206" s="117"/>
      <c r="K206" s="117"/>
      <c r="L206" s="101" t="b">
        <v>0</v>
      </c>
      <c r="M206" s="117"/>
      <c r="N206" s="117"/>
      <c r="O206" s="117"/>
      <c r="P206" s="117"/>
      <c r="Q206" s="117"/>
      <c r="R206" s="117"/>
      <c r="S206" s="117"/>
      <c r="T206" s="117"/>
      <c r="U206" s="117"/>
      <c r="V206" s="100" t="s">
        <v>53</v>
      </c>
      <c r="W206" s="100" t="s">
        <v>53</v>
      </c>
      <c r="X206" s="100" t="s">
        <v>53</v>
      </c>
      <c r="Y206" s="117"/>
      <c r="Z206" s="117"/>
      <c r="AA206" s="117"/>
      <c r="AB206" s="117"/>
      <c r="AC206" s="117"/>
      <c r="AD206" s="117"/>
      <c r="AE206" s="117"/>
      <c r="AF206" s="51" t="s">
        <v>59</v>
      </c>
      <c r="AG206" s="108">
        <v>20120</v>
      </c>
      <c r="AH206" s="108" t="s">
        <v>83</v>
      </c>
      <c r="AI206" s="108"/>
      <c r="AJ206" s="103">
        <v>9382</v>
      </c>
      <c r="AK206" s="108" t="s">
        <v>62</v>
      </c>
      <c r="AL206" s="108">
        <v>1</v>
      </c>
      <c r="AM206" s="108" t="b">
        <v>0</v>
      </c>
      <c r="AN206" s="108" t="b">
        <v>0</v>
      </c>
      <c r="AO206" s="108" t="b">
        <v>0</v>
      </c>
      <c r="AP206" s="108" t="b">
        <v>0</v>
      </c>
      <c r="AQ206" s="103"/>
      <c r="AR206" s="115" t="s">
        <v>210</v>
      </c>
      <c r="AS206" s="117" t="s">
        <v>927</v>
      </c>
      <c r="AT206" s="117"/>
      <c r="AU206" s="115"/>
      <c r="AV206" s="112" t="s">
        <v>67</v>
      </c>
    </row>
    <row r="207" spans="1:48" ht="15" customHeight="1" x14ac:dyDescent="0.25">
      <c r="A207" s="23" t="s">
        <v>1303</v>
      </c>
      <c r="B207" s="83" t="s">
        <v>1304</v>
      </c>
      <c r="C207" s="75">
        <v>6339</v>
      </c>
      <c r="D207" s="24" t="s">
        <v>1305</v>
      </c>
      <c r="E207" s="24">
        <v>280479</v>
      </c>
      <c r="F207" s="23" t="s">
        <v>1306</v>
      </c>
      <c r="G207" s="24" t="s">
        <v>51</v>
      </c>
      <c r="H207" s="23" t="s">
        <v>419</v>
      </c>
      <c r="I207" s="25"/>
      <c r="J207" s="25" t="b">
        <v>0</v>
      </c>
      <c r="K207" s="25" t="b">
        <v>0</v>
      </c>
      <c r="L207" s="25" t="b">
        <v>0</v>
      </c>
      <c r="M207" s="25" t="b">
        <v>0</v>
      </c>
      <c r="N207" s="25" t="b">
        <v>0</v>
      </c>
      <c r="O207" s="25" t="b">
        <v>0</v>
      </c>
      <c r="P207" s="25" t="b">
        <v>0</v>
      </c>
      <c r="Q207" s="25" t="b">
        <v>0</v>
      </c>
      <c r="R207" s="25" t="b">
        <v>0</v>
      </c>
      <c r="S207" s="25" t="b">
        <v>0</v>
      </c>
      <c r="T207" s="25" t="b">
        <v>0</v>
      </c>
      <c r="U207" s="25" t="b">
        <v>0</v>
      </c>
      <c r="V207" s="25"/>
      <c r="W207" s="25"/>
      <c r="X207" s="25"/>
      <c r="Y207" s="25" t="s">
        <v>78</v>
      </c>
      <c r="Z207" s="25">
        <v>30901</v>
      </c>
      <c r="AA207" s="26" t="s">
        <v>497</v>
      </c>
      <c r="AB207" s="27" t="s">
        <v>498</v>
      </c>
      <c r="AC207" s="27" t="s">
        <v>1307</v>
      </c>
      <c r="AD207" s="27"/>
      <c r="AE207" s="51" t="s">
        <v>58</v>
      </c>
      <c r="AF207" s="51" t="s">
        <v>59</v>
      </c>
      <c r="AG207" s="28"/>
      <c r="AH207" s="28"/>
      <c r="AI207" s="108"/>
      <c r="AJ207" s="28"/>
      <c r="AK207" s="108"/>
      <c r="AL207" s="28"/>
      <c r="AM207" s="108"/>
      <c r="AN207" s="108"/>
      <c r="AO207" s="108"/>
      <c r="AP207" s="108"/>
      <c r="AQ207" s="108"/>
      <c r="AR207" s="115"/>
      <c r="AS207" s="115"/>
      <c r="AT207" s="28" t="s">
        <v>1308</v>
      </c>
      <c r="AU207" s="30" t="s">
        <v>1306</v>
      </c>
      <c r="AV207" s="103" t="s">
        <v>101</v>
      </c>
    </row>
    <row r="208" spans="1:48" ht="15" customHeight="1" x14ac:dyDescent="0.25">
      <c r="A208" s="15" t="s">
        <v>800</v>
      </c>
      <c r="B208" s="83" t="s">
        <v>806</v>
      </c>
      <c r="C208" s="73">
        <v>6340</v>
      </c>
      <c r="D208" s="16" t="s">
        <v>807</v>
      </c>
      <c r="E208" s="16">
        <v>192239</v>
      </c>
      <c r="F208" s="15" t="s">
        <v>77</v>
      </c>
      <c r="G208" s="16" t="s">
        <v>51</v>
      </c>
      <c r="H208" s="15" t="s">
        <v>800</v>
      </c>
      <c r="I208" s="17" t="s">
        <v>52</v>
      </c>
      <c r="J208" s="17" t="b">
        <v>1</v>
      </c>
      <c r="K208" s="17" t="b">
        <v>0</v>
      </c>
      <c r="L208" s="17" t="b">
        <v>0</v>
      </c>
      <c r="M208" s="17" t="b">
        <v>1</v>
      </c>
      <c r="N208" s="17" t="b">
        <v>0</v>
      </c>
      <c r="O208" s="17" t="b">
        <v>1</v>
      </c>
      <c r="P208" s="17" t="b">
        <v>0</v>
      </c>
      <c r="Q208" s="17" t="b">
        <v>1</v>
      </c>
      <c r="R208" s="17" t="b">
        <v>1</v>
      </c>
      <c r="S208" s="17" t="b">
        <v>0</v>
      </c>
      <c r="T208" s="17" t="b">
        <v>0</v>
      </c>
      <c r="U208" s="17" t="b">
        <v>1</v>
      </c>
      <c r="V208" s="17" t="s">
        <v>53</v>
      </c>
      <c r="W208" s="17" t="s">
        <v>53</v>
      </c>
      <c r="X208" s="17" t="s">
        <v>53</v>
      </c>
      <c r="Y208" s="17" t="s">
        <v>78</v>
      </c>
      <c r="Z208" s="17">
        <v>30901</v>
      </c>
      <c r="AA208" s="18" t="s">
        <v>176</v>
      </c>
      <c r="AB208" s="22" t="s">
        <v>177</v>
      </c>
      <c r="AC208" s="22" t="s">
        <v>808</v>
      </c>
      <c r="AD208" s="22" t="s">
        <v>636</v>
      </c>
      <c r="AE208" s="43" t="s">
        <v>58</v>
      </c>
      <c r="AF208" s="43" t="s">
        <v>59</v>
      </c>
      <c r="AG208" s="19">
        <v>20130</v>
      </c>
      <c r="AH208" s="19" t="s">
        <v>180</v>
      </c>
      <c r="AI208" s="111"/>
      <c r="AJ208" s="19" t="s">
        <v>804</v>
      </c>
      <c r="AK208" s="111" t="s">
        <v>62</v>
      </c>
      <c r="AL208" s="19">
        <v>1</v>
      </c>
      <c r="AM208" s="111" t="b">
        <v>0</v>
      </c>
      <c r="AN208" s="111" t="b">
        <v>0</v>
      </c>
      <c r="AO208" s="111" t="b">
        <v>1</v>
      </c>
      <c r="AP208" s="111" t="b">
        <v>0</v>
      </c>
      <c r="AQ208" s="111" t="s">
        <v>448</v>
      </c>
      <c r="AR208" s="114" t="s">
        <v>63</v>
      </c>
      <c r="AS208" s="114" t="s">
        <v>805</v>
      </c>
      <c r="AT208" s="19" t="s">
        <v>65</v>
      </c>
      <c r="AU208" s="21" t="s">
        <v>66</v>
      </c>
      <c r="AV208" s="112" t="s">
        <v>67</v>
      </c>
    </row>
    <row r="209" spans="1:48" ht="15" customHeight="1" x14ac:dyDescent="0.25">
      <c r="A209" s="15" t="s">
        <v>86</v>
      </c>
      <c r="B209" s="83" t="s">
        <v>710</v>
      </c>
      <c r="C209" s="73">
        <v>6343</v>
      </c>
      <c r="D209" s="16" t="s">
        <v>711</v>
      </c>
      <c r="E209" s="16">
        <v>276342</v>
      </c>
      <c r="F209" s="15" t="s">
        <v>77</v>
      </c>
      <c r="G209" s="17" t="s">
        <v>89</v>
      </c>
      <c r="H209" s="15" t="s">
        <v>698</v>
      </c>
      <c r="I209" s="17" t="s">
        <v>52</v>
      </c>
      <c r="J209" s="17" t="b">
        <v>1</v>
      </c>
      <c r="K209" s="17" t="b">
        <v>0</v>
      </c>
      <c r="L209" s="17" t="b">
        <v>1</v>
      </c>
      <c r="M209" s="17" t="b">
        <v>0</v>
      </c>
      <c r="N209" s="17" t="b">
        <v>0</v>
      </c>
      <c r="O209" s="17" t="b">
        <v>1</v>
      </c>
      <c r="P209" s="17" t="b">
        <v>0</v>
      </c>
      <c r="Q209" s="17" t="b">
        <v>0</v>
      </c>
      <c r="R209" s="17" t="b">
        <v>1</v>
      </c>
      <c r="S209" s="17" t="b">
        <v>0</v>
      </c>
      <c r="T209" s="17" t="b">
        <v>0</v>
      </c>
      <c r="U209" s="17" t="b">
        <v>1</v>
      </c>
      <c r="V209" s="17" t="s">
        <v>91</v>
      </c>
      <c r="W209" s="17" t="s">
        <v>91</v>
      </c>
      <c r="X209" s="17" t="s">
        <v>53</v>
      </c>
      <c r="Y209" s="17">
        <v>30901</v>
      </c>
      <c r="Z209" s="17">
        <v>30901</v>
      </c>
      <c r="AA209" s="18" t="s">
        <v>286</v>
      </c>
      <c r="AB209" s="22" t="s">
        <v>287</v>
      </c>
      <c r="AC209" s="22" t="s">
        <v>712</v>
      </c>
      <c r="AD209" s="22" t="s">
        <v>382</v>
      </c>
      <c r="AE209" s="43" t="s">
        <v>96</v>
      </c>
      <c r="AF209" s="43" t="s">
        <v>59</v>
      </c>
      <c r="AG209" s="19">
        <v>20120</v>
      </c>
      <c r="AH209" s="19" t="s">
        <v>83</v>
      </c>
      <c r="AI209" s="111" t="s">
        <v>190</v>
      </c>
      <c r="AJ209" s="19">
        <v>30245</v>
      </c>
      <c r="AK209" s="111" t="s">
        <v>98</v>
      </c>
      <c r="AL209" s="19">
        <v>1</v>
      </c>
      <c r="AM209" s="111" t="b">
        <v>1</v>
      </c>
      <c r="AN209" s="111" t="b">
        <v>1</v>
      </c>
      <c r="AO209" s="111" t="b">
        <v>0</v>
      </c>
      <c r="AP209" s="111" t="b">
        <v>0</v>
      </c>
      <c r="AQ209" s="111"/>
      <c r="AR209" s="114" t="s">
        <v>99</v>
      </c>
      <c r="AS209" s="114" t="s">
        <v>700</v>
      </c>
      <c r="AT209" s="19" t="s">
        <v>65</v>
      </c>
      <c r="AU209" s="21" t="s">
        <v>66</v>
      </c>
      <c r="AV209" s="112" t="s">
        <v>67</v>
      </c>
    </row>
    <row r="210" spans="1:48" ht="15" customHeight="1" x14ac:dyDescent="0.25">
      <c r="A210" s="15" t="s">
        <v>226</v>
      </c>
      <c r="B210" s="83" t="s">
        <v>561</v>
      </c>
      <c r="C210" s="73">
        <v>6345</v>
      </c>
      <c r="D210" s="16" t="s">
        <v>562</v>
      </c>
      <c r="E210" s="16">
        <v>209190</v>
      </c>
      <c r="F210" s="15" t="s">
        <v>77</v>
      </c>
      <c r="G210" s="16" t="s">
        <v>51</v>
      </c>
      <c r="H210" s="15" t="s">
        <v>206</v>
      </c>
      <c r="I210" s="17" t="s">
        <v>52</v>
      </c>
      <c r="J210" s="17" t="b">
        <v>1</v>
      </c>
      <c r="K210" s="17" t="b">
        <v>0</v>
      </c>
      <c r="L210" s="17" t="b">
        <v>0</v>
      </c>
      <c r="M210" s="17" t="b">
        <v>0</v>
      </c>
      <c r="N210" s="17" t="b">
        <v>0</v>
      </c>
      <c r="O210" s="17" t="b">
        <v>0</v>
      </c>
      <c r="P210" s="17" t="b">
        <v>1</v>
      </c>
      <c r="Q210" s="17" t="b">
        <v>1</v>
      </c>
      <c r="R210" s="17" t="b">
        <v>1</v>
      </c>
      <c r="S210" s="17" t="b">
        <v>0</v>
      </c>
      <c r="T210" s="17" t="b">
        <v>0</v>
      </c>
      <c r="U210" s="17" t="b">
        <v>1</v>
      </c>
      <c r="V210" s="17" t="s">
        <v>53</v>
      </c>
      <c r="W210" s="17" t="s">
        <v>53</v>
      </c>
      <c r="X210" s="17" t="s">
        <v>53</v>
      </c>
      <c r="Y210" s="17" t="s">
        <v>207</v>
      </c>
      <c r="Z210" s="17" t="s">
        <v>207</v>
      </c>
      <c r="AA210" s="18" t="s">
        <v>54</v>
      </c>
      <c r="AB210" s="18" t="s">
        <v>55</v>
      </c>
      <c r="AC210" s="22" t="s">
        <v>563</v>
      </c>
      <c r="AD210" s="22" t="s">
        <v>209</v>
      </c>
      <c r="AE210" s="43" t="s">
        <v>58</v>
      </c>
      <c r="AF210" s="43" t="s">
        <v>59</v>
      </c>
      <c r="AG210" s="19">
        <v>20130</v>
      </c>
      <c r="AH210" s="19" t="s">
        <v>83</v>
      </c>
      <c r="AI210" s="111"/>
      <c r="AJ210" s="111" t="s">
        <v>4182</v>
      </c>
      <c r="AK210" s="111" t="s">
        <v>62</v>
      </c>
      <c r="AL210" s="19">
        <v>5</v>
      </c>
      <c r="AM210" s="111" t="b">
        <v>0</v>
      </c>
      <c r="AN210" s="111" t="b">
        <v>0</v>
      </c>
      <c r="AO210" s="111" t="b">
        <v>0</v>
      </c>
      <c r="AP210" s="111" t="b">
        <v>0</v>
      </c>
      <c r="AQ210" s="111"/>
      <c r="AR210" s="114" t="s">
        <v>84</v>
      </c>
      <c r="AS210" s="114" t="s">
        <v>211</v>
      </c>
      <c r="AT210" s="19" t="s">
        <v>65</v>
      </c>
      <c r="AU210" s="21" t="s">
        <v>66</v>
      </c>
      <c r="AV210" s="112" t="s">
        <v>101</v>
      </c>
    </row>
    <row r="211" spans="1:48" ht="15" customHeight="1" x14ac:dyDescent="0.25">
      <c r="A211" s="15" t="s">
        <v>203</v>
      </c>
      <c r="B211" s="83" t="s">
        <v>458</v>
      </c>
      <c r="C211" s="73">
        <v>6346</v>
      </c>
      <c r="D211" s="16" t="s">
        <v>459</v>
      </c>
      <c r="E211" s="16">
        <v>194553</v>
      </c>
      <c r="F211" s="15" t="s">
        <v>77</v>
      </c>
      <c r="G211" s="16" t="s">
        <v>51</v>
      </c>
      <c r="H211" s="15" t="s">
        <v>206</v>
      </c>
      <c r="I211" s="17" t="s">
        <v>52</v>
      </c>
      <c r="J211" s="17" t="b">
        <v>1</v>
      </c>
      <c r="K211" s="17" t="b">
        <v>0</v>
      </c>
      <c r="L211" s="17" t="b">
        <v>0</v>
      </c>
      <c r="M211" s="17" t="b">
        <v>0</v>
      </c>
      <c r="N211" s="17" t="b">
        <v>0</v>
      </c>
      <c r="O211" s="17" t="b">
        <v>0</v>
      </c>
      <c r="P211" s="17" t="b">
        <v>1</v>
      </c>
      <c r="Q211" s="17" t="b">
        <v>1</v>
      </c>
      <c r="R211" s="17" t="b">
        <v>1</v>
      </c>
      <c r="S211" s="17" t="b">
        <v>0</v>
      </c>
      <c r="T211" s="17" t="b">
        <v>0</v>
      </c>
      <c r="U211" s="17" t="b">
        <v>1</v>
      </c>
      <c r="V211" s="17" t="s">
        <v>53</v>
      </c>
      <c r="W211" s="17" t="s">
        <v>53</v>
      </c>
      <c r="X211" s="17" t="s">
        <v>53</v>
      </c>
      <c r="Y211" s="17" t="s">
        <v>207</v>
      </c>
      <c r="Z211" s="17" t="s">
        <v>207</v>
      </c>
      <c r="AA211" s="18" t="s">
        <v>54</v>
      </c>
      <c r="AB211" s="22" t="s">
        <v>55</v>
      </c>
      <c r="AC211" s="22" t="s">
        <v>460</v>
      </c>
      <c r="AD211" s="22" t="s">
        <v>209</v>
      </c>
      <c r="AE211" s="43" t="s">
        <v>58</v>
      </c>
      <c r="AF211" s="43" t="s">
        <v>59</v>
      </c>
      <c r="AG211" s="19">
        <v>20130</v>
      </c>
      <c r="AH211" s="19" t="s">
        <v>83</v>
      </c>
      <c r="AI211" s="111"/>
      <c r="AJ211" s="111" t="s">
        <v>4181</v>
      </c>
      <c r="AK211" s="111" t="s">
        <v>62</v>
      </c>
      <c r="AL211" s="19">
        <v>4</v>
      </c>
      <c r="AM211" s="111" t="s">
        <v>67</v>
      </c>
      <c r="AN211" s="111" t="b">
        <v>1</v>
      </c>
      <c r="AO211" s="111" t="b">
        <v>0</v>
      </c>
      <c r="AP211" s="111" t="b">
        <v>0</v>
      </c>
      <c r="AQ211" s="111"/>
      <c r="AR211" s="114" t="s">
        <v>210</v>
      </c>
      <c r="AS211" s="114" t="s">
        <v>211</v>
      </c>
      <c r="AT211" s="19" t="s">
        <v>65</v>
      </c>
      <c r="AU211" s="21" t="s">
        <v>66</v>
      </c>
      <c r="AV211" s="112" t="s">
        <v>101</v>
      </c>
    </row>
    <row r="212" spans="1:48" ht="15" customHeight="1" x14ac:dyDescent="0.25">
      <c r="A212" s="23" t="s">
        <v>594</v>
      </c>
      <c r="B212" s="83" t="s">
        <v>595</v>
      </c>
      <c r="C212" s="75">
        <v>6350</v>
      </c>
      <c r="D212" s="24" t="s">
        <v>596</v>
      </c>
      <c r="E212" s="24">
        <v>212153</v>
      </c>
      <c r="F212" s="23" t="s">
        <v>77</v>
      </c>
      <c r="G212" s="24" t="s">
        <v>51</v>
      </c>
      <c r="H212" s="23" t="s">
        <v>419</v>
      </c>
      <c r="I212" s="25" t="s">
        <v>52</v>
      </c>
      <c r="J212" s="25" t="b">
        <v>0</v>
      </c>
      <c r="K212" s="25" t="b">
        <v>0</v>
      </c>
      <c r="L212" s="25" t="b">
        <v>0</v>
      </c>
      <c r="M212" s="25" t="b">
        <v>0</v>
      </c>
      <c r="N212" s="25" t="b">
        <v>0</v>
      </c>
      <c r="O212" s="25" t="b">
        <v>0</v>
      </c>
      <c r="P212" s="25" t="b">
        <v>1</v>
      </c>
      <c r="Q212" s="25" t="b">
        <v>0</v>
      </c>
      <c r="R212" s="25" t="b">
        <v>0</v>
      </c>
      <c r="S212" s="25" t="b">
        <v>0</v>
      </c>
      <c r="T212" s="25" t="b">
        <v>0</v>
      </c>
      <c r="U212" s="25" t="b">
        <v>1</v>
      </c>
      <c r="V212" s="25" t="s">
        <v>53</v>
      </c>
      <c r="W212" s="25" t="s">
        <v>53</v>
      </c>
      <c r="X212" s="25" t="s">
        <v>53</v>
      </c>
      <c r="Y212" s="25" t="s">
        <v>78</v>
      </c>
      <c r="Z212" s="25">
        <v>30901</v>
      </c>
      <c r="AA212" s="26" t="s">
        <v>54</v>
      </c>
      <c r="AB212" s="26" t="s">
        <v>55</v>
      </c>
      <c r="AC212" s="27" t="s">
        <v>597</v>
      </c>
      <c r="AD212" s="27" t="s">
        <v>209</v>
      </c>
      <c r="AE212" s="51" t="s">
        <v>58</v>
      </c>
      <c r="AF212" s="51" t="s">
        <v>59</v>
      </c>
      <c r="AG212" s="28">
        <v>20130</v>
      </c>
      <c r="AH212" s="28" t="s">
        <v>598</v>
      </c>
      <c r="AI212" s="108"/>
      <c r="AJ212" s="108" t="s">
        <v>4190</v>
      </c>
      <c r="AK212" s="108" t="s">
        <v>62</v>
      </c>
      <c r="AL212" s="28">
        <v>2</v>
      </c>
      <c r="AM212" s="108" t="b">
        <v>1</v>
      </c>
      <c r="AN212" s="108" t="b">
        <v>1</v>
      </c>
      <c r="AO212" s="108" t="b">
        <v>1</v>
      </c>
      <c r="AP212" s="108" t="b">
        <v>0</v>
      </c>
      <c r="AQ212" s="108" t="s">
        <v>448</v>
      </c>
      <c r="AR212" s="115" t="s">
        <v>63</v>
      </c>
      <c r="AS212" s="115" t="s">
        <v>211</v>
      </c>
      <c r="AT212" s="28" t="s">
        <v>65</v>
      </c>
      <c r="AU212" s="30" t="s">
        <v>66</v>
      </c>
      <c r="AV212" s="112" t="s">
        <v>101</v>
      </c>
    </row>
    <row r="213" spans="1:48" ht="15" customHeight="1" x14ac:dyDescent="0.25">
      <c r="A213" s="15" t="s">
        <v>129</v>
      </c>
      <c r="B213" s="83" t="s">
        <v>130</v>
      </c>
      <c r="C213" s="73">
        <v>6351</v>
      </c>
      <c r="D213" s="16" t="s">
        <v>131</v>
      </c>
      <c r="E213" s="16">
        <v>213674</v>
      </c>
      <c r="F213" s="15" t="s">
        <v>77</v>
      </c>
      <c r="G213" s="16" t="s">
        <v>51</v>
      </c>
      <c r="H213" s="15" t="s">
        <v>132</v>
      </c>
      <c r="I213" s="17" t="s">
        <v>52</v>
      </c>
      <c r="J213" s="17" t="b">
        <v>1</v>
      </c>
      <c r="K213" s="17" t="b">
        <v>0</v>
      </c>
      <c r="L213" s="17" t="b">
        <v>0</v>
      </c>
      <c r="M213" s="17" t="b">
        <v>0</v>
      </c>
      <c r="N213" s="17" t="b">
        <v>0</v>
      </c>
      <c r="O213" s="17" t="b">
        <v>0</v>
      </c>
      <c r="P213" s="17" t="b">
        <v>1</v>
      </c>
      <c r="Q213" s="17" t="b">
        <v>0</v>
      </c>
      <c r="R213" s="17" t="b">
        <v>1</v>
      </c>
      <c r="S213" s="17" t="b">
        <v>0</v>
      </c>
      <c r="T213" s="17" t="b">
        <v>0</v>
      </c>
      <c r="U213" s="17" t="b">
        <v>1</v>
      </c>
      <c r="V213" s="17" t="s">
        <v>53</v>
      </c>
      <c r="W213" s="17" t="s">
        <v>53</v>
      </c>
      <c r="X213" s="17" t="s">
        <v>53</v>
      </c>
      <c r="Y213" s="17">
        <v>30902</v>
      </c>
      <c r="Z213" s="17">
        <v>30901</v>
      </c>
      <c r="AA213" s="18" t="s">
        <v>497</v>
      </c>
      <c r="AB213" s="22" t="s">
        <v>498</v>
      </c>
      <c r="AC213" s="22" t="s">
        <v>133</v>
      </c>
      <c r="AD213" s="22" t="s">
        <v>134</v>
      </c>
      <c r="AE213" s="43" t="s">
        <v>58</v>
      </c>
      <c r="AF213" s="43" t="s">
        <v>59</v>
      </c>
      <c r="AG213" s="19">
        <v>20130</v>
      </c>
      <c r="AH213" s="19" t="s">
        <v>83</v>
      </c>
      <c r="AI213" s="111"/>
      <c r="AJ213" s="19" t="s">
        <v>135</v>
      </c>
      <c r="AK213" s="111" t="s">
        <v>62</v>
      </c>
      <c r="AL213" s="19">
        <v>4</v>
      </c>
      <c r="AM213" s="111" t="b">
        <v>1</v>
      </c>
      <c r="AN213" s="111" t="b">
        <v>1</v>
      </c>
      <c r="AO213" s="111" t="b">
        <v>0</v>
      </c>
      <c r="AP213" s="111" t="b">
        <v>0</v>
      </c>
      <c r="AQ213" s="111"/>
      <c r="AR213" s="114" t="s">
        <v>136</v>
      </c>
      <c r="AS213" s="114" t="s">
        <v>805</v>
      </c>
      <c r="AT213" s="19" t="s">
        <v>65</v>
      </c>
      <c r="AU213" s="21" t="s">
        <v>66</v>
      </c>
      <c r="AV213" s="112" t="s">
        <v>101</v>
      </c>
    </row>
    <row r="214" spans="1:48" ht="15" customHeight="1" x14ac:dyDescent="0.25">
      <c r="A214" s="15" t="s">
        <v>137</v>
      </c>
      <c r="B214" s="83" t="s">
        <v>138</v>
      </c>
      <c r="C214" s="73">
        <v>6352</v>
      </c>
      <c r="D214" s="16" t="s">
        <v>139</v>
      </c>
      <c r="E214" s="16">
        <v>209035</v>
      </c>
      <c r="F214" s="15" t="s">
        <v>77</v>
      </c>
      <c r="G214" s="16" t="s">
        <v>51</v>
      </c>
      <c r="H214" s="15" t="s">
        <v>137</v>
      </c>
      <c r="I214" s="17" t="s">
        <v>52</v>
      </c>
      <c r="J214" s="17" t="b">
        <v>0</v>
      </c>
      <c r="K214" s="17" t="b">
        <v>1</v>
      </c>
      <c r="L214" s="17" t="b">
        <v>0</v>
      </c>
      <c r="M214" s="17" t="b">
        <v>0</v>
      </c>
      <c r="N214" s="17" t="b">
        <v>0</v>
      </c>
      <c r="O214" s="17" t="b">
        <v>0</v>
      </c>
      <c r="P214" s="17" t="b">
        <v>1</v>
      </c>
      <c r="Q214" s="17" t="b">
        <v>0</v>
      </c>
      <c r="R214" s="17" t="b">
        <v>0</v>
      </c>
      <c r="S214" s="17" t="b">
        <v>0</v>
      </c>
      <c r="T214" s="17" t="b">
        <v>0</v>
      </c>
      <c r="U214" s="17" t="b">
        <v>1</v>
      </c>
      <c r="V214" s="17" t="s">
        <v>53</v>
      </c>
      <c r="W214" s="17" t="s">
        <v>53</v>
      </c>
      <c r="X214" s="17" t="s">
        <v>53</v>
      </c>
      <c r="Y214" s="17">
        <v>30902</v>
      </c>
      <c r="Z214" s="17">
        <v>30901</v>
      </c>
      <c r="AA214" s="18" t="s">
        <v>466</v>
      </c>
      <c r="AB214" s="22" t="s">
        <v>467</v>
      </c>
      <c r="AC214" s="22" t="s">
        <v>142</v>
      </c>
      <c r="AD214" s="22" t="s">
        <v>134</v>
      </c>
      <c r="AE214" s="43" t="s">
        <v>58</v>
      </c>
      <c r="AF214" s="43" t="s">
        <v>59</v>
      </c>
      <c r="AG214" s="19">
        <v>20130</v>
      </c>
      <c r="AH214" s="19" t="s">
        <v>113</v>
      </c>
      <c r="AI214" s="111"/>
      <c r="AJ214" s="19" t="s">
        <v>135</v>
      </c>
      <c r="AK214" s="111" t="s">
        <v>62</v>
      </c>
      <c r="AL214" s="19">
        <v>4</v>
      </c>
      <c r="AM214" s="111" t="b">
        <v>1</v>
      </c>
      <c r="AN214" s="111" t="b">
        <v>1</v>
      </c>
      <c r="AO214" s="111" t="b">
        <v>0</v>
      </c>
      <c r="AP214" s="111" t="b">
        <v>0</v>
      </c>
      <c r="AQ214" s="111"/>
      <c r="AR214" s="114" t="s">
        <v>136</v>
      </c>
      <c r="AS214" s="114" t="s">
        <v>805</v>
      </c>
      <c r="AT214" s="19" t="s">
        <v>65</v>
      </c>
      <c r="AU214" s="21" t="s">
        <v>66</v>
      </c>
      <c r="AV214" s="112" t="s">
        <v>101</v>
      </c>
    </row>
    <row r="215" spans="1:48" ht="15" customHeight="1" x14ac:dyDescent="0.25">
      <c r="A215" s="15" t="s">
        <v>212</v>
      </c>
      <c r="B215" s="83" t="s">
        <v>1170</v>
      </c>
      <c r="C215" s="73">
        <v>6359</v>
      </c>
      <c r="D215" s="16" t="s">
        <v>1171</v>
      </c>
      <c r="E215" s="16">
        <v>217350</v>
      </c>
      <c r="F215" s="15" t="s">
        <v>50</v>
      </c>
      <c r="G215" s="17" t="s">
        <v>89</v>
      </c>
      <c r="H215" s="15" t="s">
        <v>215</v>
      </c>
      <c r="I215" s="17" t="s">
        <v>216</v>
      </c>
      <c r="J215" s="17" t="b">
        <v>0</v>
      </c>
      <c r="K215" s="17" t="b">
        <v>0</v>
      </c>
      <c r="L215" s="17" t="b">
        <v>0</v>
      </c>
      <c r="M215" s="17" t="b">
        <v>0</v>
      </c>
      <c r="N215" s="17" t="b">
        <v>0</v>
      </c>
      <c r="O215" s="17" t="b">
        <v>0</v>
      </c>
      <c r="P215" s="17" t="b">
        <v>0</v>
      </c>
      <c r="Q215" s="17" t="b">
        <v>0</v>
      </c>
      <c r="R215" s="17" t="b">
        <v>0</v>
      </c>
      <c r="S215" s="17" t="b">
        <v>0</v>
      </c>
      <c r="T215" s="17" t="b">
        <v>0</v>
      </c>
      <c r="U215" s="17" t="b">
        <v>1</v>
      </c>
      <c r="V215" s="17" t="s">
        <v>53</v>
      </c>
      <c r="W215" s="17" t="s">
        <v>53</v>
      </c>
      <c r="X215" s="17" t="s">
        <v>53</v>
      </c>
      <c r="Y215" s="17" t="s">
        <v>78</v>
      </c>
      <c r="Z215" s="17" t="s">
        <v>78</v>
      </c>
      <c r="AA215" s="18" t="s">
        <v>196</v>
      </c>
      <c r="AB215" s="22" t="s">
        <v>197</v>
      </c>
      <c r="AC215" s="22"/>
      <c r="AD215" s="22" t="s">
        <v>217</v>
      </c>
      <c r="AE215" s="43" t="s">
        <v>96</v>
      </c>
      <c r="AF215" s="43" t="s">
        <v>59</v>
      </c>
      <c r="AG215" s="19">
        <v>20140</v>
      </c>
      <c r="AH215" s="19" t="s">
        <v>60</v>
      </c>
      <c r="AI215" s="111"/>
      <c r="AJ215" s="19" t="s">
        <v>339</v>
      </c>
      <c r="AK215" s="111" t="s">
        <v>62</v>
      </c>
      <c r="AL215" s="19">
        <v>2</v>
      </c>
      <c r="AM215" s="111" t="b">
        <v>1</v>
      </c>
      <c r="AN215" s="111" t="b">
        <v>1</v>
      </c>
      <c r="AO215" s="111" t="b">
        <v>0</v>
      </c>
      <c r="AP215" s="111" t="b">
        <v>0</v>
      </c>
      <c r="AQ215" s="111"/>
      <c r="AR215" s="114" t="s">
        <v>136</v>
      </c>
      <c r="AS215" s="114" t="s">
        <v>4159</v>
      </c>
      <c r="AT215" s="19" t="s">
        <v>65</v>
      </c>
      <c r="AU215" s="21" t="s">
        <v>66</v>
      </c>
      <c r="AV215" s="112" t="s">
        <v>101</v>
      </c>
    </row>
    <row r="216" spans="1:48" ht="15" customHeight="1" x14ac:dyDescent="0.25">
      <c r="A216" s="15" t="s">
        <v>212</v>
      </c>
      <c r="B216" s="83" t="s">
        <v>818</v>
      </c>
      <c r="C216" s="73">
        <v>6360</v>
      </c>
      <c r="D216" s="16" t="s">
        <v>819</v>
      </c>
      <c r="E216" s="16">
        <v>217349</v>
      </c>
      <c r="F216" s="15" t="s">
        <v>50</v>
      </c>
      <c r="G216" s="17" t="s">
        <v>89</v>
      </c>
      <c r="H216" s="15" t="s">
        <v>215</v>
      </c>
      <c r="I216" s="17" t="s">
        <v>216</v>
      </c>
      <c r="J216" s="17" t="b">
        <v>0</v>
      </c>
      <c r="K216" s="17" t="b">
        <v>0</v>
      </c>
      <c r="L216" s="17" t="b">
        <v>0</v>
      </c>
      <c r="M216" s="17" t="b">
        <v>0</v>
      </c>
      <c r="N216" s="17" t="b">
        <v>0</v>
      </c>
      <c r="O216" s="17" t="b">
        <v>0</v>
      </c>
      <c r="P216" s="17" t="b">
        <v>0</v>
      </c>
      <c r="Q216" s="17" t="b">
        <v>0</v>
      </c>
      <c r="R216" s="17" t="b">
        <v>0</v>
      </c>
      <c r="S216" s="17" t="b">
        <v>0</v>
      </c>
      <c r="T216" s="17" t="b">
        <v>0</v>
      </c>
      <c r="U216" s="17" t="b">
        <v>1</v>
      </c>
      <c r="V216" s="17" t="s">
        <v>53</v>
      </c>
      <c r="W216" s="17" t="s">
        <v>53</v>
      </c>
      <c r="X216" s="17" t="s">
        <v>53</v>
      </c>
      <c r="Y216" s="17" t="s">
        <v>78</v>
      </c>
      <c r="Z216" s="17" t="s">
        <v>78</v>
      </c>
      <c r="AA216" s="18" t="s">
        <v>196</v>
      </c>
      <c r="AB216" s="22" t="s">
        <v>197</v>
      </c>
      <c r="AC216" s="22"/>
      <c r="AD216" s="22" t="s">
        <v>217</v>
      </c>
      <c r="AE216" s="43" t="s">
        <v>96</v>
      </c>
      <c r="AF216" s="43" t="s">
        <v>59</v>
      </c>
      <c r="AG216" s="19">
        <v>20140</v>
      </c>
      <c r="AH216" s="19" t="s">
        <v>60</v>
      </c>
      <c r="AI216" s="111"/>
      <c r="AJ216" s="19" t="s">
        <v>339</v>
      </c>
      <c r="AK216" s="111" t="s">
        <v>62</v>
      </c>
      <c r="AL216" s="19">
        <v>2</v>
      </c>
      <c r="AM216" s="111" t="b">
        <v>1</v>
      </c>
      <c r="AN216" s="111" t="b">
        <v>1</v>
      </c>
      <c r="AO216" s="111" t="b">
        <v>0</v>
      </c>
      <c r="AP216" s="111" t="b">
        <v>0</v>
      </c>
      <c r="AQ216" s="111"/>
      <c r="AR216" s="114" t="s">
        <v>136</v>
      </c>
      <c r="AS216" s="114" t="s">
        <v>4159</v>
      </c>
      <c r="AT216" s="19" t="s">
        <v>65</v>
      </c>
      <c r="AU216" s="21" t="s">
        <v>66</v>
      </c>
      <c r="AV216" s="112" t="s">
        <v>101</v>
      </c>
    </row>
    <row r="217" spans="1:48" ht="15" customHeight="1" x14ac:dyDescent="0.25">
      <c r="A217" s="15" t="s">
        <v>212</v>
      </c>
      <c r="B217" s="83" t="s">
        <v>213</v>
      </c>
      <c r="C217" s="73">
        <v>6361</v>
      </c>
      <c r="D217" s="16" t="s">
        <v>214</v>
      </c>
      <c r="E217" s="16">
        <v>217348</v>
      </c>
      <c r="F217" s="15" t="s">
        <v>50</v>
      </c>
      <c r="G217" s="17" t="s">
        <v>89</v>
      </c>
      <c r="H217" s="15" t="s">
        <v>215</v>
      </c>
      <c r="I217" s="17" t="s">
        <v>216</v>
      </c>
      <c r="J217" s="17" t="b">
        <v>0</v>
      </c>
      <c r="K217" s="17" t="b">
        <v>0</v>
      </c>
      <c r="L217" s="17" t="b">
        <v>0</v>
      </c>
      <c r="M217" s="17" t="b">
        <v>0</v>
      </c>
      <c r="N217" s="17" t="b">
        <v>0</v>
      </c>
      <c r="O217" s="17" t="b">
        <v>0</v>
      </c>
      <c r="P217" s="17" t="b">
        <v>0</v>
      </c>
      <c r="Q217" s="17" t="b">
        <v>0</v>
      </c>
      <c r="R217" s="17" t="b">
        <v>0</v>
      </c>
      <c r="S217" s="17" t="b">
        <v>0</v>
      </c>
      <c r="T217" s="17" t="b">
        <v>0</v>
      </c>
      <c r="U217" s="17" t="b">
        <v>1</v>
      </c>
      <c r="V217" s="17" t="s">
        <v>53</v>
      </c>
      <c r="W217" s="17" t="s">
        <v>53</v>
      </c>
      <c r="X217" s="17" t="s">
        <v>53</v>
      </c>
      <c r="Y217" s="17" t="s">
        <v>78</v>
      </c>
      <c r="Z217" s="17" t="s">
        <v>78</v>
      </c>
      <c r="AA217" s="18" t="s">
        <v>196</v>
      </c>
      <c r="AB217" s="22" t="s">
        <v>197</v>
      </c>
      <c r="AC217" s="22"/>
      <c r="AD217" s="22" t="s">
        <v>217</v>
      </c>
      <c r="AE217" s="43" t="s">
        <v>96</v>
      </c>
      <c r="AF217" s="43" t="s">
        <v>59</v>
      </c>
      <c r="AG217" s="19">
        <v>20140</v>
      </c>
      <c r="AH217" s="19" t="s">
        <v>60</v>
      </c>
      <c r="AI217" s="108"/>
      <c r="AJ217" s="69">
        <v>34095</v>
      </c>
      <c r="AK217" s="108" t="s">
        <v>62</v>
      </c>
      <c r="AL217" s="19">
        <v>2</v>
      </c>
      <c r="AM217" s="108" t="b">
        <v>1</v>
      </c>
      <c r="AN217" s="108" t="b">
        <v>1</v>
      </c>
      <c r="AO217" s="108" t="b">
        <v>0</v>
      </c>
      <c r="AP217" s="108" t="b">
        <v>0</v>
      </c>
      <c r="AQ217" s="108"/>
      <c r="AR217" s="115" t="s">
        <v>136</v>
      </c>
      <c r="AS217" s="115" t="s">
        <v>4159</v>
      </c>
      <c r="AT217" s="19" t="s">
        <v>65</v>
      </c>
      <c r="AU217" s="21" t="s">
        <v>66</v>
      </c>
      <c r="AV217" s="103" t="s">
        <v>101</v>
      </c>
    </row>
    <row r="218" spans="1:48" ht="15" customHeight="1" x14ac:dyDescent="0.25">
      <c r="A218" s="15" t="s">
        <v>212</v>
      </c>
      <c r="B218" s="83" t="s">
        <v>1260</v>
      </c>
      <c r="C218" s="73">
        <v>6362</v>
      </c>
      <c r="D218" s="16" t="s">
        <v>1261</v>
      </c>
      <c r="E218" s="16">
        <v>217351</v>
      </c>
      <c r="F218" s="15" t="s">
        <v>50</v>
      </c>
      <c r="G218" s="17" t="s">
        <v>89</v>
      </c>
      <c r="H218" s="15" t="s">
        <v>215</v>
      </c>
      <c r="I218" s="17" t="s">
        <v>216</v>
      </c>
      <c r="J218" s="17" t="b">
        <v>0</v>
      </c>
      <c r="K218" s="17" t="b">
        <v>0</v>
      </c>
      <c r="L218" s="17" t="b">
        <v>0</v>
      </c>
      <c r="M218" s="17" t="b">
        <v>0</v>
      </c>
      <c r="N218" s="17" t="b">
        <v>0</v>
      </c>
      <c r="O218" s="17" t="b">
        <v>0</v>
      </c>
      <c r="P218" s="17" t="b">
        <v>0</v>
      </c>
      <c r="Q218" s="17" t="b">
        <v>0</v>
      </c>
      <c r="R218" s="17" t="b">
        <v>0</v>
      </c>
      <c r="S218" s="17" t="b">
        <v>0</v>
      </c>
      <c r="T218" s="17" t="b">
        <v>0</v>
      </c>
      <c r="U218" s="17" t="b">
        <v>1</v>
      </c>
      <c r="V218" s="17" t="s">
        <v>53</v>
      </c>
      <c r="W218" s="17" t="s">
        <v>53</v>
      </c>
      <c r="X218" s="17" t="s">
        <v>53</v>
      </c>
      <c r="Y218" s="17" t="s">
        <v>78</v>
      </c>
      <c r="Z218" s="17" t="s">
        <v>78</v>
      </c>
      <c r="AA218" s="18" t="s">
        <v>196</v>
      </c>
      <c r="AB218" s="22" t="s">
        <v>197</v>
      </c>
      <c r="AC218" s="22"/>
      <c r="AD218" s="22" t="s">
        <v>217</v>
      </c>
      <c r="AE218" s="43" t="s">
        <v>96</v>
      </c>
      <c r="AF218" s="43" t="s">
        <v>59</v>
      </c>
      <c r="AG218" s="19">
        <v>20140</v>
      </c>
      <c r="AH218" s="19" t="s">
        <v>60</v>
      </c>
      <c r="AI218" s="111"/>
      <c r="AJ218" s="19" t="s">
        <v>339</v>
      </c>
      <c r="AK218" s="111" t="s">
        <v>62</v>
      </c>
      <c r="AL218" s="19">
        <v>2</v>
      </c>
      <c r="AM218" s="111" t="b">
        <v>1</v>
      </c>
      <c r="AN218" s="111" t="b">
        <v>1</v>
      </c>
      <c r="AO218" s="111" t="b">
        <v>0</v>
      </c>
      <c r="AP218" s="111" t="b">
        <v>0</v>
      </c>
      <c r="AQ218" s="111"/>
      <c r="AR218" s="114" t="s">
        <v>136</v>
      </c>
      <c r="AS218" s="114" t="s">
        <v>4159</v>
      </c>
      <c r="AT218" s="19" t="s">
        <v>65</v>
      </c>
      <c r="AU218" s="21" t="s">
        <v>66</v>
      </c>
      <c r="AV218" s="112" t="s">
        <v>101</v>
      </c>
    </row>
    <row r="219" spans="1:48" ht="15" customHeight="1" x14ac:dyDescent="0.25">
      <c r="A219" s="15" t="s">
        <v>212</v>
      </c>
      <c r="B219" s="83" t="s">
        <v>1563</v>
      </c>
      <c r="C219" s="73">
        <v>6363</v>
      </c>
      <c r="D219" s="16" t="s">
        <v>1564</v>
      </c>
      <c r="E219" s="16">
        <v>217352</v>
      </c>
      <c r="F219" s="15" t="s">
        <v>50</v>
      </c>
      <c r="G219" s="17" t="s">
        <v>89</v>
      </c>
      <c r="H219" s="15" t="s">
        <v>215</v>
      </c>
      <c r="I219" s="17" t="s">
        <v>216</v>
      </c>
      <c r="J219" s="17" t="b">
        <v>0</v>
      </c>
      <c r="K219" s="17" t="b">
        <v>0</v>
      </c>
      <c r="L219" s="17" t="b">
        <v>0</v>
      </c>
      <c r="M219" s="17" t="b">
        <v>0</v>
      </c>
      <c r="N219" s="17" t="b">
        <v>0</v>
      </c>
      <c r="O219" s="17" t="b">
        <v>0</v>
      </c>
      <c r="P219" s="17" t="b">
        <v>0</v>
      </c>
      <c r="Q219" s="17" t="b">
        <v>0</v>
      </c>
      <c r="R219" s="17" t="b">
        <v>0</v>
      </c>
      <c r="S219" s="17" t="b">
        <v>0</v>
      </c>
      <c r="T219" s="17" t="b">
        <v>0</v>
      </c>
      <c r="U219" s="17" t="b">
        <v>1</v>
      </c>
      <c r="V219" s="17" t="s">
        <v>53</v>
      </c>
      <c r="W219" s="17" t="s">
        <v>53</v>
      </c>
      <c r="X219" s="17" t="s">
        <v>53</v>
      </c>
      <c r="Y219" s="17" t="s">
        <v>78</v>
      </c>
      <c r="Z219" s="17" t="s">
        <v>78</v>
      </c>
      <c r="AA219" s="18" t="s">
        <v>196</v>
      </c>
      <c r="AB219" s="22" t="s">
        <v>197</v>
      </c>
      <c r="AC219" s="22"/>
      <c r="AD219" s="22" t="s">
        <v>217</v>
      </c>
      <c r="AE219" s="43" t="s">
        <v>96</v>
      </c>
      <c r="AF219" s="43" t="s">
        <v>59</v>
      </c>
      <c r="AG219" s="19">
        <v>20140</v>
      </c>
      <c r="AH219" s="19" t="s">
        <v>60</v>
      </c>
      <c r="AI219" s="111"/>
      <c r="AJ219" s="19" t="s">
        <v>339</v>
      </c>
      <c r="AK219" s="111" t="s">
        <v>62</v>
      </c>
      <c r="AL219" s="19">
        <v>2</v>
      </c>
      <c r="AM219" s="111" t="b">
        <v>1</v>
      </c>
      <c r="AN219" s="111" t="b">
        <v>1</v>
      </c>
      <c r="AO219" s="111" t="b">
        <v>0</v>
      </c>
      <c r="AP219" s="111" t="b">
        <v>0</v>
      </c>
      <c r="AQ219" s="111"/>
      <c r="AR219" s="114" t="s">
        <v>136</v>
      </c>
      <c r="AS219" s="114" t="s">
        <v>4159</v>
      </c>
      <c r="AT219" s="19" t="s">
        <v>65</v>
      </c>
      <c r="AU219" s="21" t="s">
        <v>66</v>
      </c>
      <c r="AV219" s="112" t="s">
        <v>101</v>
      </c>
    </row>
    <row r="220" spans="1:48" s="83" customFormat="1" ht="45" x14ac:dyDescent="0.25">
      <c r="A220" s="15" t="s">
        <v>515</v>
      </c>
      <c r="B220" s="83" t="s">
        <v>516</v>
      </c>
      <c r="C220" s="73">
        <v>6368</v>
      </c>
      <c r="D220" s="16" t="s">
        <v>517</v>
      </c>
      <c r="E220" s="16">
        <v>220902</v>
      </c>
      <c r="F220" s="15" t="s">
        <v>77</v>
      </c>
      <c r="G220" s="16" t="s">
        <v>51</v>
      </c>
      <c r="H220" s="15" t="s">
        <v>419</v>
      </c>
      <c r="I220" s="17" t="s">
        <v>52</v>
      </c>
      <c r="J220" s="17" t="b">
        <v>1</v>
      </c>
      <c r="K220" s="17" t="b">
        <v>0</v>
      </c>
      <c r="L220" s="17" t="b">
        <v>0</v>
      </c>
      <c r="M220" s="17" t="b">
        <v>1</v>
      </c>
      <c r="N220" s="17" t="b">
        <v>0</v>
      </c>
      <c r="O220" s="17" t="b">
        <v>1</v>
      </c>
      <c r="P220" s="17" t="b">
        <v>0</v>
      </c>
      <c r="Q220" s="17" t="b">
        <v>1</v>
      </c>
      <c r="R220" s="17" t="b">
        <v>0</v>
      </c>
      <c r="S220" s="17" t="b">
        <v>0</v>
      </c>
      <c r="T220" s="17" t="b">
        <v>0</v>
      </c>
      <c r="U220" s="17" t="b">
        <v>1</v>
      </c>
      <c r="V220" s="17" t="s">
        <v>53</v>
      </c>
      <c r="W220" s="17" t="s">
        <v>53</v>
      </c>
      <c r="X220" s="17" t="s">
        <v>53</v>
      </c>
      <c r="Y220" s="17" t="s">
        <v>78</v>
      </c>
      <c r="Z220" s="17">
        <v>30901</v>
      </c>
      <c r="AA220" s="18" t="s">
        <v>79</v>
      </c>
      <c r="AB220" s="18" t="s">
        <v>80</v>
      </c>
      <c r="AC220" s="22" t="s">
        <v>518</v>
      </c>
      <c r="AD220" s="22" t="s">
        <v>488</v>
      </c>
      <c r="AE220" s="43" t="s">
        <v>58</v>
      </c>
      <c r="AF220" s="43" t="s">
        <v>59</v>
      </c>
      <c r="AG220" s="19">
        <v>20130</v>
      </c>
      <c r="AH220" s="19" t="s">
        <v>83</v>
      </c>
      <c r="AI220" s="108"/>
      <c r="AJ220" s="19">
        <v>23479</v>
      </c>
      <c r="AK220" s="108" t="s">
        <v>62</v>
      </c>
      <c r="AL220" s="19">
        <v>1</v>
      </c>
      <c r="AM220" s="108" t="b">
        <v>1</v>
      </c>
      <c r="AN220" s="108" t="b">
        <v>1</v>
      </c>
      <c r="AO220" s="108" t="b">
        <v>0</v>
      </c>
      <c r="AP220" s="108" t="b">
        <v>1</v>
      </c>
      <c r="AQ220" s="103"/>
      <c r="AR220" s="115" t="s">
        <v>182</v>
      </c>
      <c r="AS220" s="115" t="s">
        <v>489</v>
      </c>
      <c r="AT220" s="19" t="s">
        <v>65</v>
      </c>
      <c r="AU220" s="21" t="s">
        <v>66</v>
      </c>
      <c r="AV220" s="103" t="s">
        <v>101</v>
      </c>
    </row>
    <row r="221" spans="1:48" ht="15" customHeight="1" x14ac:dyDescent="0.25">
      <c r="A221" s="15" t="s">
        <v>212</v>
      </c>
      <c r="B221" s="83" t="s">
        <v>337</v>
      </c>
      <c r="C221" s="73">
        <v>6373</v>
      </c>
      <c r="D221" s="16" t="s">
        <v>338</v>
      </c>
      <c r="E221" s="16">
        <v>217480</v>
      </c>
      <c r="F221" s="15" t="s">
        <v>50</v>
      </c>
      <c r="G221" s="17" t="s">
        <v>89</v>
      </c>
      <c r="H221" s="15" t="s">
        <v>215</v>
      </c>
      <c r="I221" s="17" t="s">
        <v>216</v>
      </c>
      <c r="J221" s="17" t="b">
        <v>0</v>
      </c>
      <c r="K221" s="17" t="b">
        <v>0</v>
      </c>
      <c r="L221" s="17" t="b">
        <v>0</v>
      </c>
      <c r="M221" s="17" t="b">
        <v>0</v>
      </c>
      <c r="N221" s="17" t="b">
        <v>0</v>
      </c>
      <c r="O221" s="17" t="b">
        <v>0</v>
      </c>
      <c r="P221" s="17" t="b">
        <v>0</v>
      </c>
      <c r="Q221" s="17" t="b">
        <v>0</v>
      </c>
      <c r="R221" s="17" t="b">
        <v>0</v>
      </c>
      <c r="S221" s="17" t="b">
        <v>0</v>
      </c>
      <c r="T221" s="17" t="b">
        <v>0</v>
      </c>
      <c r="U221" s="17" t="b">
        <v>1</v>
      </c>
      <c r="V221" s="17" t="s">
        <v>53</v>
      </c>
      <c r="W221" s="17" t="s">
        <v>53</v>
      </c>
      <c r="X221" s="17" t="s">
        <v>53</v>
      </c>
      <c r="Y221" s="17" t="s">
        <v>78</v>
      </c>
      <c r="Z221" s="17" t="s">
        <v>78</v>
      </c>
      <c r="AA221" s="18" t="s">
        <v>196</v>
      </c>
      <c r="AB221" s="22" t="s">
        <v>197</v>
      </c>
      <c r="AC221" s="22"/>
      <c r="AD221" s="22" t="s">
        <v>217</v>
      </c>
      <c r="AE221" s="43" t="s">
        <v>96</v>
      </c>
      <c r="AF221" s="43" t="s">
        <v>59</v>
      </c>
      <c r="AG221" s="19">
        <v>20140</v>
      </c>
      <c r="AH221" s="19" t="s">
        <v>60</v>
      </c>
      <c r="AI221" s="111"/>
      <c r="AJ221" s="19" t="s">
        <v>339</v>
      </c>
      <c r="AK221" s="111" t="s">
        <v>62</v>
      </c>
      <c r="AL221" s="19">
        <v>2</v>
      </c>
      <c r="AM221" s="111" t="b">
        <v>1</v>
      </c>
      <c r="AN221" s="111" t="b">
        <v>1</v>
      </c>
      <c r="AO221" s="111" t="b">
        <v>0</v>
      </c>
      <c r="AP221" s="111" t="b">
        <v>0</v>
      </c>
      <c r="AQ221" s="111"/>
      <c r="AR221" s="114" t="s">
        <v>136</v>
      </c>
      <c r="AS221" s="114" t="s">
        <v>4159</v>
      </c>
      <c r="AT221" s="19" t="s">
        <v>65</v>
      </c>
      <c r="AU221" s="21" t="s">
        <v>66</v>
      </c>
      <c r="AV221" s="112" t="s">
        <v>101</v>
      </c>
    </row>
    <row r="222" spans="1:48" ht="15" customHeight="1" x14ac:dyDescent="0.25">
      <c r="A222" s="15" t="s">
        <v>212</v>
      </c>
      <c r="B222" s="83" t="s">
        <v>605</v>
      </c>
      <c r="C222" s="73">
        <v>6374</v>
      </c>
      <c r="D222" s="16" t="s">
        <v>606</v>
      </c>
      <c r="E222" s="16">
        <v>219499</v>
      </c>
      <c r="F222" s="15" t="s">
        <v>50</v>
      </c>
      <c r="G222" s="17" t="s">
        <v>89</v>
      </c>
      <c r="H222" s="15" t="s">
        <v>215</v>
      </c>
      <c r="I222" s="17" t="s">
        <v>216</v>
      </c>
      <c r="J222" s="17" t="b">
        <v>0</v>
      </c>
      <c r="K222" s="17" t="b">
        <v>0</v>
      </c>
      <c r="L222" s="17" t="b">
        <v>0</v>
      </c>
      <c r="M222" s="17" t="b">
        <v>0</v>
      </c>
      <c r="N222" s="17" t="b">
        <v>0</v>
      </c>
      <c r="O222" s="17" t="b">
        <v>0</v>
      </c>
      <c r="P222" s="17" t="b">
        <v>0</v>
      </c>
      <c r="Q222" s="17" t="b">
        <v>0</v>
      </c>
      <c r="R222" s="17" t="b">
        <v>0</v>
      </c>
      <c r="S222" s="17" t="b">
        <v>0</v>
      </c>
      <c r="T222" s="17" t="b">
        <v>0</v>
      </c>
      <c r="U222" s="17" t="b">
        <v>1</v>
      </c>
      <c r="V222" s="17" t="s">
        <v>53</v>
      </c>
      <c r="W222" s="17" t="s">
        <v>53</v>
      </c>
      <c r="X222" s="17" t="s">
        <v>53</v>
      </c>
      <c r="Y222" s="17" t="s">
        <v>78</v>
      </c>
      <c r="Z222" s="17" t="s">
        <v>78</v>
      </c>
      <c r="AA222" s="18" t="s">
        <v>196</v>
      </c>
      <c r="AB222" s="22" t="s">
        <v>197</v>
      </c>
      <c r="AC222" s="22"/>
      <c r="AD222" s="22" t="s">
        <v>217</v>
      </c>
      <c r="AE222" s="43" t="s">
        <v>96</v>
      </c>
      <c r="AF222" s="43" t="s">
        <v>59</v>
      </c>
      <c r="AG222" s="19">
        <v>20140</v>
      </c>
      <c r="AH222" s="19" t="s">
        <v>60</v>
      </c>
      <c r="AI222" s="111"/>
      <c r="AJ222" s="19" t="s">
        <v>339</v>
      </c>
      <c r="AK222" s="111" t="s">
        <v>62</v>
      </c>
      <c r="AL222" s="19">
        <v>2</v>
      </c>
      <c r="AM222" s="111" t="b">
        <v>1</v>
      </c>
      <c r="AN222" s="111" t="b">
        <v>1</v>
      </c>
      <c r="AO222" s="111" t="b">
        <v>0</v>
      </c>
      <c r="AP222" s="111" t="b">
        <v>0</v>
      </c>
      <c r="AQ222" s="111"/>
      <c r="AR222" s="114" t="s">
        <v>136</v>
      </c>
      <c r="AS222" s="114" t="s">
        <v>4159</v>
      </c>
      <c r="AT222" s="19" t="s">
        <v>65</v>
      </c>
      <c r="AU222" s="21" t="s">
        <v>66</v>
      </c>
      <c r="AV222" s="112" t="s">
        <v>101</v>
      </c>
    </row>
    <row r="223" spans="1:48" ht="15" customHeight="1" x14ac:dyDescent="0.25">
      <c r="A223" s="15" t="s">
        <v>86</v>
      </c>
      <c r="B223" s="83" t="s">
        <v>704</v>
      </c>
      <c r="C223" s="73">
        <v>6375</v>
      </c>
      <c r="D223" s="16" t="s">
        <v>705</v>
      </c>
      <c r="E223" s="16">
        <v>276343</v>
      </c>
      <c r="F223" s="15" t="s">
        <v>77</v>
      </c>
      <c r="G223" s="17" t="s">
        <v>89</v>
      </c>
      <c r="H223" s="15" t="s">
        <v>698</v>
      </c>
      <c r="I223" s="17" t="s">
        <v>52</v>
      </c>
      <c r="J223" s="17" t="b">
        <v>1</v>
      </c>
      <c r="K223" s="17" t="b">
        <v>0</v>
      </c>
      <c r="L223" s="17" t="b">
        <v>1</v>
      </c>
      <c r="M223" s="17" t="b">
        <v>0</v>
      </c>
      <c r="N223" s="17" t="b">
        <v>0</v>
      </c>
      <c r="O223" s="17" t="b">
        <v>1</v>
      </c>
      <c r="P223" s="17" t="b">
        <v>0</v>
      </c>
      <c r="Q223" s="17" t="b">
        <v>0</v>
      </c>
      <c r="R223" s="17" t="b">
        <v>1</v>
      </c>
      <c r="S223" s="17" t="b">
        <v>0</v>
      </c>
      <c r="T223" s="17" t="b">
        <v>0</v>
      </c>
      <c r="U223" s="17" t="b">
        <v>1</v>
      </c>
      <c r="V223" s="17" t="s">
        <v>91</v>
      </c>
      <c r="W223" s="17" t="s">
        <v>91</v>
      </c>
      <c r="X223" s="17" t="s">
        <v>53</v>
      </c>
      <c r="Y223" s="17">
        <v>30901</v>
      </c>
      <c r="Z223" s="17">
        <v>30901</v>
      </c>
      <c r="AA223" s="18" t="s">
        <v>286</v>
      </c>
      <c r="AB223" s="22" t="s">
        <v>287</v>
      </c>
      <c r="AC223" s="22" t="s">
        <v>706</v>
      </c>
      <c r="AD223" s="22" t="s">
        <v>382</v>
      </c>
      <c r="AE223" s="43" t="s">
        <v>96</v>
      </c>
      <c r="AF223" s="43" t="s">
        <v>59</v>
      </c>
      <c r="AG223" s="19">
        <v>20120</v>
      </c>
      <c r="AH223" s="19" t="s">
        <v>83</v>
      </c>
      <c r="AI223" s="111" t="s">
        <v>190</v>
      </c>
      <c r="AJ223" s="19">
        <v>30245</v>
      </c>
      <c r="AK223" s="111" t="s">
        <v>98</v>
      </c>
      <c r="AL223" s="19">
        <v>1</v>
      </c>
      <c r="AM223" s="111" t="b">
        <v>1</v>
      </c>
      <c r="AN223" s="111" t="b">
        <v>1</v>
      </c>
      <c r="AO223" s="111" t="b">
        <v>0</v>
      </c>
      <c r="AP223" s="111" t="b">
        <v>0</v>
      </c>
      <c r="AQ223" s="111"/>
      <c r="AR223" s="114" t="s">
        <v>99</v>
      </c>
      <c r="AS223" s="114" t="s">
        <v>700</v>
      </c>
      <c r="AT223" s="19" t="s">
        <v>65</v>
      </c>
      <c r="AU223" s="21" t="s">
        <v>66</v>
      </c>
      <c r="AV223" s="112" t="s">
        <v>67</v>
      </c>
    </row>
    <row r="224" spans="1:48" ht="15" customHeight="1" x14ac:dyDescent="0.25">
      <c r="A224" s="15" t="s">
        <v>435</v>
      </c>
      <c r="B224" s="83" t="s">
        <v>1638</v>
      </c>
      <c r="C224" s="73">
        <v>6377</v>
      </c>
      <c r="D224" s="16" t="s">
        <v>1639</v>
      </c>
      <c r="E224" s="16">
        <v>217461</v>
      </c>
      <c r="F224" s="15" t="s">
        <v>77</v>
      </c>
      <c r="G224" s="16" t="s">
        <v>51</v>
      </c>
      <c r="H224" s="15" t="s">
        <v>438</v>
      </c>
      <c r="I224" s="17" t="s">
        <v>52</v>
      </c>
      <c r="J224" s="17" t="b">
        <v>1</v>
      </c>
      <c r="K224" s="17" t="b">
        <v>0</v>
      </c>
      <c r="L224" s="17" t="b">
        <v>0</v>
      </c>
      <c r="M224" s="17" t="b">
        <v>1</v>
      </c>
      <c r="N224" s="17" t="b">
        <v>0</v>
      </c>
      <c r="O224" s="17" t="b">
        <v>0</v>
      </c>
      <c r="P224" s="17" t="b">
        <v>0</v>
      </c>
      <c r="Q224" s="17" t="b">
        <v>1</v>
      </c>
      <c r="R224" s="17" t="b">
        <v>1</v>
      </c>
      <c r="S224" s="17" t="b">
        <v>0</v>
      </c>
      <c r="T224" s="17" t="b">
        <v>0</v>
      </c>
      <c r="U224" s="17" t="b">
        <v>1</v>
      </c>
      <c r="V224" s="17" t="s">
        <v>53</v>
      </c>
      <c r="W224" s="17" t="s">
        <v>53</v>
      </c>
      <c r="X224" s="17" t="s">
        <v>53</v>
      </c>
      <c r="Y224" s="17" t="s">
        <v>78</v>
      </c>
      <c r="Z224" s="17">
        <v>30901</v>
      </c>
      <c r="AA224" s="18" t="s">
        <v>497</v>
      </c>
      <c r="AB224" s="22" t="s">
        <v>498</v>
      </c>
      <c r="AC224" s="22" t="s">
        <v>1640</v>
      </c>
      <c r="AD224" s="22" t="s">
        <v>440</v>
      </c>
      <c r="AE224" s="43" t="s">
        <v>58</v>
      </c>
      <c r="AF224" s="43" t="s">
        <v>59</v>
      </c>
      <c r="AG224" s="19">
        <v>20130</v>
      </c>
      <c r="AH224" s="19" t="s">
        <v>113</v>
      </c>
      <c r="AI224" s="111"/>
      <c r="AJ224" s="19">
        <v>31213</v>
      </c>
      <c r="AK224" s="111" t="s">
        <v>62</v>
      </c>
      <c r="AL224" s="19">
        <v>1</v>
      </c>
      <c r="AM224" s="111" t="b">
        <v>1</v>
      </c>
      <c r="AN224" s="111" t="b">
        <v>1</v>
      </c>
      <c r="AO224" s="111" t="b">
        <v>0</v>
      </c>
      <c r="AP224" s="111" t="b">
        <v>0</v>
      </c>
      <c r="AQ224" s="111"/>
      <c r="AR224" s="114" t="s">
        <v>441</v>
      </c>
      <c r="AS224" s="114" t="s">
        <v>637</v>
      </c>
      <c r="AT224" s="19" t="s">
        <v>65</v>
      </c>
      <c r="AU224" s="21" t="s">
        <v>66</v>
      </c>
      <c r="AV224" s="112" t="s">
        <v>67</v>
      </c>
    </row>
    <row r="225" spans="1:48" ht="15" customHeight="1" x14ac:dyDescent="0.25">
      <c r="A225" s="15" t="s">
        <v>607</v>
      </c>
      <c r="B225" s="83" t="s">
        <v>608</v>
      </c>
      <c r="C225" s="73">
        <v>6379</v>
      </c>
      <c r="D225" s="16" t="s">
        <v>609</v>
      </c>
      <c r="E225" s="16">
        <v>216412</v>
      </c>
      <c r="F225" s="15" t="s">
        <v>77</v>
      </c>
      <c r="G225" s="16" t="s">
        <v>51</v>
      </c>
      <c r="H225" s="15" t="s">
        <v>610</v>
      </c>
      <c r="I225" s="17" t="s">
        <v>52</v>
      </c>
      <c r="J225" s="17" t="b">
        <v>0</v>
      </c>
      <c r="K225" s="17" t="b">
        <v>1</v>
      </c>
      <c r="L225" s="17" t="b">
        <v>0</v>
      </c>
      <c r="M225" s="17" t="b">
        <v>1</v>
      </c>
      <c r="N225" s="17" t="b">
        <v>1</v>
      </c>
      <c r="O225" s="17" t="b">
        <v>0</v>
      </c>
      <c r="P225" s="17" t="b">
        <v>1</v>
      </c>
      <c r="Q225" s="17" t="b">
        <v>1</v>
      </c>
      <c r="R225" s="17" t="b">
        <v>0</v>
      </c>
      <c r="S225" s="17" t="b">
        <v>0</v>
      </c>
      <c r="T225" s="17" t="b">
        <v>0</v>
      </c>
      <c r="U225" s="17" t="b">
        <v>1</v>
      </c>
      <c r="V225" s="17" t="s">
        <v>53</v>
      </c>
      <c r="W225" s="17" t="s">
        <v>53</v>
      </c>
      <c r="X225" s="17" t="s">
        <v>53</v>
      </c>
      <c r="Y225" s="17" t="s">
        <v>78</v>
      </c>
      <c r="Z225" s="17">
        <v>30901</v>
      </c>
      <c r="AA225" s="18" t="s">
        <v>79</v>
      </c>
      <c r="AB225" s="18" t="s">
        <v>80</v>
      </c>
      <c r="AC225" s="22" t="s">
        <v>611</v>
      </c>
      <c r="AD225" s="22" t="s">
        <v>179</v>
      </c>
      <c r="AE225" s="43" t="s">
        <v>58</v>
      </c>
      <c r="AF225" s="43" t="s">
        <v>59</v>
      </c>
      <c r="AG225" s="19">
        <v>20130</v>
      </c>
      <c r="AH225" s="19" t="s">
        <v>83</v>
      </c>
      <c r="AI225" s="111"/>
      <c r="AJ225" s="19" t="s">
        <v>612</v>
      </c>
      <c r="AK225" s="111" t="s">
        <v>62</v>
      </c>
      <c r="AL225" s="19">
        <v>1</v>
      </c>
      <c r="AM225" s="111" t="b">
        <v>1</v>
      </c>
      <c r="AN225" s="111" t="b">
        <v>1</v>
      </c>
      <c r="AO225" s="111" t="b">
        <v>0</v>
      </c>
      <c r="AP225" s="111" t="b">
        <v>0</v>
      </c>
      <c r="AQ225" s="111"/>
      <c r="AR225" s="114" t="s">
        <v>210</v>
      </c>
      <c r="AS225" s="114" t="s">
        <v>183</v>
      </c>
      <c r="AT225" s="19" t="s">
        <v>65</v>
      </c>
      <c r="AU225" s="21" t="s">
        <v>66</v>
      </c>
      <c r="AV225" s="112" t="s">
        <v>67</v>
      </c>
    </row>
    <row r="226" spans="1:48" ht="15" customHeight="1" x14ac:dyDescent="0.25">
      <c r="A226" s="15" t="s">
        <v>610</v>
      </c>
      <c r="B226" s="83" t="s">
        <v>613</v>
      </c>
      <c r="C226" s="73">
        <v>6380</v>
      </c>
      <c r="D226" s="16" t="s">
        <v>614</v>
      </c>
      <c r="E226" s="16">
        <v>216413</v>
      </c>
      <c r="F226" s="15" t="s">
        <v>77</v>
      </c>
      <c r="G226" s="16" t="s">
        <v>51</v>
      </c>
      <c r="H226" s="15" t="s">
        <v>610</v>
      </c>
      <c r="I226" s="17" t="s">
        <v>52</v>
      </c>
      <c r="J226" s="17" t="b">
        <v>1</v>
      </c>
      <c r="K226" s="17" t="b">
        <v>0</v>
      </c>
      <c r="L226" s="17" t="b">
        <v>0</v>
      </c>
      <c r="M226" s="17" t="b">
        <v>1</v>
      </c>
      <c r="N226" s="17" t="b">
        <v>1</v>
      </c>
      <c r="O226" s="17" t="b">
        <v>0</v>
      </c>
      <c r="P226" s="17" t="b">
        <v>1</v>
      </c>
      <c r="Q226" s="17" t="b">
        <v>1</v>
      </c>
      <c r="R226" s="17" t="b">
        <v>0</v>
      </c>
      <c r="S226" s="17" t="b">
        <v>0</v>
      </c>
      <c r="T226" s="17" t="b">
        <v>0</v>
      </c>
      <c r="U226" s="17" t="b">
        <v>1</v>
      </c>
      <c r="V226" s="17" t="s">
        <v>53</v>
      </c>
      <c r="W226" s="17" t="s">
        <v>53</v>
      </c>
      <c r="X226" s="17" t="s">
        <v>53</v>
      </c>
      <c r="Y226" s="17" t="s">
        <v>78</v>
      </c>
      <c r="Z226" s="17">
        <v>30901</v>
      </c>
      <c r="AA226" s="18" t="s">
        <v>79</v>
      </c>
      <c r="AB226" s="22" t="s">
        <v>80</v>
      </c>
      <c r="AC226" s="22" t="s">
        <v>615</v>
      </c>
      <c r="AD226" s="22" t="s">
        <v>179</v>
      </c>
      <c r="AE226" s="43" t="s">
        <v>58</v>
      </c>
      <c r="AF226" s="43" t="s">
        <v>59</v>
      </c>
      <c r="AG226" s="19">
        <v>20130</v>
      </c>
      <c r="AH226" s="19" t="s">
        <v>83</v>
      </c>
      <c r="AI226" s="111"/>
      <c r="AJ226" s="19" t="s">
        <v>612</v>
      </c>
      <c r="AK226" s="111" t="s">
        <v>62</v>
      </c>
      <c r="AL226" s="19">
        <v>1</v>
      </c>
      <c r="AM226" s="111" t="b">
        <v>1</v>
      </c>
      <c r="AN226" s="111" t="b">
        <v>1</v>
      </c>
      <c r="AO226" s="111" t="b">
        <v>0</v>
      </c>
      <c r="AP226" s="111" t="b">
        <v>0</v>
      </c>
      <c r="AQ226" s="111"/>
      <c r="AR226" s="114" t="s">
        <v>210</v>
      </c>
      <c r="AS226" s="114" t="s">
        <v>183</v>
      </c>
      <c r="AT226" s="19" t="s">
        <v>65</v>
      </c>
      <c r="AU226" s="21" t="s">
        <v>66</v>
      </c>
      <c r="AV226" s="112" t="s">
        <v>67</v>
      </c>
    </row>
    <row r="227" spans="1:48" ht="15" customHeight="1" x14ac:dyDescent="0.25">
      <c r="A227" s="15" t="s">
        <v>200</v>
      </c>
      <c r="B227" s="83" t="s">
        <v>796</v>
      </c>
      <c r="C227" s="73">
        <v>6381</v>
      </c>
      <c r="D227" s="16" t="s">
        <v>797</v>
      </c>
      <c r="E227" s="16">
        <v>272501</v>
      </c>
      <c r="F227" s="15" t="s">
        <v>77</v>
      </c>
      <c r="G227" s="17" t="s">
        <v>89</v>
      </c>
      <c r="H227" s="15" t="s">
        <v>195</v>
      </c>
      <c r="I227" s="17" t="s">
        <v>52</v>
      </c>
      <c r="J227" s="17" t="b">
        <v>1</v>
      </c>
      <c r="K227" s="17" t="b">
        <v>0</v>
      </c>
      <c r="L227" s="17" t="s">
        <v>67</v>
      </c>
      <c r="M227" s="17" t="b">
        <v>0</v>
      </c>
      <c r="N227" s="17" t="b">
        <v>0</v>
      </c>
      <c r="O227" s="17" t="b">
        <v>0</v>
      </c>
      <c r="P227" s="17" t="b">
        <v>0</v>
      </c>
      <c r="Q227" s="17" t="b">
        <v>0</v>
      </c>
      <c r="R227" s="17" t="b">
        <v>0</v>
      </c>
      <c r="S227" s="17" t="b">
        <v>1</v>
      </c>
      <c r="T227" s="17" t="b">
        <v>0</v>
      </c>
      <c r="U227" s="17" t="b">
        <v>0</v>
      </c>
      <c r="V227" s="17" t="s">
        <v>91</v>
      </c>
      <c r="W227" s="17" t="s">
        <v>91</v>
      </c>
      <c r="X227" s="17" t="s">
        <v>91</v>
      </c>
      <c r="Y227" s="17" t="s">
        <v>78</v>
      </c>
      <c r="Z227" s="17" t="s">
        <v>78</v>
      </c>
      <c r="AA227" s="18" t="s">
        <v>196</v>
      </c>
      <c r="AB227" s="22" t="s">
        <v>197</v>
      </c>
      <c r="AC227" s="22"/>
      <c r="AD227" s="22" t="s">
        <v>198</v>
      </c>
      <c r="AE227" s="43" t="s">
        <v>96</v>
      </c>
      <c r="AF227" s="43" t="s">
        <v>59</v>
      </c>
      <c r="AG227" s="19">
        <v>20110</v>
      </c>
      <c r="AH227" s="19" t="s">
        <v>180</v>
      </c>
      <c r="AI227" s="108"/>
      <c r="AJ227" s="19" t="s">
        <v>472</v>
      </c>
      <c r="AK227" s="108" t="s">
        <v>62</v>
      </c>
      <c r="AL227" s="19">
        <v>1</v>
      </c>
      <c r="AM227" s="108" t="b">
        <v>0</v>
      </c>
      <c r="AN227" s="108" t="b">
        <v>0</v>
      </c>
      <c r="AO227" s="108" t="b">
        <v>0</v>
      </c>
      <c r="AP227" s="108" t="b">
        <v>0</v>
      </c>
      <c r="AQ227" s="108"/>
      <c r="AR227" s="115" t="s">
        <v>116</v>
      </c>
      <c r="AS227" s="115" t="s">
        <v>199</v>
      </c>
      <c r="AT227" s="19" t="s">
        <v>65</v>
      </c>
      <c r="AU227" s="21" t="s">
        <v>66</v>
      </c>
      <c r="AV227" s="103" t="s">
        <v>101</v>
      </c>
    </row>
    <row r="228" spans="1:48" ht="15" customHeight="1" x14ac:dyDescent="0.25">
      <c r="A228" s="23" t="s">
        <v>1299</v>
      </c>
      <c r="B228" s="83" t="s">
        <v>1300</v>
      </c>
      <c r="C228" s="75">
        <v>6382</v>
      </c>
      <c r="D228" s="24" t="s">
        <v>1301</v>
      </c>
      <c r="E228" s="24">
        <v>219298</v>
      </c>
      <c r="F228" s="23" t="s">
        <v>77</v>
      </c>
      <c r="G228" s="24" t="s">
        <v>51</v>
      </c>
      <c r="H228" s="23" t="s">
        <v>419</v>
      </c>
      <c r="I228" s="25"/>
      <c r="J228" s="25" t="b">
        <v>0</v>
      </c>
      <c r="K228" s="25" t="b">
        <v>0</v>
      </c>
      <c r="L228" s="25" t="b">
        <v>0</v>
      </c>
      <c r="M228" s="25" t="b">
        <v>0</v>
      </c>
      <c r="N228" s="25" t="b">
        <v>0</v>
      </c>
      <c r="O228" s="25" t="b">
        <v>0</v>
      </c>
      <c r="P228" s="25" t="b">
        <v>0</v>
      </c>
      <c r="Q228" s="25" t="b">
        <v>0</v>
      </c>
      <c r="R228" s="25" t="b">
        <v>0</v>
      </c>
      <c r="S228" s="25" t="b">
        <v>0</v>
      </c>
      <c r="T228" s="25" t="b">
        <v>0</v>
      </c>
      <c r="U228" s="25" t="b">
        <v>0</v>
      </c>
      <c r="V228" s="25"/>
      <c r="W228" s="25"/>
      <c r="X228" s="25"/>
      <c r="Y228" s="25" t="s">
        <v>78</v>
      </c>
      <c r="Z228" s="25">
        <v>30901</v>
      </c>
      <c r="AA228" s="26" t="s">
        <v>140</v>
      </c>
      <c r="AB228" s="27" t="s">
        <v>141</v>
      </c>
      <c r="AC228" s="27" t="s">
        <v>1302</v>
      </c>
      <c r="AD228" s="27"/>
      <c r="AE228" s="51" t="s">
        <v>58</v>
      </c>
      <c r="AF228" s="51" t="s">
        <v>59</v>
      </c>
      <c r="AG228" s="28"/>
      <c r="AH228" s="28"/>
      <c r="AI228" s="108"/>
      <c r="AJ228" s="28"/>
      <c r="AK228" s="108"/>
      <c r="AL228" s="28"/>
      <c r="AM228" s="108"/>
      <c r="AN228" s="108"/>
      <c r="AO228" s="108"/>
      <c r="AP228" s="108"/>
      <c r="AQ228" s="108"/>
      <c r="AR228" s="115"/>
      <c r="AS228" s="115"/>
      <c r="AT228" s="28" t="s">
        <v>65</v>
      </c>
      <c r="AU228" s="30" t="s">
        <v>66</v>
      </c>
      <c r="AV228" s="103" t="s">
        <v>101</v>
      </c>
    </row>
    <row r="229" spans="1:48" s="119" customFormat="1" ht="15" customHeight="1" x14ac:dyDescent="0.25">
      <c r="A229" s="15" t="s">
        <v>620</v>
      </c>
      <c r="B229" s="83" t="s">
        <v>957</v>
      </c>
      <c r="C229" s="73">
        <v>6390</v>
      </c>
      <c r="D229" s="16" t="s">
        <v>958</v>
      </c>
      <c r="E229" s="16">
        <v>231235</v>
      </c>
      <c r="F229" s="15" t="s">
        <v>77</v>
      </c>
      <c r="G229" s="17" t="s">
        <v>89</v>
      </c>
      <c r="H229" s="15" t="s">
        <v>957</v>
      </c>
      <c r="I229" s="17" t="s">
        <v>52</v>
      </c>
      <c r="J229" s="17" t="b">
        <v>0</v>
      </c>
      <c r="K229" s="17" t="b">
        <v>0</v>
      </c>
      <c r="L229" s="17" t="s">
        <v>101</v>
      </c>
      <c r="M229" s="17" t="b">
        <v>0</v>
      </c>
      <c r="N229" s="17" t="b">
        <v>0</v>
      </c>
      <c r="O229" s="17" t="b">
        <v>1</v>
      </c>
      <c r="P229" s="17" t="b">
        <v>0</v>
      </c>
      <c r="Q229" s="17" t="b">
        <v>0</v>
      </c>
      <c r="R229" s="17" t="b">
        <v>1</v>
      </c>
      <c r="S229" s="17" t="b">
        <v>0</v>
      </c>
      <c r="T229" s="17" t="b">
        <v>0</v>
      </c>
      <c r="U229" s="17" t="b">
        <v>1</v>
      </c>
      <c r="V229" s="17" t="s">
        <v>53</v>
      </c>
      <c r="W229" s="17" t="s">
        <v>53</v>
      </c>
      <c r="X229" s="17" t="s">
        <v>53</v>
      </c>
      <c r="Y229" s="17">
        <v>30901</v>
      </c>
      <c r="Z229" s="17">
        <v>30901</v>
      </c>
      <c r="AA229" s="18" t="s">
        <v>196</v>
      </c>
      <c r="AB229" s="22" t="s">
        <v>197</v>
      </c>
      <c r="AC229" s="22" t="s">
        <v>959</v>
      </c>
      <c r="AD229" s="22" t="s">
        <v>217</v>
      </c>
      <c r="AE229" s="43" t="s">
        <v>96</v>
      </c>
      <c r="AF229" s="43" t="s">
        <v>59</v>
      </c>
      <c r="AG229" s="19">
        <v>20140</v>
      </c>
      <c r="AH229" s="19" t="s">
        <v>83</v>
      </c>
      <c r="AI229" s="111"/>
      <c r="AJ229" s="19">
        <v>22920</v>
      </c>
      <c r="AK229" s="111" t="s">
        <v>62</v>
      </c>
      <c r="AL229" s="19">
        <v>3</v>
      </c>
      <c r="AM229" s="111" t="b">
        <v>1</v>
      </c>
      <c r="AN229" s="111" t="b">
        <v>1</v>
      </c>
      <c r="AO229" s="111" t="b">
        <v>0</v>
      </c>
      <c r="AP229" s="111" t="b">
        <v>1</v>
      </c>
      <c r="AQ229" s="111"/>
      <c r="AR229" s="114" t="s">
        <v>441</v>
      </c>
      <c r="AS229" s="114" t="s">
        <v>218</v>
      </c>
      <c r="AT229" s="19" t="s">
        <v>65</v>
      </c>
      <c r="AU229" s="21" t="s">
        <v>66</v>
      </c>
      <c r="AV229" s="112" t="s">
        <v>101</v>
      </c>
    </row>
    <row r="230" spans="1:48" ht="15" customHeight="1" x14ac:dyDescent="0.25">
      <c r="A230" s="117" t="s">
        <v>607</v>
      </c>
      <c r="B230" s="118" t="s">
        <v>1929</v>
      </c>
      <c r="C230" s="109">
        <v>6392</v>
      </c>
      <c r="D230" s="117"/>
      <c r="E230" s="117"/>
      <c r="F230" s="117"/>
      <c r="G230" s="117"/>
      <c r="H230" s="117"/>
      <c r="I230" s="117"/>
      <c r="J230" s="117"/>
      <c r="K230" s="117"/>
      <c r="L230" s="100"/>
      <c r="M230" s="117"/>
      <c r="N230" s="117"/>
      <c r="O230" s="117"/>
      <c r="P230" s="117"/>
      <c r="Q230" s="117"/>
      <c r="R230" s="117"/>
      <c r="S230" s="117"/>
      <c r="T230" s="117"/>
      <c r="U230" s="117"/>
      <c r="V230" s="100" t="s">
        <v>53</v>
      </c>
      <c r="W230" s="100" t="s">
        <v>53</v>
      </c>
      <c r="X230" s="100" t="s">
        <v>53</v>
      </c>
      <c r="Y230" s="117"/>
      <c r="Z230" s="117"/>
      <c r="AA230" s="117"/>
      <c r="AB230" s="117"/>
      <c r="AC230" s="117"/>
      <c r="AD230" s="117"/>
      <c r="AE230" s="117"/>
      <c r="AF230" s="117"/>
      <c r="AG230" s="108">
        <v>20130</v>
      </c>
      <c r="AH230" s="108" t="s">
        <v>113</v>
      </c>
      <c r="AI230" s="108"/>
      <c r="AJ230" s="117" t="s">
        <v>1022</v>
      </c>
      <c r="AK230" s="103" t="s">
        <v>62</v>
      </c>
      <c r="AL230" s="103" t="s">
        <v>4158</v>
      </c>
      <c r="AM230" s="103" t="s">
        <v>101</v>
      </c>
      <c r="AN230" s="103" t="s">
        <v>101</v>
      </c>
      <c r="AO230" s="103" t="s">
        <v>101</v>
      </c>
      <c r="AP230" s="108" t="b">
        <v>0</v>
      </c>
      <c r="AQ230" s="103"/>
      <c r="AR230" s="115" t="s">
        <v>210</v>
      </c>
      <c r="AS230" s="117" t="s">
        <v>183</v>
      </c>
      <c r="AT230" s="117"/>
      <c r="AU230" s="115"/>
      <c r="AV230" s="103" t="s">
        <v>101</v>
      </c>
    </row>
    <row r="231" spans="1:48" ht="15" customHeight="1" x14ac:dyDescent="0.25">
      <c r="A231" s="15" t="s">
        <v>212</v>
      </c>
      <c r="B231" s="83" t="s">
        <v>1138</v>
      </c>
      <c r="C231" s="73">
        <v>6398</v>
      </c>
      <c r="D231" s="16" t="s">
        <v>1139</v>
      </c>
      <c r="E231" s="16">
        <v>220955</v>
      </c>
      <c r="F231" s="15" t="s">
        <v>50</v>
      </c>
      <c r="G231" s="17" t="s">
        <v>89</v>
      </c>
      <c r="H231" s="15" t="s">
        <v>215</v>
      </c>
      <c r="I231" s="17" t="s">
        <v>216</v>
      </c>
      <c r="J231" s="17" t="b">
        <v>0</v>
      </c>
      <c r="K231" s="17" t="b">
        <v>0</v>
      </c>
      <c r="L231" s="17" t="b">
        <v>0</v>
      </c>
      <c r="M231" s="17" t="b">
        <v>0</v>
      </c>
      <c r="N231" s="17" t="b">
        <v>0</v>
      </c>
      <c r="O231" s="17" t="b">
        <v>0</v>
      </c>
      <c r="P231" s="17" t="b">
        <v>0</v>
      </c>
      <c r="Q231" s="17" t="b">
        <v>0</v>
      </c>
      <c r="R231" s="17" t="b">
        <v>0</v>
      </c>
      <c r="S231" s="17" t="b">
        <v>0</v>
      </c>
      <c r="T231" s="17" t="b">
        <v>0</v>
      </c>
      <c r="U231" s="17" t="b">
        <v>1</v>
      </c>
      <c r="V231" s="17" t="s">
        <v>53</v>
      </c>
      <c r="W231" s="17" t="s">
        <v>53</v>
      </c>
      <c r="X231" s="17" t="s">
        <v>53</v>
      </c>
      <c r="Y231" s="17" t="s">
        <v>78</v>
      </c>
      <c r="Z231" s="17" t="s">
        <v>78</v>
      </c>
      <c r="AA231" s="18" t="s">
        <v>196</v>
      </c>
      <c r="AB231" s="22" t="s">
        <v>197</v>
      </c>
      <c r="AC231" s="22"/>
      <c r="AD231" s="22" t="s">
        <v>217</v>
      </c>
      <c r="AE231" s="43" t="s">
        <v>96</v>
      </c>
      <c r="AF231" s="43" t="s">
        <v>59</v>
      </c>
      <c r="AG231" s="19">
        <v>20140</v>
      </c>
      <c r="AH231" s="19" t="s">
        <v>60</v>
      </c>
      <c r="AI231" s="108"/>
      <c r="AJ231" s="19" t="s">
        <v>339</v>
      </c>
      <c r="AK231" s="108" t="s">
        <v>62</v>
      </c>
      <c r="AL231" s="19">
        <v>2</v>
      </c>
      <c r="AM231" s="108" t="b">
        <v>1</v>
      </c>
      <c r="AN231" s="108" t="b">
        <v>1</v>
      </c>
      <c r="AO231" s="108" t="b">
        <v>0</v>
      </c>
      <c r="AP231" s="108" t="b">
        <v>0</v>
      </c>
      <c r="AQ231" s="108"/>
      <c r="AR231" s="115" t="s">
        <v>136</v>
      </c>
      <c r="AS231" s="115" t="s">
        <v>4159</v>
      </c>
      <c r="AT231" s="19" t="s">
        <v>65</v>
      </c>
      <c r="AU231" s="21" t="s">
        <v>66</v>
      </c>
      <c r="AV231" s="103" t="s">
        <v>101</v>
      </c>
    </row>
    <row r="232" spans="1:48" s="119" customFormat="1" ht="15" customHeight="1" x14ac:dyDescent="0.25">
      <c r="A232" s="15" t="s">
        <v>212</v>
      </c>
      <c r="B232" s="83" t="s">
        <v>1168</v>
      </c>
      <c r="C232" s="73">
        <v>6399</v>
      </c>
      <c r="D232" s="16" t="s">
        <v>1169</v>
      </c>
      <c r="E232" s="16">
        <v>220956</v>
      </c>
      <c r="F232" s="15" t="s">
        <v>50</v>
      </c>
      <c r="G232" s="17" t="s">
        <v>89</v>
      </c>
      <c r="H232" s="15" t="s">
        <v>215</v>
      </c>
      <c r="I232" s="17" t="s">
        <v>216</v>
      </c>
      <c r="J232" s="17" t="b">
        <v>0</v>
      </c>
      <c r="K232" s="17" t="b">
        <v>0</v>
      </c>
      <c r="L232" s="17" t="b">
        <v>0</v>
      </c>
      <c r="M232" s="17" t="b">
        <v>0</v>
      </c>
      <c r="N232" s="17" t="b">
        <v>0</v>
      </c>
      <c r="O232" s="17" t="b">
        <v>0</v>
      </c>
      <c r="P232" s="17" t="b">
        <v>0</v>
      </c>
      <c r="Q232" s="17" t="b">
        <v>0</v>
      </c>
      <c r="R232" s="17" t="b">
        <v>0</v>
      </c>
      <c r="S232" s="17" t="b">
        <v>0</v>
      </c>
      <c r="T232" s="17" t="b">
        <v>0</v>
      </c>
      <c r="U232" s="17" t="b">
        <v>1</v>
      </c>
      <c r="V232" s="17" t="s">
        <v>53</v>
      </c>
      <c r="W232" s="17" t="s">
        <v>53</v>
      </c>
      <c r="X232" s="17" t="s">
        <v>53</v>
      </c>
      <c r="Y232" s="17" t="s">
        <v>78</v>
      </c>
      <c r="Z232" s="17" t="s">
        <v>78</v>
      </c>
      <c r="AA232" s="18" t="s">
        <v>196</v>
      </c>
      <c r="AB232" s="22" t="s">
        <v>197</v>
      </c>
      <c r="AC232" s="22"/>
      <c r="AD232" s="22" t="s">
        <v>217</v>
      </c>
      <c r="AE232" s="43" t="s">
        <v>96</v>
      </c>
      <c r="AF232" s="43" t="s">
        <v>59</v>
      </c>
      <c r="AG232" s="19">
        <v>20140</v>
      </c>
      <c r="AH232" s="19" t="s">
        <v>60</v>
      </c>
      <c r="AI232" s="108"/>
      <c r="AJ232" s="19" t="s">
        <v>339</v>
      </c>
      <c r="AK232" s="108" t="s">
        <v>62</v>
      </c>
      <c r="AL232" s="19">
        <v>2</v>
      </c>
      <c r="AM232" s="108" t="b">
        <v>1</v>
      </c>
      <c r="AN232" s="108" t="b">
        <v>1</v>
      </c>
      <c r="AO232" s="108" t="b">
        <v>0</v>
      </c>
      <c r="AP232" s="108" t="b">
        <v>0</v>
      </c>
      <c r="AQ232" s="108"/>
      <c r="AR232" s="115" t="s">
        <v>136</v>
      </c>
      <c r="AS232" s="115" t="s">
        <v>4159</v>
      </c>
      <c r="AT232" s="19" t="s">
        <v>65</v>
      </c>
      <c r="AU232" s="21" t="s">
        <v>66</v>
      </c>
      <c r="AV232" s="103" t="s">
        <v>101</v>
      </c>
    </row>
    <row r="233" spans="1:48" ht="15" customHeight="1" x14ac:dyDescent="0.25">
      <c r="A233" s="117" t="s">
        <v>425</v>
      </c>
      <c r="B233" s="83" t="s">
        <v>426</v>
      </c>
      <c r="C233" s="109">
        <v>6413</v>
      </c>
      <c r="D233" s="117"/>
      <c r="E233" s="117"/>
      <c r="F233" s="117"/>
      <c r="G233" s="117"/>
      <c r="H233" s="117"/>
      <c r="I233" s="117"/>
      <c r="J233" s="117"/>
      <c r="K233" s="117"/>
      <c r="L233" s="101" t="b">
        <v>0</v>
      </c>
      <c r="M233" s="117"/>
      <c r="N233" s="117"/>
      <c r="O233" s="117"/>
      <c r="P233" s="117"/>
      <c r="Q233" s="117"/>
      <c r="R233" s="117"/>
      <c r="S233" s="117"/>
      <c r="T233" s="117"/>
      <c r="U233" s="117"/>
      <c r="V233" s="100" t="s">
        <v>53</v>
      </c>
      <c r="W233" s="100" t="s">
        <v>53</v>
      </c>
      <c r="X233" s="100" t="s">
        <v>53</v>
      </c>
      <c r="Y233" s="117"/>
      <c r="Z233" s="117"/>
      <c r="AA233" s="117"/>
      <c r="AB233" s="117"/>
      <c r="AC233" s="117"/>
      <c r="AD233" s="117"/>
      <c r="AE233" s="117"/>
      <c r="AF233" s="51" t="s">
        <v>59</v>
      </c>
      <c r="AG233" s="109">
        <v>20130</v>
      </c>
      <c r="AH233" s="108" t="s">
        <v>83</v>
      </c>
      <c r="AI233" s="108"/>
      <c r="AJ233" s="117" t="s">
        <v>4186</v>
      </c>
      <c r="AK233" s="108" t="s">
        <v>62</v>
      </c>
      <c r="AL233" s="108">
        <v>5</v>
      </c>
      <c r="AM233" s="108" t="b">
        <v>0</v>
      </c>
      <c r="AN233" s="108" t="b">
        <v>0</v>
      </c>
      <c r="AO233" s="108" t="b">
        <v>0</v>
      </c>
      <c r="AP233" s="108" t="b">
        <v>0</v>
      </c>
      <c r="AQ233" s="111"/>
      <c r="AR233" s="115" t="s">
        <v>210</v>
      </c>
      <c r="AS233" s="117" t="s">
        <v>427</v>
      </c>
      <c r="AT233" s="117"/>
      <c r="AU233" s="115"/>
      <c r="AV233" s="112" t="s">
        <v>101</v>
      </c>
    </row>
    <row r="234" spans="1:48" ht="15" customHeight="1" x14ac:dyDescent="0.25">
      <c r="A234" s="23" t="s">
        <v>824</v>
      </c>
      <c r="B234" s="83" t="s">
        <v>829</v>
      </c>
      <c r="C234" s="75">
        <v>6417</v>
      </c>
      <c r="D234" s="24" t="s">
        <v>830</v>
      </c>
      <c r="E234" s="24">
        <v>243107</v>
      </c>
      <c r="F234" s="23" t="s">
        <v>77</v>
      </c>
      <c r="G234" s="25" t="s">
        <v>89</v>
      </c>
      <c r="H234" s="23" t="s">
        <v>419</v>
      </c>
      <c r="I234" s="25"/>
      <c r="J234" s="25" t="b">
        <v>1</v>
      </c>
      <c r="K234" s="25" t="b">
        <v>0</v>
      </c>
      <c r="L234" s="25" t="b">
        <v>0</v>
      </c>
      <c r="M234" s="25" t="b">
        <v>0</v>
      </c>
      <c r="N234" s="25" t="b">
        <v>0</v>
      </c>
      <c r="O234" s="25" t="b">
        <v>1</v>
      </c>
      <c r="P234" s="25" t="b">
        <v>0</v>
      </c>
      <c r="Q234" s="25" t="b">
        <v>0</v>
      </c>
      <c r="R234" s="25" t="b">
        <v>1</v>
      </c>
      <c r="S234" s="25" t="b">
        <v>0</v>
      </c>
      <c r="T234" s="25" t="b">
        <v>0</v>
      </c>
      <c r="U234" s="25" t="b">
        <v>1</v>
      </c>
      <c r="V234" s="25"/>
      <c r="W234" s="25"/>
      <c r="X234" s="25"/>
      <c r="Y234" s="25">
        <v>30901</v>
      </c>
      <c r="Z234" s="25">
        <v>30901</v>
      </c>
      <c r="AA234" s="26" t="s">
        <v>109</v>
      </c>
      <c r="AB234" s="27" t="s">
        <v>110</v>
      </c>
      <c r="AC234" s="27"/>
      <c r="AD234" s="27" t="s">
        <v>249</v>
      </c>
      <c r="AE234" s="51" t="s">
        <v>96</v>
      </c>
      <c r="AF234" s="51" t="s">
        <v>59</v>
      </c>
      <c r="AG234" s="28" t="s">
        <v>1759</v>
      </c>
      <c r="AH234" s="108" t="s">
        <v>83</v>
      </c>
      <c r="AI234" s="108"/>
      <c r="AJ234" s="28" t="s">
        <v>1323</v>
      </c>
      <c r="AK234" s="108" t="s">
        <v>62</v>
      </c>
      <c r="AL234" s="28" t="s">
        <v>4158</v>
      </c>
      <c r="AM234" s="108" t="s">
        <v>67</v>
      </c>
      <c r="AN234" s="108" t="s">
        <v>67</v>
      </c>
      <c r="AO234" s="108" t="s">
        <v>101</v>
      </c>
      <c r="AP234" s="108" t="s">
        <v>101</v>
      </c>
      <c r="AQ234" s="108"/>
      <c r="AR234" s="115" t="s">
        <v>170</v>
      </c>
      <c r="AS234" s="115" t="s">
        <v>250</v>
      </c>
      <c r="AT234" s="28" t="s">
        <v>65</v>
      </c>
      <c r="AU234" s="30" t="s">
        <v>66</v>
      </c>
      <c r="AV234" s="103" t="s">
        <v>101</v>
      </c>
    </row>
    <row r="235" spans="1:48" ht="15" customHeight="1" x14ac:dyDescent="0.25">
      <c r="A235" s="15" t="s">
        <v>118</v>
      </c>
      <c r="B235" s="83" t="s">
        <v>1035</v>
      </c>
      <c r="C235" s="73">
        <v>6418</v>
      </c>
      <c r="D235" s="16" t="s">
        <v>1036</v>
      </c>
      <c r="E235" s="16">
        <v>222314</v>
      </c>
      <c r="F235" s="15" t="s">
        <v>77</v>
      </c>
      <c r="G235" s="17" t="s">
        <v>89</v>
      </c>
      <c r="H235" s="15" t="s">
        <v>1035</v>
      </c>
      <c r="I235" s="17" t="s">
        <v>52</v>
      </c>
      <c r="J235" s="17" t="b">
        <v>1</v>
      </c>
      <c r="K235" s="17" t="b">
        <v>0</v>
      </c>
      <c r="L235" s="17" t="b">
        <v>1</v>
      </c>
      <c r="M235" s="17" t="b">
        <v>0</v>
      </c>
      <c r="N235" s="17" t="b">
        <v>0</v>
      </c>
      <c r="O235" s="17" t="b">
        <v>1</v>
      </c>
      <c r="P235" s="17" t="b">
        <v>0</v>
      </c>
      <c r="Q235" s="17" t="b">
        <v>0</v>
      </c>
      <c r="R235" s="17" t="b">
        <v>1</v>
      </c>
      <c r="S235" s="17" t="b">
        <v>0</v>
      </c>
      <c r="T235" s="17" t="b">
        <v>0</v>
      </c>
      <c r="U235" s="17" t="b">
        <v>1</v>
      </c>
      <c r="V235" s="17" t="s">
        <v>91</v>
      </c>
      <c r="W235" s="17" t="s">
        <v>91</v>
      </c>
      <c r="X235" s="17" t="s">
        <v>4162</v>
      </c>
      <c r="Y235" s="17">
        <v>30901</v>
      </c>
      <c r="Z235" s="17">
        <v>30901</v>
      </c>
      <c r="AA235" s="18" t="s">
        <v>348</v>
      </c>
      <c r="AB235" s="22" t="s">
        <v>349</v>
      </c>
      <c r="AC235" s="22" t="s">
        <v>1037</v>
      </c>
      <c r="AD235" s="22" t="s">
        <v>150</v>
      </c>
      <c r="AE235" s="43" t="s">
        <v>96</v>
      </c>
      <c r="AF235" s="43" t="s">
        <v>59</v>
      </c>
      <c r="AG235" s="19">
        <v>20110</v>
      </c>
      <c r="AH235" s="19" t="s">
        <v>83</v>
      </c>
      <c r="AI235" s="111" t="s">
        <v>97</v>
      </c>
      <c r="AJ235" s="19">
        <v>9382</v>
      </c>
      <c r="AK235" s="111" t="s">
        <v>98</v>
      </c>
      <c r="AL235" s="19">
        <v>1</v>
      </c>
      <c r="AM235" s="111" t="b">
        <v>1</v>
      </c>
      <c r="AN235" s="111" t="b">
        <v>1</v>
      </c>
      <c r="AO235" s="111" t="b">
        <v>0</v>
      </c>
      <c r="AP235" s="111" t="b">
        <v>0</v>
      </c>
      <c r="AQ235" s="111"/>
      <c r="AR235" s="114" t="s">
        <v>170</v>
      </c>
      <c r="AS235" s="114" t="s">
        <v>152</v>
      </c>
      <c r="AT235" s="19" t="s">
        <v>65</v>
      </c>
      <c r="AU235" s="21" t="s">
        <v>66</v>
      </c>
      <c r="AV235" s="112" t="s">
        <v>67</v>
      </c>
    </row>
    <row r="236" spans="1:48" ht="15" customHeight="1" x14ac:dyDescent="0.25">
      <c r="A236" s="15" t="s">
        <v>435</v>
      </c>
      <c r="B236" s="83" t="s">
        <v>436</v>
      </c>
      <c r="C236" s="73">
        <v>6419</v>
      </c>
      <c r="D236" s="16" t="s">
        <v>437</v>
      </c>
      <c r="E236" s="16">
        <v>229395</v>
      </c>
      <c r="F236" s="15" t="s">
        <v>77</v>
      </c>
      <c r="G236" s="16" t="s">
        <v>51</v>
      </c>
      <c r="H236" s="15" t="s">
        <v>438</v>
      </c>
      <c r="I236" s="17" t="s">
        <v>52</v>
      </c>
      <c r="J236" s="17" t="b">
        <v>0</v>
      </c>
      <c r="K236" s="17" t="b">
        <v>0</v>
      </c>
      <c r="L236" s="17"/>
      <c r="M236" s="17" t="b">
        <v>1</v>
      </c>
      <c r="N236" s="17" t="b">
        <v>0</v>
      </c>
      <c r="O236" s="17" t="b">
        <v>0</v>
      </c>
      <c r="P236" s="17" t="b">
        <v>0</v>
      </c>
      <c r="Q236" s="17" t="b">
        <v>1</v>
      </c>
      <c r="R236" s="17" t="b">
        <v>1</v>
      </c>
      <c r="S236" s="17" t="b">
        <v>0</v>
      </c>
      <c r="T236" s="17" t="b">
        <v>0</v>
      </c>
      <c r="U236" s="17" t="b">
        <v>1</v>
      </c>
      <c r="V236" s="17" t="s">
        <v>53</v>
      </c>
      <c r="W236" s="17" t="s">
        <v>53</v>
      </c>
      <c r="X236" s="17" t="s">
        <v>53</v>
      </c>
      <c r="Y236" s="17" t="s">
        <v>78</v>
      </c>
      <c r="Z236" s="17">
        <v>30901</v>
      </c>
      <c r="AA236" s="18" t="s">
        <v>140</v>
      </c>
      <c r="AB236" s="22" t="s">
        <v>141</v>
      </c>
      <c r="AC236" s="22" t="s">
        <v>439</v>
      </c>
      <c r="AD236" s="22" t="s">
        <v>440</v>
      </c>
      <c r="AE236" s="43" t="s">
        <v>58</v>
      </c>
      <c r="AF236" s="43" t="s">
        <v>59</v>
      </c>
      <c r="AG236" s="19">
        <v>20130</v>
      </c>
      <c r="AH236" s="19" t="s">
        <v>113</v>
      </c>
      <c r="AI236" s="108"/>
      <c r="AJ236" s="19">
        <v>9382</v>
      </c>
      <c r="AK236" s="108" t="s">
        <v>62</v>
      </c>
      <c r="AL236" s="19">
        <v>1</v>
      </c>
      <c r="AM236" s="108" t="b">
        <v>1</v>
      </c>
      <c r="AN236" s="108" t="b">
        <v>1</v>
      </c>
      <c r="AO236" s="108" t="b">
        <v>0</v>
      </c>
      <c r="AP236" s="108" t="b">
        <v>0</v>
      </c>
      <c r="AQ236" s="108"/>
      <c r="AR236" s="115" t="s">
        <v>441</v>
      </c>
      <c r="AS236" s="115" t="s">
        <v>183</v>
      </c>
      <c r="AT236" s="19" t="s">
        <v>65</v>
      </c>
      <c r="AU236" s="21" t="s">
        <v>66</v>
      </c>
      <c r="AV236" s="103" t="s">
        <v>101</v>
      </c>
    </row>
    <row r="237" spans="1:48" ht="15" customHeight="1" x14ac:dyDescent="0.25">
      <c r="A237" s="15" t="s">
        <v>428</v>
      </c>
      <c r="B237" s="83" t="s">
        <v>852</v>
      </c>
      <c r="C237" s="73">
        <v>6421</v>
      </c>
      <c r="D237" s="16" t="s">
        <v>853</v>
      </c>
      <c r="E237" s="16">
        <v>229538</v>
      </c>
      <c r="F237" s="15" t="s">
        <v>77</v>
      </c>
      <c r="G237" s="17" t="s">
        <v>89</v>
      </c>
      <c r="H237" s="15" t="s">
        <v>431</v>
      </c>
      <c r="I237" s="17" t="s">
        <v>52</v>
      </c>
      <c r="J237" s="17" t="b">
        <v>1</v>
      </c>
      <c r="K237" s="17" t="b">
        <v>0</v>
      </c>
      <c r="L237" s="17" t="b">
        <v>0</v>
      </c>
      <c r="M237" s="17" t="b">
        <v>0</v>
      </c>
      <c r="N237" s="17" t="b">
        <v>1</v>
      </c>
      <c r="O237" s="17" t="b">
        <v>0</v>
      </c>
      <c r="P237" s="17" t="b">
        <v>1</v>
      </c>
      <c r="Q237" s="17" t="b">
        <v>0</v>
      </c>
      <c r="R237" s="17" t="b">
        <v>1</v>
      </c>
      <c r="S237" s="17" t="b">
        <v>0</v>
      </c>
      <c r="T237" s="17" t="b">
        <v>1</v>
      </c>
      <c r="U237" s="17" t="b">
        <v>0</v>
      </c>
      <c r="V237" s="17" t="s">
        <v>91</v>
      </c>
      <c r="W237" s="17" t="s">
        <v>53</v>
      </c>
      <c r="X237" s="17" t="s">
        <v>53</v>
      </c>
      <c r="Y237" s="17" t="s">
        <v>78</v>
      </c>
      <c r="Z237" s="17" t="s">
        <v>78</v>
      </c>
      <c r="AA237" s="18" t="s">
        <v>147</v>
      </c>
      <c r="AB237" s="22" t="s">
        <v>148</v>
      </c>
      <c r="AC237" s="22" t="s">
        <v>432</v>
      </c>
      <c r="AD237" s="22" t="s">
        <v>432</v>
      </c>
      <c r="AE237" s="43" t="s">
        <v>96</v>
      </c>
      <c r="AF237" s="43" t="s">
        <v>59</v>
      </c>
      <c r="AG237" s="19">
        <v>20110</v>
      </c>
      <c r="AH237" s="19" t="s">
        <v>83</v>
      </c>
      <c r="AI237" s="108"/>
      <c r="AJ237" s="19">
        <v>21188</v>
      </c>
      <c r="AK237" s="108" t="s">
        <v>433</v>
      </c>
      <c r="AL237" s="19">
        <v>2</v>
      </c>
      <c r="AM237" s="108" t="b">
        <v>0</v>
      </c>
      <c r="AN237" s="108" t="b">
        <v>0</v>
      </c>
      <c r="AO237" s="108" t="b">
        <v>0</v>
      </c>
      <c r="AP237" s="108" t="s">
        <v>101</v>
      </c>
      <c r="AQ237" s="108"/>
      <c r="AR237" s="115" t="s">
        <v>151</v>
      </c>
      <c r="AS237" s="115" t="s">
        <v>434</v>
      </c>
      <c r="AT237" s="19" t="s">
        <v>65</v>
      </c>
      <c r="AU237" s="21" t="s">
        <v>66</v>
      </c>
      <c r="AV237" s="103" t="s">
        <v>101</v>
      </c>
    </row>
    <row r="238" spans="1:48" ht="15" customHeight="1" x14ac:dyDescent="0.25">
      <c r="A238" s="15" t="s">
        <v>461</v>
      </c>
      <c r="B238" s="83" t="s">
        <v>462</v>
      </c>
      <c r="C238" s="73">
        <v>6422</v>
      </c>
      <c r="D238" s="16" t="s">
        <v>463</v>
      </c>
      <c r="E238" s="16">
        <v>235052</v>
      </c>
      <c r="F238" s="15" t="s">
        <v>464</v>
      </c>
      <c r="G238" s="16" t="s">
        <v>51</v>
      </c>
      <c r="H238" s="15" t="s">
        <v>465</v>
      </c>
      <c r="I238" s="17" t="s">
        <v>52</v>
      </c>
      <c r="J238" s="17" t="b">
        <v>0</v>
      </c>
      <c r="K238" s="17" t="b">
        <v>1</v>
      </c>
      <c r="L238" s="17" t="b">
        <v>0</v>
      </c>
      <c r="M238" s="17" t="b">
        <v>0</v>
      </c>
      <c r="N238" s="17" t="b">
        <v>1</v>
      </c>
      <c r="O238" s="17" t="b">
        <v>0</v>
      </c>
      <c r="P238" s="17" t="b">
        <v>1</v>
      </c>
      <c r="Q238" s="17" t="b">
        <v>0</v>
      </c>
      <c r="R238" s="17" t="b">
        <v>0</v>
      </c>
      <c r="S238" s="17" t="b">
        <v>0</v>
      </c>
      <c r="T238" s="17" t="b">
        <v>0</v>
      </c>
      <c r="U238" s="17" t="b">
        <v>1</v>
      </c>
      <c r="V238" s="17" t="s">
        <v>53</v>
      </c>
      <c r="W238" s="17" t="s">
        <v>53</v>
      </c>
      <c r="X238" s="17" t="s">
        <v>53</v>
      </c>
      <c r="Y238" s="17" t="s">
        <v>78</v>
      </c>
      <c r="Z238" s="17">
        <v>30901</v>
      </c>
      <c r="AA238" s="18" t="s">
        <v>466</v>
      </c>
      <c r="AB238" s="18" t="s">
        <v>467</v>
      </c>
      <c r="AC238" s="22"/>
      <c r="AD238" s="22" t="s">
        <v>447</v>
      </c>
      <c r="AE238" s="43" t="s">
        <v>58</v>
      </c>
      <c r="AF238" s="43" t="s">
        <v>59</v>
      </c>
      <c r="AG238" s="19">
        <v>20130</v>
      </c>
      <c r="AH238" s="19" t="s">
        <v>83</v>
      </c>
      <c r="AI238" s="111"/>
      <c r="AJ238" s="19" t="s">
        <v>468</v>
      </c>
      <c r="AK238" s="111" t="s">
        <v>98</v>
      </c>
      <c r="AL238" s="19">
        <v>2</v>
      </c>
      <c r="AM238" s="111" t="b">
        <v>1</v>
      </c>
      <c r="AN238" s="111" t="b">
        <v>1</v>
      </c>
      <c r="AO238" s="111" t="b">
        <v>0</v>
      </c>
      <c r="AP238" s="111" t="b">
        <v>0</v>
      </c>
      <c r="AQ238" s="111"/>
      <c r="AR238" s="114" t="s">
        <v>136</v>
      </c>
      <c r="AS238" s="114" t="s">
        <v>449</v>
      </c>
      <c r="AT238" s="19" t="s">
        <v>469</v>
      </c>
      <c r="AU238" s="21" t="s">
        <v>464</v>
      </c>
      <c r="AV238" s="112" t="s">
        <v>101</v>
      </c>
    </row>
    <row r="239" spans="1:48" ht="15" customHeight="1" x14ac:dyDescent="0.25">
      <c r="A239" s="23" t="s">
        <v>483</v>
      </c>
      <c r="B239" s="83" t="s">
        <v>507</v>
      </c>
      <c r="C239" s="75">
        <v>6423</v>
      </c>
      <c r="D239" s="24" t="s">
        <v>508</v>
      </c>
      <c r="E239" s="24">
        <v>231232</v>
      </c>
      <c r="F239" s="23" t="s">
        <v>77</v>
      </c>
      <c r="G239" s="24" t="s">
        <v>51</v>
      </c>
      <c r="H239" s="23" t="s">
        <v>419</v>
      </c>
      <c r="I239" s="25" t="s">
        <v>52</v>
      </c>
      <c r="J239" s="25" t="b">
        <v>1</v>
      </c>
      <c r="K239" s="25" t="b">
        <v>0</v>
      </c>
      <c r="L239" s="25" t="b">
        <v>0</v>
      </c>
      <c r="M239" s="25" t="b">
        <v>1</v>
      </c>
      <c r="N239" s="25" t="b">
        <v>0</v>
      </c>
      <c r="O239" s="25" t="b">
        <v>1</v>
      </c>
      <c r="P239" s="25" t="b">
        <v>0</v>
      </c>
      <c r="Q239" s="25" t="b">
        <v>1</v>
      </c>
      <c r="R239" s="25" t="b">
        <v>1</v>
      </c>
      <c r="S239" s="25" t="b">
        <v>0</v>
      </c>
      <c r="T239" s="25" t="b">
        <v>0</v>
      </c>
      <c r="U239" s="25" t="b">
        <v>1</v>
      </c>
      <c r="V239" s="25" t="s">
        <v>53</v>
      </c>
      <c r="W239" s="25" t="s">
        <v>53</v>
      </c>
      <c r="X239" s="25" t="s">
        <v>53</v>
      </c>
      <c r="Y239" s="25" t="s">
        <v>78</v>
      </c>
      <c r="Z239" s="25" t="s">
        <v>78</v>
      </c>
      <c r="AA239" s="26" t="s">
        <v>509</v>
      </c>
      <c r="AB239" s="26" t="s">
        <v>510</v>
      </c>
      <c r="AC239" s="27" t="s">
        <v>511</v>
      </c>
      <c r="AD239" s="27" t="s">
        <v>488</v>
      </c>
      <c r="AE239" s="51" t="s">
        <v>58</v>
      </c>
      <c r="AF239" s="51" t="s">
        <v>59</v>
      </c>
      <c r="AG239" s="28">
        <v>20130</v>
      </c>
      <c r="AH239" s="28" t="s">
        <v>83</v>
      </c>
      <c r="AI239" s="108"/>
      <c r="AJ239" s="28">
        <v>23479</v>
      </c>
      <c r="AK239" s="108" t="s">
        <v>62</v>
      </c>
      <c r="AL239" s="28">
        <v>1</v>
      </c>
      <c r="AM239" s="108" t="b">
        <v>1</v>
      </c>
      <c r="AN239" s="108" t="b">
        <v>1</v>
      </c>
      <c r="AO239" s="108" t="b">
        <v>0</v>
      </c>
      <c r="AP239" s="108" t="b">
        <v>1</v>
      </c>
      <c r="AQ239" s="103"/>
      <c r="AR239" s="115" t="s">
        <v>182</v>
      </c>
      <c r="AS239" s="115" t="s">
        <v>489</v>
      </c>
      <c r="AT239" s="28" t="s">
        <v>65</v>
      </c>
      <c r="AU239" s="30" t="s">
        <v>66</v>
      </c>
      <c r="AV239" s="103" t="s">
        <v>101</v>
      </c>
    </row>
    <row r="240" spans="1:48" ht="15" customHeight="1" x14ac:dyDescent="0.25">
      <c r="A240" s="15" t="s">
        <v>503</v>
      </c>
      <c r="B240" s="83" t="s">
        <v>504</v>
      </c>
      <c r="C240" s="73">
        <v>6424</v>
      </c>
      <c r="D240" s="16" t="s">
        <v>505</v>
      </c>
      <c r="E240" s="16">
        <v>231233</v>
      </c>
      <c r="F240" s="15" t="s">
        <v>77</v>
      </c>
      <c r="G240" s="16" t="s">
        <v>51</v>
      </c>
      <c r="H240" s="15" t="s">
        <v>419</v>
      </c>
      <c r="I240" s="17" t="s">
        <v>52</v>
      </c>
      <c r="J240" s="17" t="b">
        <v>0</v>
      </c>
      <c r="K240" s="17" t="b">
        <v>1</v>
      </c>
      <c r="L240" s="17" t="b">
        <v>0</v>
      </c>
      <c r="M240" s="17" t="b">
        <v>1</v>
      </c>
      <c r="N240" s="17" t="b">
        <v>0</v>
      </c>
      <c r="O240" s="17" t="b">
        <v>1</v>
      </c>
      <c r="P240" s="17" t="b">
        <v>0</v>
      </c>
      <c r="Q240" s="17" t="b">
        <v>1</v>
      </c>
      <c r="R240" s="17" t="b">
        <v>1</v>
      </c>
      <c r="S240" s="17" t="b">
        <v>0</v>
      </c>
      <c r="T240" s="17" t="b">
        <v>0</v>
      </c>
      <c r="U240" s="17" t="b">
        <v>1</v>
      </c>
      <c r="V240" s="17" t="s">
        <v>53</v>
      </c>
      <c r="W240" s="17" t="s">
        <v>53</v>
      </c>
      <c r="X240" s="17" t="s">
        <v>53</v>
      </c>
      <c r="Y240" s="17" t="s">
        <v>78</v>
      </c>
      <c r="Z240" s="17">
        <v>30901</v>
      </c>
      <c r="AA240" s="18" t="s">
        <v>497</v>
      </c>
      <c r="AB240" s="18" t="s">
        <v>498</v>
      </c>
      <c r="AC240" s="22" t="s">
        <v>506</v>
      </c>
      <c r="AD240" s="22" t="s">
        <v>488</v>
      </c>
      <c r="AE240" s="43" t="s">
        <v>58</v>
      </c>
      <c r="AF240" s="43" t="s">
        <v>59</v>
      </c>
      <c r="AG240" s="19">
        <v>20130</v>
      </c>
      <c r="AH240" s="19" t="s">
        <v>83</v>
      </c>
      <c r="AI240" s="108"/>
      <c r="AJ240" s="19">
        <v>23479</v>
      </c>
      <c r="AK240" s="108" t="s">
        <v>62</v>
      </c>
      <c r="AL240" s="19">
        <v>1</v>
      </c>
      <c r="AM240" s="108" t="b">
        <v>1</v>
      </c>
      <c r="AN240" s="108" t="b">
        <v>1</v>
      </c>
      <c r="AO240" s="108" t="b">
        <v>0</v>
      </c>
      <c r="AP240" s="108" t="b">
        <v>1</v>
      </c>
      <c r="AQ240" s="103"/>
      <c r="AR240" s="115" t="s">
        <v>182</v>
      </c>
      <c r="AS240" s="115" t="s">
        <v>489</v>
      </c>
      <c r="AT240" s="19" t="s">
        <v>65</v>
      </c>
      <c r="AU240" s="21" t="s">
        <v>66</v>
      </c>
      <c r="AV240" s="103" t="s">
        <v>101</v>
      </c>
    </row>
    <row r="241" spans="1:48" ht="15" customHeight="1" x14ac:dyDescent="0.25">
      <c r="A241" s="15" t="s">
        <v>483</v>
      </c>
      <c r="B241" s="83" t="s">
        <v>484</v>
      </c>
      <c r="C241" s="73">
        <v>6425</v>
      </c>
      <c r="D241" s="16" t="s">
        <v>485</v>
      </c>
      <c r="E241" s="16">
        <v>231230</v>
      </c>
      <c r="F241" s="15" t="s">
        <v>77</v>
      </c>
      <c r="G241" s="16" t="s">
        <v>51</v>
      </c>
      <c r="H241" s="15" t="s">
        <v>419</v>
      </c>
      <c r="I241" s="17" t="s">
        <v>52</v>
      </c>
      <c r="J241" s="17" t="b">
        <v>0</v>
      </c>
      <c r="K241" s="17" t="b">
        <v>1</v>
      </c>
      <c r="L241" s="17" t="b">
        <v>0</v>
      </c>
      <c r="M241" s="17" t="b">
        <v>1</v>
      </c>
      <c r="N241" s="17" t="b">
        <v>0</v>
      </c>
      <c r="O241" s="17" t="b">
        <v>1</v>
      </c>
      <c r="P241" s="17" t="b">
        <v>0</v>
      </c>
      <c r="Q241" s="17" t="b">
        <v>1</v>
      </c>
      <c r="R241" s="17" t="b">
        <v>1</v>
      </c>
      <c r="S241" s="17" t="b">
        <v>0</v>
      </c>
      <c r="T241" s="17" t="b">
        <v>0</v>
      </c>
      <c r="U241" s="17" t="b">
        <v>1</v>
      </c>
      <c r="V241" s="17" t="s">
        <v>53</v>
      </c>
      <c r="W241" s="17" t="s">
        <v>53</v>
      </c>
      <c r="X241" s="17" t="s">
        <v>53</v>
      </c>
      <c r="Y241" s="17" t="s">
        <v>78</v>
      </c>
      <c r="Z241" s="17">
        <v>30901</v>
      </c>
      <c r="AA241" s="18" t="s">
        <v>466</v>
      </c>
      <c r="AB241" s="68" t="s">
        <v>467</v>
      </c>
      <c r="AC241" s="22" t="s">
        <v>487</v>
      </c>
      <c r="AD241" s="22" t="s">
        <v>488</v>
      </c>
      <c r="AE241" s="43" t="s">
        <v>58</v>
      </c>
      <c r="AF241" s="43" t="s">
        <v>59</v>
      </c>
      <c r="AG241" s="19">
        <v>20130</v>
      </c>
      <c r="AH241" s="19" t="s">
        <v>83</v>
      </c>
      <c r="AI241" s="108"/>
      <c r="AJ241" s="19">
        <v>23479</v>
      </c>
      <c r="AK241" s="108" t="s">
        <v>62</v>
      </c>
      <c r="AL241" s="19">
        <v>1</v>
      </c>
      <c r="AM241" s="108" t="b">
        <v>1</v>
      </c>
      <c r="AN241" s="108" t="b">
        <v>1</v>
      </c>
      <c r="AO241" s="108" t="b">
        <v>0</v>
      </c>
      <c r="AP241" s="108" t="b">
        <v>1</v>
      </c>
      <c r="AQ241" s="103"/>
      <c r="AR241" s="115" t="s">
        <v>182</v>
      </c>
      <c r="AS241" s="115" t="s">
        <v>489</v>
      </c>
      <c r="AT241" s="19" t="s">
        <v>65</v>
      </c>
      <c r="AU241" s="21" t="s">
        <v>66</v>
      </c>
      <c r="AV241" s="103" t="s">
        <v>101</v>
      </c>
    </row>
    <row r="242" spans="1:48" s="119" customFormat="1" ht="15" customHeight="1" x14ac:dyDescent="0.25">
      <c r="A242" s="15" t="s">
        <v>86</v>
      </c>
      <c r="B242" s="83" t="s">
        <v>400</v>
      </c>
      <c r="C242" s="73">
        <v>6426</v>
      </c>
      <c r="D242" s="16" t="s">
        <v>401</v>
      </c>
      <c r="E242" s="16">
        <v>229550</v>
      </c>
      <c r="F242" s="15" t="s">
        <v>77</v>
      </c>
      <c r="G242" s="17" t="s">
        <v>89</v>
      </c>
      <c r="H242" s="15" t="s">
        <v>402</v>
      </c>
      <c r="I242" s="17" t="s">
        <v>52</v>
      </c>
      <c r="J242" s="17" t="b">
        <v>1</v>
      </c>
      <c r="K242" s="17" t="b">
        <v>0</v>
      </c>
      <c r="L242" s="17" t="b">
        <v>1</v>
      </c>
      <c r="M242" s="17" t="b">
        <v>0</v>
      </c>
      <c r="N242" s="17" t="b">
        <v>0</v>
      </c>
      <c r="O242" s="17" t="b">
        <v>1</v>
      </c>
      <c r="P242" s="17" t="b">
        <v>0</v>
      </c>
      <c r="Q242" s="17" t="b">
        <v>0</v>
      </c>
      <c r="R242" s="17" t="b">
        <v>1</v>
      </c>
      <c r="S242" s="17" t="b">
        <v>0</v>
      </c>
      <c r="T242" s="17" t="b">
        <v>0</v>
      </c>
      <c r="U242" s="17" t="b">
        <v>1</v>
      </c>
      <c r="V242" s="17" t="s">
        <v>91</v>
      </c>
      <c r="W242" s="17" t="s">
        <v>91</v>
      </c>
      <c r="X242" s="17" t="s">
        <v>4162</v>
      </c>
      <c r="Y242" s="17">
        <v>30901</v>
      </c>
      <c r="Z242" s="17">
        <v>30901</v>
      </c>
      <c r="AA242" s="18" t="s">
        <v>286</v>
      </c>
      <c r="AB242" s="22" t="s">
        <v>287</v>
      </c>
      <c r="AC242" s="22" t="s">
        <v>403</v>
      </c>
      <c r="AD242" s="22" t="s">
        <v>404</v>
      </c>
      <c r="AE242" s="43" t="s">
        <v>96</v>
      </c>
      <c r="AF242" s="43" t="s">
        <v>59</v>
      </c>
      <c r="AG242" s="19">
        <v>20120</v>
      </c>
      <c r="AH242" s="19" t="s">
        <v>83</v>
      </c>
      <c r="AI242" s="108"/>
      <c r="AJ242" s="19">
        <v>32067</v>
      </c>
      <c r="AK242" s="108" t="s">
        <v>98</v>
      </c>
      <c r="AL242" s="19">
        <v>1</v>
      </c>
      <c r="AM242" s="108" t="b">
        <v>1</v>
      </c>
      <c r="AN242" s="108" t="b">
        <v>1</v>
      </c>
      <c r="AO242" s="108" t="b">
        <v>0</v>
      </c>
      <c r="AP242" s="108" t="b">
        <v>0</v>
      </c>
      <c r="AQ242" s="108"/>
      <c r="AR242" s="115" t="s">
        <v>116</v>
      </c>
      <c r="AS242" s="114" t="s">
        <v>4185</v>
      </c>
      <c r="AT242" s="19" t="s">
        <v>65</v>
      </c>
      <c r="AU242" s="21" t="s">
        <v>66</v>
      </c>
      <c r="AV242" s="103" t="s">
        <v>101</v>
      </c>
    </row>
    <row r="243" spans="1:48" ht="15" customHeight="1" x14ac:dyDescent="0.25">
      <c r="A243" s="117" t="s">
        <v>607</v>
      </c>
      <c r="B243" s="118" t="s">
        <v>1932</v>
      </c>
      <c r="C243" s="109">
        <v>6427</v>
      </c>
      <c r="D243" s="117"/>
      <c r="E243" s="119"/>
      <c r="F243" s="119"/>
      <c r="G243" s="119"/>
      <c r="H243" s="119"/>
      <c r="I243" s="119"/>
      <c r="J243" s="119"/>
      <c r="K243" s="119"/>
      <c r="L243" s="100"/>
      <c r="M243" s="117"/>
      <c r="N243" s="117"/>
      <c r="O243" s="117"/>
      <c r="P243" s="117"/>
      <c r="Q243" s="117"/>
      <c r="R243" s="117"/>
      <c r="S243" s="117"/>
      <c r="T243" s="117"/>
      <c r="U243" s="117"/>
      <c r="V243" s="100" t="s">
        <v>53</v>
      </c>
      <c r="W243" s="100" t="s">
        <v>53</v>
      </c>
      <c r="X243" s="100" t="s">
        <v>53</v>
      </c>
      <c r="Y243" s="117"/>
      <c r="Z243" s="117"/>
      <c r="AA243" s="117"/>
      <c r="AB243" s="117"/>
      <c r="AC243" s="117"/>
      <c r="AD243" s="117"/>
      <c r="AE243" s="117"/>
      <c r="AF243" s="117"/>
      <c r="AG243" s="108">
        <v>20130</v>
      </c>
      <c r="AH243" s="108" t="s">
        <v>113</v>
      </c>
      <c r="AI243" s="108"/>
      <c r="AJ243" s="117" t="s">
        <v>1022</v>
      </c>
      <c r="AK243" s="103" t="s">
        <v>62</v>
      </c>
      <c r="AL243" s="103" t="s">
        <v>4158</v>
      </c>
      <c r="AM243" s="103" t="s">
        <v>101</v>
      </c>
      <c r="AN243" s="103" t="s">
        <v>101</v>
      </c>
      <c r="AO243" s="103" t="s">
        <v>101</v>
      </c>
      <c r="AP243" s="108" t="b">
        <v>0</v>
      </c>
      <c r="AQ243" s="103"/>
      <c r="AR243" s="115" t="s">
        <v>210</v>
      </c>
      <c r="AS243" s="117" t="s">
        <v>183</v>
      </c>
      <c r="AT243" s="119"/>
      <c r="AU243" s="114"/>
      <c r="AV243" s="103" t="s">
        <v>101</v>
      </c>
    </row>
    <row r="244" spans="1:48" ht="15" customHeight="1" x14ac:dyDescent="0.25">
      <c r="A244" s="15" t="s">
        <v>1694</v>
      </c>
      <c r="B244" s="83" t="s">
        <v>1695</v>
      </c>
      <c r="C244" s="73">
        <v>6430</v>
      </c>
      <c r="D244" s="16" t="s">
        <v>1696</v>
      </c>
      <c r="E244" s="16">
        <v>243031</v>
      </c>
      <c r="F244" s="15" t="s">
        <v>77</v>
      </c>
      <c r="G244" s="17" t="s">
        <v>89</v>
      </c>
      <c r="H244" s="15" t="s">
        <v>408</v>
      </c>
      <c r="I244" s="17" t="s">
        <v>52</v>
      </c>
      <c r="J244" s="17" t="b">
        <v>1</v>
      </c>
      <c r="K244" s="17" t="b">
        <v>0</v>
      </c>
      <c r="L244" s="17" t="b">
        <v>1</v>
      </c>
      <c r="M244" s="17" t="b">
        <v>0</v>
      </c>
      <c r="N244" s="17" t="b">
        <v>0</v>
      </c>
      <c r="O244" s="17" t="b">
        <v>1</v>
      </c>
      <c r="P244" s="17" t="b">
        <v>0</v>
      </c>
      <c r="Q244" s="17" t="b">
        <v>0</v>
      </c>
      <c r="R244" s="17" t="b">
        <v>1</v>
      </c>
      <c r="S244" s="17" t="b">
        <v>0</v>
      </c>
      <c r="T244" s="17" t="b">
        <v>1</v>
      </c>
      <c r="U244" s="17" t="b">
        <v>0</v>
      </c>
      <c r="V244" s="17" t="s">
        <v>91</v>
      </c>
      <c r="W244" s="17" t="s">
        <v>91</v>
      </c>
      <c r="X244" s="17" t="s">
        <v>53</v>
      </c>
      <c r="Y244" s="17">
        <v>30901</v>
      </c>
      <c r="Z244" s="17">
        <v>30901</v>
      </c>
      <c r="AA244" s="18" t="s">
        <v>348</v>
      </c>
      <c r="AB244" s="22" t="s">
        <v>349</v>
      </c>
      <c r="AC244" s="22" t="s">
        <v>1697</v>
      </c>
      <c r="AD244" s="22" t="s">
        <v>579</v>
      </c>
      <c r="AE244" s="43" t="s">
        <v>96</v>
      </c>
      <c r="AF244" s="43" t="s">
        <v>59</v>
      </c>
      <c r="AG244" s="19">
        <v>20120</v>
      </c>
      <c r="AH244" s="19" t="s">
        <v>83</v>
      </c>
      <c r="AI244" s="111" t="s">
        <v>190</v>
      </c>
      <c r="AJ244" s="19" t="s">
        <v>412</v>
      </c>
      <c r="AK244" s="111" t="s">
        <v>98</v>
      </c>
      <c r="AL244" s="19">
        <v>2</v>
      </c>
      <c r="AM244" s="111" t="b">
        <v>1</v>
      </c>
      <c r="AN244" s="111" t="b">
        <v>1</v>
      </c>
      <c r="AO244" s="111" t="b">
        <v>0</v>
      </c>
      <c r="AP244" s="111" t="b">
        <v>0</v>
      </c>
      <c r="AQ244" s="111"/>
      <c r="AR244" s="114" t="s">
        <v>359</v>
      </c>
      <c r="AS244" s="114" t="s">
        <v>413</v>
      </c>
      <c r="AT244" s="19" t="s">
        <v>65</v>
      </c>
      <c r="AU244" s="21" t="s">
        <v>66</v>
      </c>
      <c r="AV244" s="112" t="s">
        <v>101</v>
      </c>
    </row>
    <row r="245" spans="1:48" ht="15" customHeight="1" x14ac:dyDescent="0.25">
      <c r="A245" s="15" t="s">
        <v>1706</v>
      </c>
      <c r="B245" s="83" t="s">
        <v>1707</v>
      </c>
      <c r="C245" s="73">
        <v>6431</v>
      </c>
      <c r="D245" s="16" t="s">
        <v>1708</v>
      </c>
      <c r="E245" s="16">
        <v>249475</v>
      </c>
      <c r="F245" s="15" t="s">
        <v>77</v>
      </c>
      <c r="G245" s="17" t="s">
        <v>89</v>
      </c>
      <c r="H245" s="15" t="s">
        <v>408</v>
      </c>
      <c r="I245" s="17" t="s">
        <v>52</v>
      </c>
      <c r="J245" s="17" t="b">
        <v>1</v>
      </c>
      <c r="K245" s="17" t="b">
        <v>0</v>
      </c>
      <c r="L245" s="17" t="b">
        <v>1</v>
      </c>
      <c r="M245" s="17" t="b">
        <v>0</v>
      </c>
      <c r="N245" s="17" t="b">
        <v>0</v>
      </c>
      <c r="O245" s="17" t="b">
        <v>1</v>
      </c>
      <c r="P245" s="17" t="b">
        <v>0</v>
      </c>
      <c r="Q245" s="17" t="b">
        <v>0</v>
      </c>
      <c r="R245" s="17" t="b">
        <v>1</v>
      </c>
      <c r="S245" s="17" t="b">
        <v>0</v>
      </c>
      <c r="T245" s="17" t="b">
        <v>1</v>
      </c>
      <c r="U245" s="17" t="b">
        <v>0</v>
      </c>
      <c r="V245" s="17" t="s">
        <v>91</v>
      </c>
      <c r="W245" s="17" t="s">
        <v>91</v>
      </c>
      <c r="X245" s="17" t="s">
        <v>53</v>
      </c>
      <c r="Y245" s="17">
        <v>30901</v>
      </c>
      <c r="Z245" s="17">
        <v>30901</v>
      </c>
      <c r="AA245" s="18" t="s">
        <v>348</v>
      </c>
      <c r="AB245" s="22" t="s">
        <v>349</v>
      </c>
      <c r="AC245" s="22" t="s">
        <v>1709</v>
      </c>
      <c r="AD245" s="22" t="s">
        <v>411</v>
      </c>
      <c r="AE245" s="43" t="s">
        <v>96</v>
      </c>
      <c r="AF245" s="43" t="s">
        <v>59</v>
      </c>
      <c r="AG245" s="19">
        <v>20120</v>
      </c>
      <c r="AH245" s="19" t="s">
        <v>83</v>
      </c>
      <c r="AI245" s="111" t="s">
        <v>190</v>
      </c>
      <c r="AJ245" s="19" t="s">
        <v>412</v>
      </c>
      <c r="AK245" s="111" t="s">
        <v>98</v>
      </c>
      <c r="AL245" s="19">
        <v>2</v>
      </c>
      <c r="AM245" s="111" t="b">
        <v>1</v>
      </c>
      <c r="AN245" s="111" t="b">
        <v>1</v>
      </c>
      <c r="AO245" s="111" t="b">
        <v>0</v>
      </c>
      <c r="AP245" s="111" t="b">
        <v>0</v>
      </c>
      <c r="AQ245" s="111"/>
      <c r="AR245" s="114" t="s">
        <v>359</v>
      </c>
      <c r="AS245" s="114" t="s">
        <v>4192</v>
      </c>
      <c r="AT245" s="19" t="s">
        <v>65</v>
      </c>
      <c r="AU245" s="21" t="s">
        <v>66</v>
      </c>
      <c r="AV245" s="112" t="s">
        <v>101</v>
      </c>
    </row>
    <row r="246" spans="1:48" ht="15" customHeight="1" x14ac:dyDescent="0.25">
      <c r="A246" s="15" t="s">
        <v>428</v>
      </c>
      <c r="B246" s="83" t="s">
        <v>429</v>
      </c>
      <c r="C246" s="73">
        <v>6432</v>
      </c>
      <c r="D246" s="16" t="s">
        <v>430</v>
      </c>
      <c r="E246" s="16">
        <v>238327</v>
      </c>
      <c r="F246" s="15" t="s">
        <v>77</v>
      </c>
      <c r="G246" s="17" t="s">
        <v>89</v>
      </c>
      <c r="H246" s="15" t="s">
        <v>431</v>
      </c>
      <c r="I246" s="17" t="s">
        <v>52</v>
      </c>
      <c r="J246" s="17" t="b">
        <v>1</v>
      </c>
      <c r="K246" s="17" t="b">
        <v>0</v>
      </c>
      <c r="L246" s="17" t="s">
        <v>67</v>
      </c>
      <c r="M246" s="17" t="b">
        <v>0</v>
      </c>
      <c r="N246" s="17" t="b">
        <v>1</v>
      </c>
      <c r="O246" s="17" t="b">
        <v>0</v>
      </c>
      <c r="P246" s="17" t="b">
        <v>1</v>
      </c>
      <c r="Q246" s="17" t="b">
        <v>0</v>
      </c>
      <c r="R246" s="17" t="b">
        <v>1</v>
      </c>
      <c r="S246" s="17" t="b">
        <v>0</v>
      </c>
      <c r="T246" s="17" t="b">
        <v>1</v>
      </c>
      <c r="U246" s="17" t="b">
        <v>0</v>
      </c>
      <c r="V246" s="17" t="s">
        <v>91</v>
      </c>
      <c r="W246" s="17" t="s">
        <v>53</v>
      </c>
      <c r="X246" s="17" t="s">
        <v>53</v>
      </c>
      <c r="Y246" s="17" t="s">
        <v>78</v>
      </c>
      <c r="Z246" s="17" t="s">
        <v>78</v>
      </c>
      <c r="AA246" s="18" t="s">
        <v>147</v>
      </c>
      <c r="AB246" s="22" t="s">
        <v>148</v>
      </c>
      <c r="AC246" s="22" t="s">
        <v>432</v>
      </c>
      <c r="AD246" s="22" t="s">
        <v>432</v>
      </c>
      <c r="AE246" s="43" t="s">
        <v>96</v>
      </c>
      <c r="AF246" s="43" t="s">
        <v>59</v>
      </c>
      <c r="AG246" s="19">
        <v>20110</v>
      </c>
      <c r="AH246" s="19" t="s">
        <v>83</v>
      </c>
      <c r="AI246" s="108" t="s">
        <v>61</v>
      </c>
      <c r="AJ246" s="19">
        <v>21188</v>
      </c>
      <c r="AK246" s="108" t="s">
        <v>433</v>
      </c>
      <c r="AL246" s="19">
        <v>2</v>
      </c>
      <c r="AM246" s="108" t="b">
        <v>0</v>
      </c>
      <c r="AN246" s="108" t="b">
        <v>0</v>
      </c>
      <c r="AO246" s="108" t="b">
        <v>0</v>
      </c>
      <c r="AP246" s="108" t="s">
        <v>101</v>
      </c>
      <c r="AQ246" s="108"/>
      <c r="AR246" s="115" t="s">
        <v>151</v>
      </c>
      <c r="AS246" s="115" t="s">
        <v>434</v>
      </c>
      <c r="AT246" s="19" t="s">
        <v>65</v>
      </c>
      <c r="AU246" s="21" t="s">
        <v>66</v>
      </c>
      <c r="AV246" s="103" t="s">
        <v>101</v>
      </c>
    </row>
    <row r="247" spans="1:48" ht="15" customHeight="1" x14ac:dyDescent="0.25">
      <c r="A247" s="15" t="s">
        <v>1741</v>
      </c>
      <c r="B247" s="83" t="s">
        <v>1742</v>
      </c>
      <c r="C247" s="73">
        <v>6433</v>
      </c>
      <c r="D247" s="16" t="s">
        <v>1743</v>
      </c>
      <c r="E247" s="16">
        <v>244096</v>
      </c>
      <c r="F247" s="15" t="s">
        <v>77</v>
      </c>
      <c r="G247" s="17" t="s">
        <v>89</v>
      </c>
      <c r="H247" s="15" t="s">
        <v>408</v>
      </c>
      <c r="I247" s="17" t="s">
        <v>52</v>
      </c>
      <c r="J247" s="17" t="b">
        <v>0</v>
      </c>
      <c r="K247" s="17" t="b">
        <v>1</v>
      </c>
      <c r="L247" s="17" t="b">
        <v>1</v>
      </c>
      <c r="M247" s="17" t="b">
        <v>0</v>
      </c>
      <c r="N247" s="17" t="b">
        <v>0</v>
      </c>
      <c r="O247" s="17" t="b">
        <v>1</v>
      </c>
      <c r="P247" s="17" t="b">
        <v>0</v>
      </c>
      <c r="Q247" s="17" t="b">
        <v>0</v>
      </c>
      <c r="R247" s="17" t="b">
        <v>1</v>
      </c>
      <c r="S247" s="17" t="b">
        <v>0</v>
      </c>
      <c r="T247" s="17" t="b">
        <v>1</v>
      </c>
      <c r="U247" s="17" t="b">
        <v>0</v>
      </c>
      <c r="V247" s="17" t="s">
        <v>91</v>
      </c>
      <c r="W247" s="17" t="s">
        <v>91</v>
      </c>
      <c r="X247" s="17" t="s">
        <v>53</v>
      </c>
      <c r="Y247" s="17">
        <v>30901</v>
      </c>
      <c r="Z247" s="17">
        <v>30901</v>
      </c>
      <c r="AA247" s="18" t="s">
        <v>348</v>
      </c>
      <c r="AB247" s="22" t="s">
        <v>349</v>
      </c>
      <c r="AC247" s="22" t="s">
        <v>1744</v>
      </c>
      <c r="AD247" s="22" t="s">
        <v>579</v>
      </c>
      <c r="AE247" s="43" t="s">
        <v>96</v>
      </c>
      <c r="AF247" s="43" t="s">
        <v>59</v>
      </c>
      <c r="AG247" s="19">
        <v>20120</v>
      </c>
      <c r="AH247" s="19" t="s">
        <v>83</v>
      </c>
      <c r="AI247" s="111" t="s">
        <v>190</v>
      </c>
      <c r="AJ247" s="19" t="s">
        <v>412</v>
      </c>
      <c r="AK247" s="111" t="s">
        <v>98</v>
      </c>
      <c r="AL247" s="19">
        <v>2</v>
      </c>
      <c r="AM247" s="111" t="b">
        <v>1</v>
      </c>
      <c r="AN247" s="111" t="b">
        <v>1</v>
      </c>
      <c r="AO247" s="111" t="b">
        <v>0</v>
      </c>
      <c r="AP247" s="111" t="b">
        <v>0</v>
      </c>
      <c r="AQ247" s="111"/>
      <c r="AR247" s="114" t="s">
        <v>359</v>
      </c>
      <c r="AS247" s="114" t="s">
        <v>413</v>
      </c>
      <c r="AT247" s="19" t="s">
        <v>65</v>
      </c>
      <c r="AU247" s="21" t="s">
        <v>66</v>
      </c>
      <c r="AV247" s="112" t="s">
        <v>101</v>
      </c>
    </row>
    <row r="248" spans="1:48" ht="15" customHeight="1" x14ac:dyDescent="0.25">
      <c r="A248" s="15" t="s">
        <v>212</v>
      </c>
      <c r="B248" s="83" t="s">
        <v>912</v>
      </c>
      <c r="C248" s="73">
        <v>6446</v>
      </c>
      <c r="D248" s="16" t="s">
        <v>913</v>
      </c>
      <c r="E248" s="16">
        <v>256114</v>
      </c>
      <c r="F248" s="15" t="s">
        <v>50</v>
      </c>
      <c r="G248" s="17" t="s">
        <v>89</v>
      </c>
      <c r="H248" s="15" t="s">
        <v>215</v>
      </c>
      <c r="I248" s="17" t="s">
        <v>216</v>
      </c>
      <c r="J248" s="17" t="b">
        <v>0</v>
      </c>
      <c r="K248" s="17" t="b">
        <v>0</v>
      </c>
      <c r="L248" s="17" t="b">
        <v>0</v>
      </c>
      <c r="M248" s="17" t="b">
        <v>0</v>
      </c>
      <c r="N248" s="17" t="b">
        <v>0</v>
      </c>
      <c r="O248" s="17" t="b">
        <v>0</v>
      </c>
      <c r="P248" s="17" t="b">
        <v>0</v>
      </c>
      <c r="Q248" s="17" t="b">
        <v>0</v>
      </c>
      <c r="R248" s="17" t="b">
        <v>0</v>
      </c>
      <c r="S248" s="17" t="b">
        <v>0</v>
      </c>
      <c r="T248" s="17" t="b">
        <v>0</v>
      </c>
      <c r="U248" s="17" t="b">
        <v>1</v>
      </c>
      <c r="V248" s="17" t="s">
        <v>53</v>
      </c>
      <c r="W248" s="17" t="s">
        <v>53</v>
      </c>
      <c r="X248" s="17" t="s">
        <v>53</v>
      </c>
      <c r="Y248" s="17" t="s">
        <v>78</v>
      </c>
      <c r="Z248" s="17" t="s">
        <v>78</v>
      </c>
      <c r="AA248" s="18" t="s">
        <v>196</v>
      </c>
      <c r="AB248" s="22" t="s">
        <v>197</v>
      </c>
      <c r="AC248" s="22"/>
      <c r="AD248" s="22" t="s">
        <v>217</v>
      </c>
      <c r="AE248" s="43" t="s">
        <v>96</v>
      </c>
      <c r="AF248" s="43" t="s">
        <v>59</v>
      </c>
      <c r="AG248" s="19">
        <v>20140</v>
      </c>
      <c r="AH248" s="19" t="s">
        <v>60</v>
      </c>
      <c r="AI248" s="111"/>
      <c r="AJ248" s="19" t="s">
        <v>339</v>
      </c>
      <c r="AK248" s="111" t="s">
        <v>62</v>
      </c>
      <c r="AL248" s="19">
        <v>2</v>
      </c>
      <c r="AM248" s="111" t="b">
        <v>1</v>
      </c>
      <c r="AN248" s="111" t="b">
        <v>1</v>
      </c>
      <c r="AO248" s="111" t="b">
        <v>0</v>
      </c>
      <c r="AP248" s="111" t="b">
        <v>0</v>
      </c>
      <c r="AQ248" s="111"/>
      <c r="AR248" s="114" t="s">
        <v>136</v>
      </c>
      <c r="AS248" s="114" t="s">
        <v>4159</v>
      </c>
      <c r="AT248" s="19" t="s">
        <v>65</v>
      </c>
      <c r="AU248" s="21" t="s">
        <v>66</v>
      </c>
      <c r="AV248" s="112" t="s">
        <v>101</v>
      </c>
    </row>
    <row r="249" spans="1:48" ht="15" customHeight="1" x14ac:dyDescent="0.25">
      <c r="A249" s="15" t="s">
        <v>1539</v>
      </c>
      <c r="B249" s="83" t="s">
        <v>1540</v>
      </c>
      <c r="C249" s="73">
        <v>6449</v>
      </c>
      <c r="D249" s="16" t="s">
        <v>1541</v>
      </c>
      <c r="E249" s="16">
        <v>246562</v>
      </c>
      <c r="F249" s="15" t="s">
        <v>50</v>
      </c>
      <c r="G249" s="17" t="s">
        <v>89</v>
      </c>
      <c r="H249" s="15" t="s">
        <v>1540</v>
      </c>
      <c r="I249" s="17" t="s">
        <v>52</v>
      </c>
      <c r="J249" s="17" t="b">
        <v>0</v>
      </c>
      <c r="K249" s="17" t="b">
        <v>0</v>
      </c>
      <c r="L249" s="17" t="b">
        <v>0</v>
      </c>
      <c r="M249" s="17" t="b">
        <v>0</v>
      </c>
      <c r="N249" s="17" t="b">
        <v>0</v>
      </c>
      <c r="O249" s="17" t="b">
        <v>0</v>
      </c>
      <c r="P249" s="17" t="b">
        <v>0</v>
      </c>
      <c r="Q249" s="17" t="b">
        <v>0</v>
      </c>
      <c r="R249" s="17" t="b">
        <v>0</v>
      </c>
      <c r="S249" s="17" t="b">
        <v>0</v>
      </c>
      <c r="T249" s="17" t="b">
        <v>0</v>
      </c>
      <c r="U249" s="17" t="b">
        <v>1</v>
      </c>
      <c r="V249" s="17" t="s">
        <v>53</v>
      </c>
      <c r="W249" s="17" t="s">
        <v>53</v>
      </c>
      <c r="X249" s="17" t="s">
        <v>53</v>
      </c>
      <c r="Y249" s="17" t="s">
        <v>78</v>
      </c>
      <c r="Z249" s="17" t="s">
        <v>78</v>
      </c>
      <c r="AA249" s="18" t="s">
        <v>196</v>
      </c>
      <c r="AB249" s="22" t="s">
        <v>197</v>
      </c>
      <c r="AC249" s="22"/>
      <c r="AD249" s="22" t="s">
        <v>1542</v>
      </c>
      <c r="AE249" s="43" t="s">
        <v>96</v>
      </c>
      <c r="AF249" s="43" t="s">
        <v>59</v>
      </c>
      <c r="AG249" s="19">
        <v>20110</v>
      </c>
      <c r="AH249" s="19" t="s">
        <v>83</v>
      </c>
      <c r="AI249" s="108"/>
      <c r="AJ249" s="19" t="s">
        <v>4178</v>
      </c>
      <c r="AK249" s="108" t="s">
        <v>62</v>
      </c>
      <c r="AL249" s="19" t="s">
        <v>4158</v>
      </c>
      <c r="AM249" s="108" t="b">
        <v>0</v>
      </c>
      <c r="AN249" s="108" t="b">
        <v>0</v>
      </c>
      <c r="AO249" s="108" t="b">
        <v>0</v>
      </c>
      <c r="AP249" s="108" t="s">
        <v>101</v>
      </c>
      <c r="AQ249" s="108"/>
      <c r="AR249" s="115" t="s">
        <v>151</v>
      </c>
      <c r="AS249" s="115" t="s">
        <v>352</v>
      </c>
      <c r="AT249" s="19" t="s">
        <v>65</v>
      </c>
      <c r="AU249" s="21" t="s">
        <v>66</v>
      </c>
      <c r="AV249" s="103" t="s">
        <v>101</v>
      </c>
    </row>
    <row r="250" spans="1:48" ht="15" customHeight="1" x14ac:dyDescent="0.25">
      <c r="A250" s="15" t="s">
        <v>1225</v>
      </c>
      <c r="B250" s="83" t="s">
        <v>1226</v>
      </c>
      <c r="C250" s="73">
        <v>6457</v>
      </c>
      <c r="D250" s="16" t="s">
        <v>1227</v>
      </c>
      <c r="E250" s="16">
        <v>245345</v>
      </c>
      <c r="F250" s="15" t="s">
        <v>77</v>
      </c>
      <c r="G250" s="16" t="s">
        <v>51</v>
      </c>
      <c r="H250" s="15" t="s">
        <v>997</v>
      </c>
      <c r="I250" s="17" t="s">
        <v>52</v>
      </c>
      <c r="J250" s="17" t="b">
        <v>0</v>
      </c>
      <c r="K250" s="17" t="b">
        <v>0</v>
      </c>
      <c r="L250" s="17" t="b">
        <v>0</v>
      </c>
      <c r="M250" s="17" t="b">
        <v>0</v>
      </c>
      <c r="N250" s="17" t="b">
        <v>1</v>
      </c>
      <c r="O250" s="17" t="b">
        <v>0</v>
      </c>
      <c r="P250" s="17" t="b">
        <v>0</v>
      </c>
      <c r="Q250" s="17" t="b">
        <v>0</v>
      </c>
      <c r="R250" s="17" t="b">
        <v>0</v>
      </c>
      <c r="S250" s="17" t="b">
        <v>0</v>
      </c>
      <c r="T250" s="17" t="b">
        <v>0</v>
      </c>
      <c r="U250" s="17" t="b">
        <v>1</v>
      </c>
      <c r="V250" s="17" t="s">
        <v>53</v>
      </c>
      <c r="W250" s="17" t="s">
        <v>53</v>
      </c>
      <c r="X250" s="17" t="s">
        <v>53</v>
      </c>
      <c r="Y250" s="17" t="s">
        <v>78</v>
      </c>
      <c r="Z250" s="17">
        <v>30901</v>
      </c>
      <c r="AA250" s="18" t="s">
        <v>257</v>
      </c>
      <c r="AB250" s="22" t="s">
        <v>258</v>
      </c>
      <c r="AC250" s="22" t="s">
        <v>1228</v>
      </c>
      <c r="AD250" s="22" t="s">
        <v>999</v>
      </c>
      <c r="AE250" s="43" t="s">
        <v>58</v>
      </c>
      <c r="AF250" s="43" t="s">
        <v>59</v>
      </c>
      <c r="AG250" s="19">
        <v>20130</v>
      </c>
      <c r="AH250" s="19" t="s">
        <v>180</v>
      </c>
      <c r="AI250" s="111"/>
      <c r="AJ250" s="19">
        <v>22151</v>
      </c>
      <c r="AK250" s="111" t="s">
        <v>4201</v>
      </c>
      <c r="AL250" s="19">
        <v>1</v>
      </c>
      <c r="AM250" s="111" t="b">
        <v>0</v>
      </c>
      <c r="AN250" s="111" t="b">
        <v>0</v>
      </c>
      <c r="AO250" s="111" t="b">
        <v>1</v>
      </c>
      <c r="AP250" s="111" t="b">
        <v>0</v>
      </c>
      <c r="AQ250" s="111" t="s">
        <v>448</v>
      </c>
      <c r="AR250" s="114" t="s">
        <v>63</v>
      </c>
      <c r="AS250" s="114" t="s">
        <v>4195</v>
      </c>
      <c r="AT250" s="19" t="s">
        <v>65</v>
      </c>
      <c r="AU250" s="21" t="s">
        <v>66</v>
      </c>
      <c r="AV250" s="112" t="s">
        <v>101</v>
      </c>
    </row>
    <row r="251" spans="1:48" ht="15" customHeight="1" x14ac:dyDescent="0.25">
      <c r="A251" s="15" t="s">
        <v>1573</v>
      </c>
      <c r="B251" s="83" t="s">
        <v>1574</v>
      </c>
      <c r="C251" s="73">
        <v>6462</v>
      </c>
      <c r="D251" s="16" t="s">
        <v>1575</v>
      </c>
      <c r="E251" s="16">
        <v>245583</v>
      </c>
      <c r="F251" s="15" t="s">
        <v>161</v>
      </c>
      <c r="G251" s="17" t="s">
        <v>89</v>
      </c>
      <c r="H251" s="15" t="s">
        <v>1574</v>
      </c>
      <c r="I251" s="17" t="s">
        <v>52</v>
      </c>
      <c r="J251" s="17" t="b">
        <v>1</v>
      </c>
      <c r="K251" s="17" t="b">
        <v>0</v>
      </c>
      <c r="L251" s="17" t="b">
        <v>0</v>
      </c>
      <c r="M251" s="17" t="b">
        <v>0</v>
      </c>
      <c r="N251" s="17" t="b">
        <v>1</v>
      </c>
      <c r="O251" s="17" t="b">
        <v>0</v>
      </c>
      <c r="P251" s="17" t="b">
        <v>1</v>
      </c>
      <c r="Q251" s="17" t="b">
        <v>0</v>
      </c>
      <c r="R251" s="17" t="b">
        <v>1</v>
      </c>
      <c r="S251" s="17" t="b">
        <v>0</v>
      </c>
      <c r="T251" s="17" t="b">
        <v>1</v>
      </c>
      <c r="U251" s="17" t="b">
        <v>0</v>
      </c>
      <c r="V251" s="17" t="s">
        <v>53</v>
      </c>
      <c r="W251" s="17" t="s">
        <v>53</v>
      </c>
      <c r="X251" s="17" t="s">
        <v>53</v>
      </c>
      <c r="Y251" s="17" t="s">
        <v>78</v>
      </c>
      <c r="Z251" s="17" t="s">
        <v>78</v>
      </c>
      <c r="AA251" s="18" t="s">
        <v>163</v>
      </c>
      <c r="AB251" s="22" t="s">
        <v>409</v>
      </c>
      <c r="AC251" s="22"/>
      <c r="AD251" s="22" t="s">
        <v>249</v>
      </c>
      <c r="AE251" s="43" t="s">
        <v>96</v>
      </c>
      <c r="AF251" s="43" t="s">
        <v>59</v>
      </c>
      <c r="AG251" s="19">
        <v>20110</v>
      </c>
      <c r="AH251" s="19" t="s">
        <v>83</v>
      </c>
      <c r="AI251" s="111"/>
      <c r="AJ251" s="19">
        <v>25671</v>
      </c>
      <c r="AK251" s="111" t="s">
        <v>1229</v>
      </c>
      <c r="AL251" s="19">
        <v>2</v>
      </c>
      <c r="AM251" s="111" t="b">
        <v>0</v>
      </c>
      <c r="AN251" s="111" t="b">
        <v>0</v>
      </c>
      <c r="AO251" s="111" t="b">
        <v>0</v>
      </c>
      <c r="AP251" s="111" t="s">
        <v>101</v>
      </c>
      <c r="AQ251" s="111"/>
      <c r="AR251" s="114" t="s">
        <v>170</v>
      </c>
      <c r="AS251" s="114" t="s">
        <v>250</v>
      </c>
      <c r="AT251" s="19" t="s">
        <v>1576</v>
      </c>
      <c r="AU251" s="116" t="s">
        <v>154</v>
      </c>
      <c r="AV251" s="112" t="s">
        <v>101</v>
      </c>
    </row>
    <row r="252" spans="1:48" ht="15" customHeight="1" x14ac:dyDescent="0.25">
      <c r="A252" s="23" t="s">
        <v>1655</v>
      </c>
      <c r="B252" s="83" t="s">
        <v>1656</v>
      </c>
      <c r="C252" s="75">
        <v>6464</v>
      </c>
      <c r="D252" s="24" t="s">
        <v>1657</v>
      </c>
      <c r="E252" s="24">
        <v>249293</v>
      </c>
      <c r="F252" s="23" t="s">
        <v>77</v>
      </c>
      <c r="G252" s="24" t="s">
        <v>51</v>
      </c>
      <c r="H252" s="23" t="s">
        <v>419</v>
      </c>
      <c r="I252" s="25" t="s">
        <v>52</v>
      </c>
      <c r="J252" s="25" t="b">
        <v>0</v>
      </c>
      <c r="K252" s="25" t="b">
        <v>1</v>
      </c>
      <c r="L252" s="25" t="b">
        <v>0</v>
      </c>
      <c r="M252" s="25" t="b">
        <v>0</v>
      </c>
      <c r="N252" s="25" t="b">
        <v>0</v>
      </c>
      <c r="O252" s="25" t="b">
        <v>0</v>
      </c>
      <c r="P252" s="25" t="b">
        <v>1</v>
      </c>
      <c r="Q252" s="25" t="b">
        <v>0</v>
      </c>
      <c r="R252" s="25" t="b">
        <v>0</v>
      </c>
      <c r="S252" s="25" t="b">
        <v>0</v>
      </c>
      <c r="T252" s="25" t="b">
        <v>0</v>
      </c>
      <c r="U252" s="25" t="b">
        <v>1</v>
      </c>
      <c r="V252" s="25" t="s">
        <v>53</v>
      </c>
      <c r="W252" s="25" t="s">
        <v>53</v>
      </c>
      <c r="X252" s="25" t="s">
        <v>53</v>
      </c>
      <c r="Y252" s="25" t="s">
        <v>78</v>
      </c>
      <c r="Z252" s="25" t="s">
        <v>78</v>
      </c>
      <c r="AA252" s="26" t="s">
        <v>509</v>
      </c>
      <c r="AB252" s="27" t="s">
        <v>510</v>
      </c>
      <c r="AC252" s="27" t="s">
        <v>1658</v>
      </c>
      <c r="AD252" s="27" t="s">
        <v>877</v>
      </c>
      <c r="AE252" s="51" t="s">
        <v>58</v>
      </c>
      <c r="AF252" s="51" t="s">
        <v>59</v>
      </c>
      <c r="AG252" s="28">
        <v>20130</v>
      </c>
      <c r="AH252" s="28" t="s">
        <v>180</v>
      </c>
      <c r="AI252" s="108"/>
      <c r="AJ252" s="28">
        <v>9167</v>
      </c>
      <c r="AK252" s="108" t="s">
        <v>62</v>
      </c>
      <c r="AL252" s="28">
        <v>1</v>
      </c>
      <c r="AM252" s="108" t="b">
        <v>0</v>
      </c>
      <c r="AN252" s="108" t="b">
        <v>0</v>
      </c>
      <c r="AO252" s="108" t="b">
        <v>1</v>
      </c>
      <c r="AP252" s="108" t="b">
        <v>0</v>
      </c>
      <c r="AQ252" s="108" t="s">
        <v>448</v>
      </c>
      <c r="AR252" s="115" t="s">
        <v>84</v>
      </c>
      <c r="AS252" s="115" t="s">
        <v>775</v>
      </c>
      <c r="AT252" s="28" t="s">
        <v>65</v>
      </c>
      <c r="AU252" s="30" t="s">
        <v>66</v>
      </c>
      <c r="AV252" s="112" t="s">
        <v>101</v>
      </c>
    </row>
    <row r="253" spans="1:48" ht="15" customHeight="1" x14ac:dyDescent="0.25">
      <c r="A253" s="15" t="s">
        <v>620</v>
      </c>
      <c r="B253" s="83" t="s">
        <v>621</v>
      </c>
      <c r="C253" s="73">
        <v>6468</v>
      </c>
      <c r="D253" s="16" t="s">
        <v>622</v>
      </c>
      <c r="E253" s="16">
        <v>256990</v>
      </c>
      <c r="F253" s="15" t="s">
        <v>77</v>
      </c>
      <c r="G253" s="17" t="s">
        <v>89</v>
      </c>
      <c r="H253" s="15" t="s">
        <v>621</v>
      </c>
      <c r="I253" s="17" t="s">
        <v>52</v>
      </c>
      <c r="J253" s="17" t="b">
        <v>1</v>
      </c>
      <c r="K253" s="17" t="b">
        <v>0</v>
      </c>
      <c r="L253" s="17" t="b">
        <v>0</v>
      </c>
      <c r="M253" s="17" t="b">
        <v>1</v>
      </c>
      <c r="N253" s="17" t="b">
        <v>0</v>
      </c>
      <c r="O253" s="17" t="b">
        <v>1</v>
      </c>
      <c r="P253" s="17" t="b">
        <v>0</v>
      </c>
      <c r="Q253" s="17" t="b">
        <v>0</v>
      </c>
      <c r="R253" s="17" t="b">
        <v>1</v>
      </c>
      <c r="S253" s="17" t="b">
        <v>0</v>
      </c>
      <c r="T253" s="17" t="b">
        <v>0</v>
      </c>
      <c r="U253" s="17" t="b">
        <v>1</v>
      </c>
      <c r="V253" s="17" t="s">
        <v>53</v>
      </c>
      <c r="W253" s="17" t="s">
        <v>53</v>
      </c>
      <c r="X253" s="17" t="s">
        <v>53</v>
      </c>
      <c r="Y253" s="17">
        <v>30901</v>
      </c>
      <c r="Z253" s="17">
        <v>30901</v>
      </c>
      <c r="AA253" s="18" t="s">
        <v>109</v>
      </c>
      <c r="AB253" s="22" t="s">
        <v>110</v>
      </c>
      <c r="AC253" s="22" t="s">
        <v>623</v>
      </c>
      <c r="AD253" s="22" t="s">
        <v>387</v>
      </c>
      <c r="AE253" s="43" t="s">
        <v>96</v>
      </c>
      <c r="AF253" s="43" t="s">
        <v>59</v>
      </c>
      <c r="AG253" s="19">
        <v>20140</v>
      </c>
      <c r="AH253" s="19" t="s">
        <v>83</v>
      </c>
      <c r="AI253" s="111"/>
      <c r="AJ253" s="19">
        <v>22920</v>
      </c>
      <c r="AK253" s="111" t="s">
        <v>62</v>
      </c>
      <c r="AL253" s="19">
        <v>3</v>
      </c>
      <c r="AM253" s="111" t="b">
        <v>1</v>
      </c>
      <c r="AN253" s="111" t="b">
        <v>1</v>
      </c>
      <c r="AO253" s="111" t="b">
        <v>0</v>
      </c>
      <c r="AP253" s="111" t="b">
        <v>1</v>
      </c>
      <c r="AQ253" s="111"/>
      <c r="AR253" s="114" t="s">
        <v>441</v>
      </c>
      <c r="AS253" s="114" t="s">
        <v>454</v>
      </c>
      <c r="AT253" s="19" t="s">
        <v>65</v>
      </c>
      <c r="AU253" s="21" t="s">
        <v>66</v>
      </c>
      <c r="AV253" s="112" t="s">
        <v>101</v>
      </c>
    </row>
    <row r="254" spans="1:48" ht="15" customHeight="1" x14ac:dyDescent="0.25">
      <c r="A254" s="15" t="s">
        <v>620</v>
      </c>
      <c r="B254" s="83" t="s">
        <v>1461</v>
      </c>
      <c r="C254" s="73">
        <v>6469</v>
      </c>
      <c r="D254" s="16" t="s">
        <v>1462</v>
      </c>
      <c r="E254" s="16">
        <v>257698</v>
      </c>
      <c r="F254" s="15" t="s">
        <v>77</v>
      </c>
      <c r="G254" s="17" t="s">
        <v>89</v>
      </c>
      <c r="H254" s="15" t="s">
        <v>1461</v>
      </c>
      <c r="I254" s="17" t="s">
        <v>52</v>
      </c>
      <c r="J254" s="17" t="b">
        <v>0</v>
      </c>
      <c r="K254" s="17" t="b">
        <v>0</v>
      </c>
      <c r="L254" s="17" t="s">
        <v>101</v>
      </c>
      <c r="M254" s="17" t="b">
        <v>0</v>
      </c>
      <c r="N254" s="17" t="b">
        <v>0</v>
      </c>
      <c r="O254" s="17" t="b">
        <v>1</v>
      </c>
      <c r="P254" s="17" t="b">
        <v>0</v>
      </c>
      <c r="Q254" s="17" t="b">
        <v>0</v>
      </c>
      <c r="R254" s="17" t="b">
        <v>1</v>
      </c>
      <c r="S254" s="17" t="b">
        <v>0</v>
      </c>
      <c r="T254" s="17" t="b">
        <v>0</v>
      </c>
      <c r="U254" s="17" t="b">
        <v>1</v>
      </c>
      <c r="V254" s="17" t="s">
        <v>53</v>
      </c>
      <c r="W254" s="17" t="s">
        <v>53</v>
      </c>
      <c r="X254" s="17" t="s">
        <v>53</v>
      </c>
      <c r="Y254" s="17">
        <v>30901</v>
      </c>
      <c r="Z254" s="17">
        <v>30901</v>
      </c>
      <c r="AA254" s="18" t="s">
        <v>196</v>
      </c>
      <c r="AB254" s="22" t="s">
        <v>197</v>
      </c>
      <c r="AC254" s="22" t="s">
        <v>1463</v>
      </c>
      <c r="AD254" s="22" t="s">
        <v>217</v>
      </c>
      <c r="AE254" s="43" t="s">
        <v>96</v>
      </c>
      <c r="AF254" s="43" t="s">
        <v>59</v>
      </c>
      <c r="AG254" s="19">
        <v>20140</v>
      </c>
      <c r="AH254" s="19" t="s">
        <v>83</v>
      </c>
      <c r="AI254" s="111"/>
      <c r="AJ254" s="19">
        <v>22920</v>
      </c>
      <c r="AK254" s="111" t="s">
        <v>62</v>
      </c>
      <c r="AL254" s="19">
        <v>3</v>
      </c>
      <c r="AM254" s="111" t="b">
        <v>1</v>
      </c>
      <c r="AN254" s="111" t="b">
        <v>1</v>
      </c>
      <c r="AO254" s="111" t="b">
        <v>0</v>
      </c>
      <c r="AP254" s="111" t="b">
        <v>1</v>
      </c>
      <c r="AQ254" s="111"/>
      <c r="AR254" s="114" t="s">
        <v>441</v>
      </c>
      <c r="AS254" s="114" t="s">
        <v>218</v>
      </c>
      <c r="AT254" s="19" t="s">
        <v>65</v>
      </c>
      <c r="AU254" s="21" t="s">
        <v>66</v>
      </c>
      <c r="AV254" s="112" t="s">
        <v>101</v>
      </c>
    </row>
    <row r="255" spans="1:48" ht="15" customHeight="1" x14ac:dyDescent="0.25">
      <c r="A255" s="22" t="s">
        <v>1201</v>
      </c>
      <c r="B255" s="83" t="s">
        <v>1202</v>
      </c>
      <c r="C255" s="73">
        <v>6473</v>
      </c>
      <c r="D255" s="16" t="s">
        <v>1203</v>
      </c>
      <c r="E255" s="16">
        <v>270726</v>
      </c>
      <c r="F255" s="15" t="s">
        <v>77</v>
      </c>
      <c r="G255" s="16" t="s">
        <v>51</v>
      </c>
      <c r="H255" s="15" t="s">
        <v>1204</v>
      </c>
      <c r="I255" s="17" t="s">
        <v>52</v>
      </c>
      <c r="J255" s="17" t="b">
        <v>1</v>
      </c>
      <c r="K255" s="17" t="b">
        <v>0</v>
      </c>
      <c r="L255" s="17" t="b">
        <v>1</v>
      </c>
      <c r="M255" s="17" t="b">
        <v>1</v>
      </c>
      <c r="N255" s="17" t="b">
        <v>0</v>
      </c>
      <c r="O255" s="17" t="b">
        <v>1</v>
      </c>
      <c r="P255" s="17" t="b">
        <v>0</v>
      </c>
      <c r="Q255" s="17" t="b">
        <v>1</v>
      </c>
      <c r="R255" s="17" t="b">
        <v>1</v>
      </c>
      <c r="S255" s="17" t="b">
        <v>0</v>
      </c>
      <c r="T255" s="17" t="b">
        <v>0</v>
      </c>
      <c r="U255" s="17" t="b">
        <v>1</v>
      </c>
      <c r="V255" s="17" t="s">
        <v>91</v>
      </c>
      <c r="W255" s="17" t="s">
        <v>53</v>
      </c>
      <c r="X255" s="17" t="s">
        <v>53</v>
      </c>
      <c r="Y255" s="17" t="s">
        <v>78</v>
      </c>
      <c r="Z255" s="17">
        <v>30901</v>
      </c>
      <c r="AA255" s="18" t="s">
        <v>176</v>
      </c>
      <c r="AB255" s="22" t="s">
        <v>177</v>
      </c>
      <c r="AC255" s="22" t="s">
        <v>1205</v>
      </c>
      <c r="AD255" s="22" t="s">
        <v>589</v>
      </c>
      <c r="AE255" s="43" t="s">
        <v>58</v>
      </c>
      <c r="AF255" s="43" t="s">
        <v>59</v>
      </c>
      <c r="AG255" s="19">
        <v>20130</v>
      </c>
      <c r="AH255" s="19" t="s">
        <v>83</v>
      </c>
      <c r="AI255" s="111" t="s">
        <v>181</v>
      </c>
      <c r="AJ255" s="19" t="s">
        <v>4199</v>
      </c>
      <c r="AK255" s="111" t="s">
        <v>62</v>
      </c>
      <c r="AL255" s="19">
        <v>1</v>
      </c>
      <c r="AM255" s="111" t="b">
        <v>0</v>
      </c>
      <c r="AN255" s="111" t="b">
        <v>0</v>
      </c>
      <c r="AO255" s="111" t="b">
        <v>1</v>
      </c>
      <c r="AP255" s="111" t="b">
        <v>0</v>
      </c>
      <c r="AQ255" s="111" t="s">
        <v>115</v>
      </c>
      <c r="AR255" s="114" t="s">
        <v>182</v>
      </c>
      <c r="AS255" s="114" t="s">
        <v>1206</v>
      </c>
      <c r="AT255" s="19" t="s">
        <v>65</v>
      </c>
      <c r="AU255" s="21" t="s">
        <v>66</v>
      </c>
      <c r="AV255" s="112" t="s">
        <v>101</v>
      </c>
    </row>
    <row r="256" spans="1:48" ht="15" customHeight="1" x14ac:dyDescent="0.25">
      <c r="A256" s="15" t="s">
        <v>173</v>
      </c>
      <c r="B256" s="83" t="s">
        <v>758</v>
      </c>
      <c r="C256" s="73">
        <v>6477</v>
      </c>
      <c r="D256" s="16" t="s">
        <v>759</v>
      </c>
      <c r="E256" s="16">
        <v>256034</v>
      </c>
      <c r="F256" s="15" t="s">
        <v>77</v>
      </c>
      <c r="G256" s="16" t="s">
        <v>51</v>
      </c>
      <c r="H256" s="15" t="s">
        <v>173</v>
      </c>
      <c r="I256" s="17" t="s">
        <v>52</v>
      </c>
      <c r="J256" s="17" t="b">
        <v>1</v>
      </c>
      <c r="K256" s="17" t="b">
        <v>0</v>
      </c>
      <c r="L256" s="17" t="b">
        <v>1</v>
      </c>
      <c r="M256" s="17" t="b">
        <v>0</v>
      </c>
      <c r="N256" s="17" t="b">
        <v>0</v>
      </c>
      <c r="O256" s="17" t="b">
        <v>1</v>
      </c>
      <c r="P256" s="17" t="b">
        <v>0</v>
      </c>
      <c r="Q256" s="17" t="b">
        <v>1</v>
      </c>
      <c r="R256" s="17" t="b">
        <v>1</v>
      </c>
      <c r="S256" s="17" t="b">
        <v>0</v>
      </c>
      <c r="T256" s="17" t="b">
        <v>0</v>
      </c>
      <c r="U256" s="17" t="b">
        <v>1</v>
      </c>
      <c r="V256" s="17" t="s">
        <v>91</v>
      </c>
      <c r="W256" s="17" t="s">
        <v>53</v>
      </c>
      <c r="X256" s="17" t="s">
        <v>53</v>
      </c>
      <c r="Y256" s="17" t="s">
        <v>78</v>
      </c>
      <c r="Z256" s="17">
        <v>30901</v>
      </c>
      <c r="AA256" s="18" t="s">
        <v>257</v>
      </c>
      <c r="AB256" s="22" t="s">
        <v>258</v>
      </c>
      <c r="AC256" s="22" t="s">
        <v>760</v>
      </c>
      <c r="AD256" s="22" t="s">
        <v>179</v>
      </c>
      <c r="AE256" s="43" t="s">
        <v>58</v>
      </c>
      <c r="AF256" s="43" t="s">
        <v>59</v>
      </c>
      <c r="AG256" s="19">
        <v>20130</v>
      </c>
      <c r="AH256" s="19" t="s">
        <v>180</v>
      </c>
      <c r="AI256" s="111" t="s">
        <v>181</v>
      </c>
      <c r="AJ256" s="19">
        <v>30505</v>
      </c>
      <c r="AK256" s="111" t="s">
        <v>62</v>
      </c>
      <c r="AL256" s="19">
        <v>1</v>
      </c>
      <c r="AM256" s="111" t="b">
        <v>0</v>
      </c>
      <c r="AN256" s="111" t="b">
        <v>0</v>
      </c>
      <c r="AO256" s="111" t="b">
        <v>1</v>
      </c>
      <c r="AP256" s="111" t="b">
        <v>0</v>
      </c>
      <c r="AQ256" s="111" t="s">
        <v>115</v>
      </c>
      <c r="AR256" s="114" t="s">
        <v>182</v>
      </c>
      <c r="AS256" s="114" t="s">
        <v>183</v>
      </c>
      <c r="AT256" s="19" t="s">
        <v>65</v>
      </c>
      <c r="AU256" s="21" t="s">
        <v>66</v>
      </c>
      <c r="AV256" s="112" t="s">
        <v>67</v>
      </c>
    </row>
    <row r="257" spans="1:48" ht="15" customHeight="1" x14ac:dyDescent="0.25">
      <c r="A257" s="15" t="s">
        <v>963</v>
      </c>
      <c r="B257" s="83" t="s">
        <v>964</v>
      </c>
      <c r="C257" s="73">
        <v>6478</v>
      </c>
      <c r="D257" s="16" t="s">
        <v>965</v>
      </c>
      <c r="E257" s="16">
        <v>256033</v>
      </c>
      <c r="F257" s="15" t="s">
        <v>77</v>
      </c>
      <c r="G257" s="16" t="s">
        <v>51</v>
      </c>
      <c r="H257" s="15" t="s">
        <v>577</v>
      </c>
      <c r="I257" s="17" t="s">
        <v>52</v>
      </c>
      <c r="J257" s="17" t="b">
        <v>1</v>
      </c>
      <c r="K257" s="17" t="b">
        <v>0</v>
      </c>
      <c r="L257" s="17" t="b">
        <v>1</v>
      </c>
      <c r="M257" s="17" t="b">
        <v>0</v>
      </c>
      <c r="N257" s="17" t="b">
        <v>0</v>
      </c>
      <c r="O257" s="17" t="b">
        <v>1</v>
      </c>
      <c r="P257" s="17" t="b">
        <v>0</v>
      </c>
      <c r="Q257" s="17" t="b">
        <v>1</v>
      </c>
      <c r="R257" s="17" t="b">
        <v>1</v>
      </c>
      <c r="S257" s="17" t="b">
        <v>0</v>
      </c>
      <c r="T257" s="17" t="b">
        <v>0</v>
      </c>
      <c r="U257" s="17" t="b">
        <v>1</v>
      </c>
      <c r="V257" s="17" t="s">
        <v>91</v>
      </c>
      <c r="W257" s="17" t="s">
        <v>53</v>
      </c>
      <c r="X257" s="17" t="s">
        <v>53</v>
      </c>
      <c r="Y257" s="17" t="s">
        <v>78</v>
      </c>
      <c r="Z257" s="17">
        <v>30901</v>
      </c>
      <c r="AA257" s="18" t="s">
        <v>54</v>
      </c>
      <c r="AB257" s="22" t="s">
        <v>55</v>
      </c>
      <c r="AC257" s="22" t="s">
        <v>966</v>
      </c>
      <c r="AD257" s="46" t="s">
        <v>421</v>
      </c>
      <c r="AE257" s="43" t="s">
        <v>58</v>
      </c>
      <c r="AF257" s="43" t="s">
        <v>59</v>
      </c>
      <c r="AG257" s="19">
        <v>20130</v>
      </c>
      <c r="AH257" s="19" t="s">
        <v>180</v>
      </c>
      <c r="AI257" s="111" t="s">
        <v>181</v>
      </c>
      <c r="AJ257" s="19" t="s">
        <v>114</v>
      </c>
      <c r="AK257" s="111" t="s">
        <v>62</v>
      </c>
      <c r="AL257" s="19">
        <v>1</v>
      </c>
      <c r="AM257" s="111" t="b">
        <v>0</v>
      </c>
      <c r="AN257" s="111" t="b">
        <v>0</v>
      </c>
      <c r="AO257" s="111" t="b">
        <v>1</v>
      </c>
      <c r="AP257" s="111" t="b">
        <v>0</v>
      </c>
      <c r="AQ257" s="111" t="s">
        <v>448</v>
      </c>
      <c r="AR257" s="114" t="s">
        <v>84</v>
      </c>
      <c r="AS257" s="114" t="s">
        <v>775</v>
      </c>
      <c r="AT257" s="19" t="s">
        <v>65</v>
      </c>
      <c r="AU257" s="21" t="s">
        <v>66</v>
      </c>
      <c r="AV257" s="112" t="s">
        <v>67</v>
      </c>
    </row>
    <row r="258" spans="1:48" ht="15" customHeight="1" x14ac:dyDescent="0.25">
      <c r="A258" s="15" t="s">
        <v>490</v>
      </c>
      <c r="B258" s="83" t="s">
        <v>512</v>
      </c>
      <c r="C258" s="73">
        <v>6479</v>
      </c>
      <c r="D258" s="16" t="s">
        <v>513</v>
      </c>
      <c r="E258" s="16">
        <v>256035</v>
      </c>
      <c r="F258" s="15" t="s">
        <v>77</v>
      </c>
      <c r="G258" s="16" t="s">
        <v>51</v>
      </c>
      <c r="H258" s="15" t="s">
        <v>419</v>
      </c>
      <c r="I258" s="17" t="s">
        <v>52</v>
      </c>
      <c r="J258" s="17" t="b">
        <v>0</v>
      </c>
      <c r="K258" s="17" t="b">
        <v>1</v>
      </c>
      <c r="L258" s="17" t="b">
        <v>0</v>
      </c>
      <c r="M258" s="17" t="b">
        <v>1</v>
      </c>
      <c r="N258" s="17" t="b">
        <v>0</v>
      </c>
      <c r="O258" s="17" t="b">
        <v>1</v>
      </c>
      <c r="P258" s="17" t="b">
        <v>0</v>
      </c>
      <c r="Q258" s="17" t="b">
        <v>1</v>
      </c>
      <c r="R258" s="17" t="b">
        <v>0</v>
      </c>
      <c r="S258" s="17" t="b">
        <v>0</v>
      </c>
      <c r="T258" s="17" t="b">
        <v>0</v>
      </c>
      <c r="U258" s="17" t="b">
        <v>1</v>
      </c>
      <c r="V258" s="17" t="s">
        <v>53</v>
      </c>
      <c r="W258" s="17" t="s">
        <v>53</v>
      </c>
      <c r="X258" s="17" t="s">
        <v>53</v>
      </c>
      <c r="Y258" s="17" t="s">
        <v>78</v>
      </c>
      <c r="Z258" s="17">
        <v>30901</v>
      </c>
      <c r="AA258" s="18" t="s">
        <v>79</v>
      </c>
      <c r="AB258" s="18" t="s">
        <v>80</v>
      </c>
      <c r="AC258" s="22" t="s">
        <v>514</v>
      </c>
      <c r="AD258" s="22" t="s">
        <v>488</v>
      </c>
      <c r="AE258" s="43" t="s">
        <v>58</v>
      </c>
      <c r="AF258" s="43" t="s">
        <v>59</v>
      </c>
      <c r="AG258" s="19">
        <v>20130</v>
      </c>
      <c r="AH258" s="19" t="s">
        <v>83</v>
      </c>
      <c r="AI258" s="108"/>
      <c r="AJ258" s="19">
        <v>23479</v>
      </c>
      <c r="AK258" s="108" t="s">
        <v>62</v>
      </c>
      <c r="AL258" s="19">
        <v>1</v>
      </c>
      <c r="AM258" s="108" t="b">
        <v>1</v>
      </c>
      <c r="AN258" s="108" t="b">
        <v>1</v>
      </c>
      <c r="AO258" s="108" t="b">
        <v>0</v>
      </c>
      <c r="AP258" s="108" t="b">
        <v>1</v>
      </c>
      <c r="AQ258" s="103"/>
      <c r="AR258" s="115" t="s">
        <v>182</v>
      </c>
      <c r="AS258" s="115" t="s">
        <v>489</v>
      </c>
      <c r="AT258" s="19" t="s">
        <v>65</v>
      </c>
      <c r="AU258" s="21" t="s">
        <v>66</v>
      </c>
      <c r="AV258" s="103" t="s">
        <v>101</v>
      </c>
    </row>
    <row r="259" spans="1:48" ht="15" customHeight="1" x14ac:dyDescent="0.25">
      <c r="A259" s="15" t="s">
        <v>1319</v>
      </c>
      <c r="B259" s="83" t="s">
        <v>1328</v>
      </c>
      <c r="C259" s="73">
        <v>6480</v>
      </c>
      <c r="D259" s="16" t="s">
        <v>1329</v>
      </c>
      <c r="E259" s="16">
        <v>256036</v>
      </c>
      <c r="F259" s="15" t="s">
        <v>77</v>
      </c>
      <c r="G259" s="16" t="s">
        <v>51</v>
      </c>
      <c r="H259" s="15" t="s">
        <v>1317</v>
      </c>
      <c r="I259" s="17" t="s">
        <v>52</v>
      </c>
      <c r="J259" s="17" t="b">
        <v>0</v>
      </c>
      <c r="K259" s="17" t="b">
        <v>1</v>
      </c>
      <c r="L259" s="17" t="s">
        <v>101</v>
      </c>
      <c r="M259" s="17" t="b">
        <v>0</v>
      </c>
      <c r="N259" s="17" t="b">
        <v>0</v>
      </c>
      <c r="O259" s="17" t="b">
        <v>0</v>
      </c>
      <c r="P259" s="17" t="b">
        <v>1</v>
      </c>
      <c r="Q259" s="17" t="b">
        <v>1</v>
      </c>
      <c r="R259" s="17" t="b">
        <v>0</v>
      </c>
      <c r="S259" s="17" t="b">
        <v>0</v>
      </c>
      <c r="T259" s="17" t="b">
        <v>0</v>
      </c>
      <c r="U259" s="17" t="b">
        <v>1</v>
      </c>
      <c r="V259" s="17" t="s">
        <v>53</v>
      </c>
      <c r="W259" s="17" t="s">
        <v>53</v>
      </c>
      <c r="X259" s="17" t="s">
        <v>53</v>
      </c>
      <c r="Y259" s="17">
        <v>30901</v>
      </c>
      <c r="Z259" s="17">
        <v>30901</v>
      </c>
      <c r="AA259" s="18" t="s">
        <v>466</v>
      </c>
      <c r="AB259" s="18" t="s">
        <v>467</v>
      </c>
      <c r="AC259" s="22" t="s">
        <v>1330</v>
      </c>
      <c r="AD259" s="22" t="s">
        <v>1312</v>
      </c>
      <c r="AE259" s="43" t="s">
        <v>58</v>
      </c>
      <c r="AF259" s="43" t="s">
        <v>59</v>
      </c>
      <c r="AG259" s="19">
        <v>20130</v>
      </c>
      <c r="AH259" s="19" t="s">
        <v>83</v>
      </c>
      <c r="AI259" s="111"/>
      <c r="AJ259" s="19" t="s">
        <v>4177</v>
      </c>
      <c r="AK259" s="111" t="s">
        <v>62</v>
      </c>
      <c r="AL259" s="19">
        <v>1</v>
      </c>
      <c r="AM259" s="111" t="b">
        <v>1</v>
      </c>
      <c r="AN259" s="111" t="b">
        <v>1</v>
      </c>
      <c r="AO259" s="111" t="b">
        <v>0</v>
      </c>
      <c r="AP259" s="111" t="b">
        <v>0</v>
      </c>
      <c r="AQ259" s="111"/>
      <c r="AR259" s="114" t="s">
        <v>441</v>
      </c>
      <c r="AS259" s="114" t="s">
        <v>1313</v>
      </c>
      <c r="AT259" s="19" t="s">
        <v>65</v>
      </c>
      <c r="AU259" s="21" t="s">
        <v>66</v>
      </c>
      <c r="AV259" s="112" t="s">
        <v>67</v>
      </c>
    </row>
    <row r="260" spans="1:48" ht="15" customHeight="1" x14ac:dyDescent="0.25">
      <c r="A260" s="15" t="s">
        <v>1314</v>
      </c>
      <c r="B260" s="83" t="s">
        <v>1315</v>
      </c>
      <c r="C260" s="73">
        <v>6483</v>
      </c>
      <c r="D260" s="16" t="s">
        <v>1316</v>
      </c>
      <c r="E260" s="16">
        <v>103195</v>
      </c>
      <c r="F260" s="15" t="s">
        <v>77</v>
      </c>
      <c r="G260" s="16" t="s">
        <v>51</v>
      </c>
      <c r="H260" s="15" t="s">
        <v>1317</v>
      </c>
      <c r="I260" s="17" t="s">
        <v>52</v>
      </c>
      <c r="J260" s="17" t="b">
        <v>1</v>
      </c>
      <c r="K260" s="17" t="b">
        <v>0</v>
      </c>
      <c r="L260" s="17" t="s">
        <v>101</v>
      </c>
      <c r="M260" s="17" t="b">
        <v>0</v>
      </c>
      <c r="N260" s="17" t="b">
        <v>0</v>
      </c>
      <c r="O260" s="17" t="b">
        <v>0</v>
      </c>
      <c r="P260" s="17" t="b">
        <v>1</v>
      </c>
      <c r="Q260" s="17" t="b">
        <v>1</v>
      </c>
      <c r="R260" s="17" t="b">
        <v>0</v>
      </c>
      <c r="S260" s="17" t="b">
        <v>0</v>
      </c>
      <c r="T260" s="17" t="b">
        <v>0</v>
      </c>
      <c r="U260" s="17" t="b">
        <v>1</v>
      </c>
      <c r="V260" s="17" t="s">
        <v>53</v>
      </c>
      <c r="W260" s="17" t="s">
        <v>53</v>
      </c>
      <c r="X260" s="17" t="s">
        <v>53</v>
      </c>
      <c r="Y260" s="17">
        <v>30901</v>
      </c>
      <c r="Z260" s="17">
        <v>30901</v>
      </c>
      <c r="AA260" s="18" t="s">
        <v>466</v>
      </c>
      <c r="AB260" s="18" t="s">
        <v>467</v>
      </c>
      <c r="AC260" s="22" t="s">
        <v>1318</v>
      </c>
      <c r="AD260" s="22" t="s">
        <v>1312</v>
      </c>
      <c r="AE260" s="43" t="s">
        <v>58</v>
      </c>
      <c r="AF260" s="43" t="s">
        <v>59</v>
      </c>
      <c r="AG260" s="19">
        <v>20130</v>
      </c>
      <c r="AH260" s="19" t="s">
        <v>83</v>
      </c>
      <c r="AI260" s="111"/>
      <c r="AJ260" s="19" t="s">
        <v>1022</v>
      </c>
      <c r="AK260" s="111" t="s">
        <v>62</v>
      </c>
      <c r="AL260" s="19">
        <v>1</v>
      </c>
      <c r="AM260" s="111" t="b">
        <v>1</v>
      </c>
      <c r="AN260" s="111" t="b">
        <v>1</v>
      </c>
      <c r="AO260" s="111" t="b">
        <v>0</v>
      </c>
      <c r="AP260" s="111" t="b">
        <v>0</v>
      </c>
      <c r="AQ260" s="111"/>
      <c r="AR260" s="114" t="s">
        <v>210</v>
      </c>
      <c r="AS260" s="114" t="s">
        <v>1313</v>
      </c>
      <c r="AT260" s="19" t="s">
        <v>65</v>
      </c>
      <c r="AU260" s="21" t="s">
        <v>66</v>
      </c>
      <c r="AV260" s="112" t="s">
        <v>67</v>
      </c>
    </row>
    <row r="261" spans="1:48" ht="15" customHeight="1" x14ac:dyDescent="0.25">
      <c r="A261" s="15" t="s">
        <v>86</v>
      </c>
      <c r="B261" s="83" t="s">
        <v>696</v>
      </c>
      <c r="C261" s="73">
        <v>6488</v>
      </c>
      <c r="D261" s="16" t="s">
        <v>697</v>
      </c>
      <c r="E261" s="16">
        <v>256882</v>
      </c>
      <c r="F261" s="15" t="s">
        <v>77</v>
      </c>
      <c r="G261" s="17" t="s">
        <v>89</v>
      </c>
      <c r="H261" s="15" t="s">
        <v>698</v>
      </c>
      <c r="I261" s="17" t="s">
        <v>52</v>
      </c>
      <c r="J261" s="17" t="b">
        <v>1</v>
      </c>
      <c r="K261" s="17" t="b">
        <v>0</v>
      </c>
      <c r="L261" s="17" t="b">
        <v>1</v>
      </c>
      <c r="M261" s="17" t="b">
        <v>0</v>
      </c>
      <c r="N261" s="17" t="b">
        <v>0</v>
      </c>
      <c r="O261" s="17" t="b">
        <v>1</v>
      </c>
      <c r="P261" s="17" t="b">
        <v>0</v>
      </c>
      <c r="Q261" s="17" t="b">
        <v>0</v>
      </c>
      <c r="R261" s="17" t="b">
        <v>1</v>
      </c>
      <c r="S261" s="17" t="b">
        <v>0</v>
      </c>
      <c r="T261" s="17" t="b">
        <v>0</v>
      </c>
      <c r="U261" s="17" t="b">
        <v>1</v>
      </c>
      <c r="V261" s="17" t="s">
        <v>91</v>
      </c>
      <c r="W261" s="17" t="s">
        <v>91</v>
      </c>
      <c r="X261" s="17" t="s">
        <v>53</v>
      </c>
      <c r="Y261" s="17">
        <v>30901</v>
      </c>
      <c r="Z261" s="17">
        <v>30901</v>
      </c>
      <c r="AA261" s="18" t="s">
        <v>286</v>
      </c>
      <c r="AB261" s="22" t="s">
        <v>287</v>
      </c>
      <c r="AC261" s="22" t="s">
        <v>699</v>
      </c>
      <c r="AD261" s="22" t="s">
        <v>382</v>
      </c>
      <c r="AE261" s="43" t="s">
        <v>96</v>
      </c>
      <c r="AF261" s="43" t="s">
        <v>59</v>
      </c>
      <c r="AG261" s="19">
        <v>20120</v>
      </c>
      <c r="AH261" s="19" t="s">
        <v>83</v>
      </c>
      <c r="AI261" s="111" t="s">
        <v>190</v>
      </c>
      <c r="AJ261" s="19">
        <v>30245</v>
      </c>
      <c r="AK261" s="111" t="s">
        <v>98</v>
      </c>
      <c r="AL261" s="19">
        <v>1</v>
      </c>
      <c r="AM261" s="111" t="b">
        <v>1</v>
      </c>
      <c r="AN261" s="111" t="b">
        <v>1</v>
      </c>
      <c r="AO261" s="111" t="b">
        <v>0</v>
      </c>
      <c r="AP261" s="111" t="b">
        <v>0</v>
      </c>
      <c r="AQ261" s="111"/>
      <c r="AR261" s="114" t="s">
        <v>99</v>
      </c>
      <c r="AS261" s="114" t="s">
        <v>700</v>
      </c>
      <c r="AT261" s="19" t="s">
        <v>65</v>
      </c>
      <c r="AU261" s="21" t="s">
        <v>66</v>
      </c>
      <c r="AV261" s="112" t="s">
        <v>67</v>
      </c>
    </row>
    <row r="262" spans="1:48" s="62" customFormat="1" ht="15" customHeight="1" x14ac:dyDescent="0.3">
      <c r="A262" s="15" t="s">
        <v>86</v>
      </c>
      <c r="B262" s="83" t="s">
        <v>720</v>
      </c>
      <c r="C262" s="73">
        <v>6489</v>
      </c>
      <c r="D262" s="16" t="s">
        <v>721</v>
      </c>
      <c r="E262" s="16">
        <v>256883</v>
      </c>
      <c r="F262" s="15" t="s">
        <v>77</v>
      </c>
      <c r="G262" s="17" t="s">
        <v>89</v>
      </c>
      <c r="H262" s="15" t="s">
        <v>698</v>
      </c>
      <c r="I262" s="17" t="s">
        <v>52</v>
      </c>
      <c r="J262" s="17" t="b">
        <v>1</v>
      </c>
      <c r="K262" s="17" t="b">
        <v>0</v>
      </c>
      <c r="L262" s="17" t="b">
        <v>1</v>
      </c>
      <c r="M262" s="17" t="b">
        <v>0</v>
      </c>
      <c r="N262" s="17" t="b">
        <v>0</v>
      </c>
      <c r="O262" s="17" t="b">
        <v>1</v>
      </c>
      <c r="P262" s="17" t="b">
        <v>0</v>
      </c>
      <c r="Q262" s="17" t="b">
        <v>0</v>
      </c>
      <c r="R262" s="17" t="b">
        <v>1</v>
      </c>
      <c r="S262" s="17" t="b">
        <v>0</v>
      </c>
      <c r="T262" s="17" t="b">
        <v>0</v>
      </c>
      <c r="U262" s="17" t="b">
        <v>1</v>
      </c>
      <c r="V262" s="17" t="s">
        <v>91</v>
      </c>
      <c r="W262" s="17" t="s">
        <v>91</v>
      </c>
      <c r="X262" s="17" t="s">
        <v>53</v>
      </c>
      <c r="Y262" s="17">
        <v>30901</v>
      </c>
      <c r="Z262" s="17">
        <v>30901</v>
      </c>
      <c r="AA262" s="18" t="s">
        <v>286</v>
      </c>
      <c r="AB262" s="22" t="s">
        <v>287</v>
      </c>
      <c r="AC262" s="22" t="s">
        <v>722</v>
      </c>
      <c r="AD262" s="22" t="s">
        <v>382</v>
      </c>
      <c r="AE262" s="43" t="s">
        <v>96</v>
      </c>
      <c r="AF262" s="43" t="s">
        <v>59</v>
      </c>
      <c r="AG262" s="19">
        <v>20120</v>
      </c>
      <c r="AH262" s="19" t="s">
        <v>83</v>
      </c>
      <c r="AI262" s="111" t="s">
        <v>190</v>
      </c>
      <c r="AJ262" s="19">
        <v>30245</v>
      </c>
      <c r="AK262" s="111" t="s">
        <v>98</v>
      </c>
      <c r="AL262" s="19">
        <v>1</v>
      </c>
      <c r="AM262" s="111" t="b">
        <v>1</v>
      </c>
      <c r="AN262" s="111" t="b">
        <v>1</v>
      </c>
      <c r="AO262" s="111" t="b">
        <v>0</v>
      </c>
      <c r="AP262" s="111" t="b">
        <v>0</v>
      </c>
      <c r="AQ262" s="111"/>
      <c r="AR262" s="114" t="s">
        <v>99</v>
      </c>
      <c r="AS262" s="114" t="s">
        <v>700</v>
      </c>
      <c r="AT262" s="19" t="s">
        <v>65</v>
      </c>
      <c r="AU262" s="21" t="s">
        <v>66</v>
      </c>
      <c r="AV262" s="112" t="s">
        <v>67</v>
      </c>
    </row>
    <row r="263" spans="1:48" s="62" customFormat="1" ht="15" customHeight="1" x14ac:dyDescent="0.3">
      <c r="A263" s="15" t="s">
        <v>86</v>
      </c>
      <c r="B263" s="83" t="s">
        <v>701</v>
      </c>
      <c r="C263" s="73">
        <v>6490</v>
      </c>
      <c r="D263" s="16" t="s">
        <v>702</v>
      </c>
      <c r="E263" s="16">
        <v>258569</v>
      </c>
      <c r="F263" s="15" t="s">
        <v>77</v>
      </c>
      <c r="G263" s="17" t="s">
        <v>89</v>
      </c>
      <c r="H263" s="15" t="s">
        <v>698</v>
      </c>
      <c r="I263" s="17" t="s">
        <v>52</v>
      </c>
      <c r="J263" s="17" t="b">
        <v>1</v>
      </c>
      <c r="K263" s="17" t="b">
        <v>0</v>
      </c>
      <c r="L263" s="17" t="b">
        <v>1</v>
      </c>
      <c r="M263" s="17" t="b">
        <v>0</v>
      </c>
      <c r="N263" s="17" t="b">
        <v>0</v>
      </c>
      <c r="O263" s="17" t="b">
        <v>1</v>
      </c>
      <c r="P263" s="17" t="b">
        <v>0</v>
      </c>
      <c r="Q263" s="17" t="b">
        <v>0</v>
      </c>
      <c r="R263" s="17" t="b">
        <v>1</v>
      </c>
      <c r="S263" s="17" t="b">
        <v>0</v>
      </c>
      <c r="T263" s="17" t="b">
        <v>0</v>
      </c>
      <c r="U263" s="17" t="b">
        <v>1</v>
      </c>
      <c r="V263" s="17" t="s">
        <v>91</v>
      </c>
      <c r="W263" s="17" t="s">
        <v>91</v>
      </c>
      <c r="X263" s="17" t="s">
        <v>53</v>
      </c>
      <c r="Y263" s="17">
        <v>30901</v>
      </c>
      <c r="Z263" s="17">
        <v>30901</v>
      </c>
      <c r="AA263" s="18" t="s">
        <v>286</v>
      </c>
      <c r="AB263" s="22" t="s">
        <v>287</v>
      </c>
      <c r="AC263" s="22" t="s">
        <v>703</v>
      </c>
      <c r="AD263" s="22" t="s">
        <v>382</v>
      </c>
      <c r="AE263" s="43" t="s">
        <v>96</v>
      </c>
      <c r="AF263" s="43" t="s">
        <v>59</v>
      </c>
      <c r="AG263" s="19">
        <v>20120</v>
      </c>
      <c r="AH263" s="19" t="s">
        <v>83</v>
      </c>
      <c r="AI263" s="111" t="s">
        <v>61</v>
      </c>
      <c r="AJ263" s="19">
        <v>30245</v>
      </c>
      <c r="AK263" s="111" t="s">
        <v>98</v>
      </c>
      <c r="AL263" s="19">
        <v>1</v>
      </c>
      <c r="AM263" s="111" t="b">
        <v>1</v>
      </c>
      <c r="AN263" s="111" t="b">
        <v>1</v>
      </c>
      <c r="AO263" s="111" t="b">
        <v>0</v>
      </c>
      <c r="AP263" s="111" t="b">
        <v>0</v>
      </c>
      <c r="AQ263" s="111"/>
      <c r="AR263" s="114" t="s">
        <v>99</v>
      </c>
      <c r="AS263" s="114" t="s">
        <v>700</v>
      </c>
      <c r="AT263" s="19" t="s">
        <v>65</v>
      </c>
      <c r="AU263" s="21" t="s">
        <v>66</v>
      </c>
      <c r="AV263" s="112" t="s">
        <v>67</v>
      </c>
    </row>
    <row r="264" spans="1:48" s="62" customFormat="1" ht="15" customHeight="1" x14ac:dyDescent="0.3">
      <c r="A264" s="15" t="s">
        <v>86</v>
      </c>
      <c r="B264" s="83" t="s">
        <v>713</v>
      </c>
      <c r="C264" s="73">
        <v>6491</v>
      </c>
      <c r="D264" s="16" t="s">
        <v>714</v>
      </c>
      <c r="E264" s="16">
        <v>256884</v>
      </c>
      <c r="F264" s="15" t="s">
        <v>77</v>
      </c>
      <c r="G264" s="17" t="s">
        <v>89</v>
      </c>
      <c r="H264" s="15" t="s">
        <v>698</v>
      </c>
      <c r="I264" s="17" t="s">
        <v>52</v>
      </c>
      <c r="J264" s="17" t="b">
        <v>1</v>
      </c>
      <c r="K264" s="17" t="b">
        <v>0</v>
      </c>
      <c r="L264" s="17" t="b">
        <v>1</v>
      </c>
      <c r="M264" s="17" t="b">
        <v>0</v>
      </c>
      <c r="N264" s="17" t="b">
        <v>0</v>
      </c>
      <c r="O264" s="17" t="b">
        <v>1</v>
      </c>
      <c r="P264" s="17" t="b">
        <v>0</v>
      </c>
      <c r="Q264" s="17" t="b">
        <v>0</v>
      </c>
      <c r="R264" s="17" t="b">
        <v>1</v>
      </c>
      <c r="S264" s="17" t="b">
        <v>0</v>
      </c>
      <c r="T264" s="17" t="b">
        <v>0</v>
      </c>
      <c r="U264" s="17" t="b">
        <v>1</v>
      </c>
      <c r="V264" s="17" t="s">
        <v>91</v>
      </c>
      <c r="W264" s="17" t="s">
        <v>91</v>
      </c>
      <c r="X264" s="17" t="s">
        <v>53</v>
      </c>
      <c r="Y264" s="17">
        <v>30901</v>
      </c>
      <c r="Z264" s="17">
        <v>30901</v>
      </c>
      <c r="AA264" s="18" t="s">
        <v>286</v>
      </c>
      <c r="AB264" s="22" t="s">
        <v>287</v>
      </c>
      <c r="AC264" s="22" t="s">
        <v>715</v>
      </c>
      <c r="AD264" s="22" t="s">
        <v>382</v>
      </c>
      <c r="AE264" s="43" t="s">
        <v>96</v>
      </c>
      <c r="AF264" s="43" t="s">
        <v>59</v>
      </c>
      <c r="AG264" s="19">
        <v>20120</v>
      </c>
      <c r="AH264" s="19" t="s">
        <v>83</v>
      </c>
      <c r="AI264" s="111" t="s">
        <v>61</v>
      </c>
      <c r="AJ264" s="19">
        <v>30245</v>
      </c>
      <c r="AK264" s="111" t="s">
        <v>98</v>
      </c>
      <c r="AL264" s="19">
        <v>1</v>
      </c>
      <c r="AM264" s="111" t="b">
        <v>1</v>
      </c>
      <c r="AN264" s="111" t="b">
        <v>1</v>
      </c>
      <c r="AO264" s="111" t="b">
        <v>0</v>
      </c>
      <c r="AP264" s="111" t="b">
        <v>0</v>
      </c>
      <c r="AQ264" s="111"/>
      <c r="AR264" s="114" t="s">
        <v>99</v>
      </c>
      <c r="AS264" s="114" t="s">
        <v>700</v>
      </c>
      <c r="AT264" s="19" t="s">
        <v>65</v>
      </c>
      <c r="AU264" s="21" t="s">
        <v>66</v>
      </c>
      <c r="AV264" s="112" t="s">
        <v>67</v>
      </c>
    </row>
    <row r="265" spans="1:48" s="62" customFormat="1" ht="15" customHeight="1" x14ac:dyDescent="0.3">
      <c r="A265" s="18" t="s">
        <v>716</v>
      </c>
      <c r="B265" s="83" t="s">
        <v>717</v>
      </c>
      <c r="C265" s="78">
        <v>6492</v>
      </c>
      <c r="D265" s="17" t="s">
        <v>718</v>
      </c>
      <c r="E265" s="16">
        <v>256885</v>
      </c>
      <c r="F265" s="15" t="s">
        <v>77</v>
      </c>
      <c r="G265" s="17" t="s">
        <v>89</v>
      </c>
      <c r="H265" s="15" t="s">
        <v>698</v>
      </c>
      <c r="I265" s="17" t="s">
        <v>52</v>
      </c>
      <c r="J265" s="17" t="b">
        <v>1</v>
      </c>
      <c r="K265" s="17" t="b">
        <v>0</v>
      </c>
      <c r="L265" s="17" t="b">
        <v>1</v>
      </c>
      <c r="M265" s="17" t="b">
        <v>0</v>
      </c>
      <c r="N265" s="17" t="b">
        <v>0</v>
      </c>
      <c r="O265" s="17" t="b">
        <v>1</v>
      </c>
      <c r="P265" s="17" t="b">
        <v>0</v>
      </c>
      <c r="Q265" s="17" t="b">
        <v>0</v>
      </c>
      <c r="R265" s="17" t="b">
        <v>1</v>
      </c>
      <c r="S265" s="17" t="b">
        <v>0</v>
      </c>
      <c r="T265" s="17" t="b">
        <v>0</v>
      </c>
      <c r="U265" s="17" t="b">
        <v>1</v>
      </c>
      <c r="V265" s="17" t="s">
        <v>91</v>
      </c>
      <c r="W265" s="17" t="s">
        <v>91</v>
      </c>
      <c r="X265" s="17" t="s">
        <v>53</v>
      </c>
      <c r="Y265" s="17">
        <v>30901</v>
      </c>
      <c r="Z265" s="17">
        <v>30901</v>
      </c>
      <c r="AA265" s="18" t="s">
        <v>286</v>
      </c>
      <c r="AB265" s="22" t="s">
        <v>287</v>
      </c>
      <c r="AC265" s="22" t="s">
        <v>719</v>
      </c>
      <c r="AD265" s="22" t="s">
        <v>382</v>
      </c>
      <c r="AE265" s="43" t="s">
        <v>96</v>
      </c>
      <c r="AF265" s="43" t="s">
        <v>59</v>
      </c>
      <c r="AG265" s="19">
        <v>20120</v>
      </c>
      <c r="AH265" s="19" t="s">
        <v>83</v>
      </c>
      <c r="AI265" s="111" t="s">
        <v>190</v>
      </c>
      <c r="AJ265" s="19">
        <v>30245</v>
      </c>
      <c r="AK265" s="111" t="s">
        <v>98</v>
      </c>
      <c r="AL265" s="19">
        <v>1</v>
      </c>
      <c r="AM265" s="111" t="b">
        <v>1</v>
      </c>
      <c r="AN265" s="111" t="b">
        <v>1</v>
      </c>
      <c r="AO265" s="111" t="b">
        <v>0</v>
      </c>
      <c r="AP265" s="111" t="b">
        <v>0</v>
      </c>
      <c r="AQ265" s="111"/>
      <c r="AR265" s="114" t="s">
        <v>99</v>
      </c>
      <c r="AS265" s="114" t="s">
        <v>4185</v>
      </c>
      <c r="AT265" s="19" t="s">
        <v>65</v>
      </c>
      <c r="AU265" s="21" t="s">
        <v>66</v>
      </c>
      <c r="AV265" s="112" t="s">
        <v>67</v>
      </c>
    </row>
    <row r="266" spans="1:48" ht="15" customHeight="1" x14ac:dyDescent="0.25">
      <c r="A266" s="15" t="s">
        <v>86</v>
      </c>
      <c r="B266" s="83" t="s">
        <v>707</v>
      </c>
      <c r="C266" s="73">
        <v>6493</v>
      </c>
      <c r="D266" s="16" t="s">
        <v>708</v>
      </c>
      <c r="E266" s="16">
        <v>262945</v>
      </c>
      <c r="F266" s="15" t="s">
        <v>77</v>
      </c>
      <c r="G266" s="17" t="s">
        <v>89</v>
      </c>
      <c r="H266" s="15" t="s">
        <v>698</v>
      </c>
      <c r="I266" s="17" t="s">
        <v>52</v>
      </c>
      <c r="J266" s="17" t="b">
        <v>1</v>
      </c>
      <c r="K266" s="17" t="b">
        <v>0</v>
      </c>
      <c r="L266" s="17" t="b">
        <v>1</v>
      </c>
      <c r="M266" s="17" t="b">
        <v>0</v>
      </c>
      <c r="N266" s="17" t="b">
        <v>0</v>
      </c>
      <c r="O266" s="17" t="b">
        <v>1</v>
      </c>
      <c r="P266" s="17" t="b">
        <v>0</v>
      </c>
      <c r="Q266" s="17" t="b">
        <v>0</v>
      </c>
      <c r="R266" s="17" t="b">
        <v>1</v>
      </c>
      <c r="S266" s="17" t="b">
        <v>0</v>
      </c>
      <c r="T266" s="17" t="b">
        <v>0</v>
      </c>
      <c r="U266" s="17" t="b">
        <v>1</v>
      </c>
      <c r="V266" s="17" t="s">
        <v>91</v>
      </c>
      <c r="W266" s="17" t="s">
        <v>91</v>
      </c>
      <c r="X266" s="17" t="s">
        <v>53</v>
      </c>
      <c r="Y266" s="17">
        <v>30901</v>
      </c>
      <c r="Z266" s="17">
        <v>30901</v>
      </c>
      <c r="AA266" s="18" t="s">
        <v>286</v>
      </c>
      <c r="AB266" s="22" t="s">
        <v>287</v>
      </c>
      <c r="AC266" s="22" t="s">
        <v>709</v>
      </c>
      <c r="AD266" s="22" t="s">
        <v>382</v>
      </c>
      <c r="AE266" s="43" t="s">
        <v>96</v>
      </c>
      <c r="AF266" s="43" t="s">
        <v>59</v>
      </c>
      <c r="AG266" s="19">
        <v>20120</v>
      </c>
      <c r="AH266" s="19" t="s">
        <v>83</v>
      </c>
      <c r="AI266" s="111" t="s">
        <v>190</v>
      </c>
      <c r="AJ266" s="19">
        <v>30245</v>
      </c>
      <c r="AK266" s="111" t="s">
        <v>98</v>
      </c>
      <c r="AL266" s="19">
        <v>1</v>
      </c>
      <c r="AM266" s="111" t="b">
        <v>1</v>
      </c>
      <c r="AN266" s="111" t="b">
        <v>1</v>
      </c>
      <c r="AO266" s="111" t="b">
        <v>0</v>
      </c>
      <c r="AP266" s="111" t="b">
        <v>0</v>
      </c>
      <c r="AQ266" s="111"/>
      <c r="AR266" s="114" t="s">
        <v>99</v>
      </c>
      <c r="AS266" s="114" t="s">
        <v>4185</v>
      </c>
      <c r="AT266" s="19" t="s">
        <v>65</v>
      </c>
      <c r="AU266" s="21" t="s">
        <v>66</v>
      </c>
      <c r="AV266" s="112" t="s">
        <v>67</v>
      </c>
    </row>
    <row r="267" spans="1:48" ht="15" customHeight="1" x14ac:dyDescent="0.25">
      <c r="A267" s="15" t="s">
        <v>86</v>
      </c>
      <c r="B267" s="83" t="s">
        <v>723</v>
      </c>
      <c r="C267" s="73">
        <v>6494</v>
      </c>
      <c r="D267" s="16" t="s">
        <v>724</v>
      </c>
      <c r="E267" s="16">
        <v>256886</v>
      </c>
      <c r="F267" s="15" t="s">
        <v>77</v>
      </c>
      <c r="G267" s="17" t="s">
        <v>89</v>
      </c>
      <c r="H267" s="15" t="s">
        <v>698</v>
      </c>
      <c r="I267" s="17" t="s">
        <v>52</v>
      </c>
      <c r="J267" s="17" t="b">
        <v>1</v>
      </c>
      <c r="K267" s="17" t="b">
        <v>0</v>
      </c>
      <c r="L267" s="17" t="b">
        <v>1</v>
      </c>
      <c r="M267" s="17" t="b">
        <v>0</v>
      </c>
      <c r="N267" s="17" t="b">
        <v>0</v>
      </c>
      <c r="O267" s="17" t="b">
        <v>1</v>
      </c>
      <c r="P267" s="17" t="b">
        <v>0</v>
      </c>
      <c r="Q267" s="17" t="b">
        <v>0</v>
      </c>
      <c r="R267" s="17" t="b">
        <v>1</v>
      </c>
      <c r="S267" s="17" t="b">
        <v>0</v>
      </c>
      <c r="T267" s="17" t="b">
        <v>0</v>
      </c>
      <c r="U267" s="17" t="b">
        <v>1</v>
      </c>
      <c r="V267" s="17" t="s">
        <v>91</v>
      </c>
      <c r="W267" s="17" t="s">
        <v>91</v>
      </c>
      <c r="X267" s="17" t="s">
        <v>53</v>
      </c>
      <c r="Y267" s="17">
        <v>30901</v>
      </c>
      <c r="Z267" s="17">
        <v>30901</v>
      </c>
      <c r="AA267" s="18" t="s">
        <v>286</v>
      </c>
      <c r="AB267" s="22" t="s">
        <v>287</v>
      </c>
      <c r="AC267" s="22" t="s">
        <v>725</v>
      </c>
      <c r="AD267" s="22" t="s">
        <v>382</v>
      </c>
      <c r="AE267" s="43" t="s">
        <v>96</v>
      </c>
      <c r="AF267" s="43" t="s">
        <v>59</v>
      </c>
      <c r="AG267" s="19">
        <v>20120</v>
      </c>
      <c r="AH267" s="19" t="s">
        <v>83</v>
      </c>
      <c r="AI267" s="111" t="s">
        <v>190</v>
      </c>
      <c r="AJ267" s="19">
        <v>30245</v>
      </c>
      <c r="AK267" s="111" t="s">
        <v>98</v>
      </c>
      <c r="AL267" s="19">
        <v>1</v>
      </c>
      <c r="AM267" s="111" t="b">
        <v>1</v>
      </c>
      <c r="AN267" s="111" t="b">
        <v>1</v>
      </c>
      <c r="AO267" s="111" t="b">
        <v>0</v>
      </c>
      <c r="AP267" s="111" t="b">
        <v>0</v>
      </c>
      <c r="AQ267" s="111"/>
      <c r="AR267" s="114" t="s">
        <v>99</v>
      </c>
      <c r="AS267" s="114" t="s">
        <v>4185</v>
      </c>
      <c r="AT267" s="19" t="s">
        <v>65</v>
      </c>
      <c r="AU267" s="21" t="s">
        <v>66</v>
      </c>
      <c r="AV267" s="112" t="s">
        <v>67</v>
      </c>
    </row>
    <row r="268" spans="1:48" s="62" customFormat="1" ht="15" customHeight="1" x14ac:dyDescent="0.3">
      <c r="A268" s="15" t="s">
        <v>1306</v>
      </c>
      <c r="B268" s="83" t="s">
        <v>1309</v>
      </c>
      <c r="C268" s="73">
        <v>6495</v>
      </c>
      <c r="D268" s="16" t="s">
        <v>1310</v>
      </c>
      <c r="E268" s="16">
        <v>280359</v>
      </c>
      <c r="F268" s="15" t="s">
        <v>1306</v>
      </c>
      <c r="G268" s="16" t="s">
        <v>51</v>
      </c>
      <c r="H268" s="15" t="s">
        <v>1306</v>
      </c>
      <c r="I268" s="17" t="s">
        <v>52</v>
      </c>
      <c r="J268" s="17" t="b">
        <v>0</v>
      </c>
      <c r="K268" s="17" t="b">
        <v>1</v>
      </c>
      <c r="L268" s="17" t="b">
        <v>0</v>
      </c>
      <c r="M268" s="17" t="b">
        <v>0</v>
      </c>
      <c r="N268" s="17" t="b">
        <v>1</v>
      </c>
      <c r="O268" s="17" t="b">
        <v>0</v>
      </c>
      <c r="P268" s="17" t="b">
        <v>1</v>
      </c>
      <c r="Q268" s="17" t="b">
        <v>1</v>
      </c>
      <c r="R268" s="17" t="b">
        <v>0</v>
      </c>
      <c r="S268" s="17" t="b">
        <v>0</v>
      </c>
      <c r="T268" s="17" t="b">
        <v>0</v>
      </c>
      <c r="U268" s="17" t="b">
        <v>1</v>
      </c>
      <c r="V268" s="17" t="s">
        <v>53</v>
      </c>
      <c r="W268" s="17" t="s">
        <v>53</v>
      </c>
      <c r="X268" s="17" t="s">
        <v>53</v>
      </c>
      <c r="Y268" s="17">
        <v>30901</v>
      </c>
      <c r="Z268" s="17">
        <v>30901</v>
      </c>
      <c r="AA268" s="18" t="s">
        <v>466</v>
      </c>
      <c r="AB268" s="18" t="s">
        <v>467</v>
      </c>
      <c r="AC268" s="22" t="s">
        <v>1311</v>
      </c>
      <c r="AD268" s="22" t="s">
        <v>1312</v>
      </c>
      <c r="AE268" s="43" t="s">
        <v>58</v>
      </c>
      <c r="AF268" s="43" t="s">
        <v>59</v>
      </c>
      <c r="AG268" s="19">
        <v>20130</v>
      </c>
      <c r="AH268" s="19" t="s">
        <v>60</v>
      </c>
      <c r="AI268" s="111"/>
      <c r="AJ268" s="19">
        <v>22397</v>
      </c>
      <c r="AK268" s="111" t="s">
        <v>62</v>
      </c>
      <c r="AL268" s="19">
        <v>1</v>
      </c>
      <c r="AM268" s="111" t="b">
        <v>1</v>
      </c>
      <c r="AN268" s="111" t="b">
        <v>1</v>
      </c>
      <c r="AO268" s="111" t="b">
        <v>0</v>
      </c>
      <c r="AP268" s="111" t="b">
        <v>0</v>
      </c>
      <c r="AQ268" s="111"/>
      <c r="AR268" s="114" t="s">
        <v>136</v>
      </c>
      <c r="AS268" s="114" t="s">
        <v>1313</v>
      </c>
      <c r="AT268" s="19" t="s">
        <v>1308</v>
      </c>
      <c r="AU268" s="21" t="s">
        <v>1306</v>
      </c>
      <c r="AV268" s="112" t="s">
        <v>101</v>
      </c>
    </row>
    <row r="269" spans="1:48" s="62" customFormat="1" ht="15" customHeight="1" x14ac:dyDescent="0.3">
      <c r="A269" s="23" t="s">
        <v>1306</v>
      </c>
      <c r="B269" s="83" t="s">
        <v>1324</v>
      </c>
      <c r="C269" s="75">
        <v>6496</v>
      </c>
      <c r="D269" s="24" t="s">
        <v>1325</v>
      </c>
      <c r="E269" s="24">
        <v>280491</v>
      </c>
      <c r="F269" s="23" t="s">
        <v>1306</v>
      </c>
      <c r="G269" s="24" t="s">
        <v>51</v>
      </c>
      <c r="H269" s="23" t="s">
        <v>419</v>
      </c>
      <c r="I269" s="25" t="s">
        <v>52</v>
      </c>
      <c r="J269" s="25" t="b">
        <v>0</v>
      </c>
      <c r="K269" s="25" t="b">
        <v>1</v>
      </c>
      <c r="L269" s="25" t="b">
        <v>0</v>
      </c>
      <c r="M269" s="25" t="b">
        <v>0</v>
      </c>
      <c r="N269" s="25" t="b">
        <v>1</v>
      </c>
      <c r="O269" s="25" t="b">
        <v>0</v>
      </c>
      <c r="P269" s="25" t="b">
        <v>1</v>
      </c>
      <c r="Q269" s="25" t="b">
        <v>0</v>
      </c>
      <c r="R269" s="25" t="b">
        <v>0</v>
      </c>
      <c r="S269" s="25" t="b">
        <v>0</v>
      </c>
      <c r="T269" s="25" t="b">
        <v>0</v>
      </c>
      <c r="U269" s="25" t="b">
        <v>1</v>
      </c>
      <c r="V269" s="25" t="s">
        <v>53</v>
      </c>
      <c r="W269" s="25" t="s">
        <v>53</v>
      </c>
      <c r="X269" s="25" t="s">
        <v>53</v>
      </c>
      <c r="Y269" s="25">
        <v>30901</v>
      </c>
      <c r="Z269" s="25">
        <v>30901</v>
      </c>
      <c r="AA269" s="26" t="s">
        <v>497</v>
      </c>
      <c r="AB269" s="27" t="s">
        <v>498</v>
      </c>
      <c r="AC269" s="27"/>
      <c r="AD269" s="27" t="s">
        <v>1312</v>
      </c>
      <c r="AE269" s="51" t="s">
        <v>58</v>
      </c>
      <c r="AF269" s="51" t="s">
        <v>59</v>
      </c>
      <c r="AG269" s="28">
        <v>20130</v>
      </c>
      <c r="AH269" s="28" t="s">
        <v>60</v>
      </c>
      <c r="AI269" s="108"/>
      <c r="AJ269" s="28">
        <v>22397</v>
      </c>
      <c r="AK269" s="108" t="s">
        <v>62</v>
      </c>
      <c r="AL269" s="28">
        <v>1</v>
      </c>
      <c r="AM269" s="108" t="b">
        <v>1</v>
      </c>
      <c r="AN269" s="108" t="b">
        <v>1</v>
      </c>
      <c r="AO269" s="108" t="b">
        <v>0</v>
      </c>
      <c r="AP269" s="108" t="b">
        <v>0</v>
      </c>
      <c r="AQ269" s="112"/>
      <c r="AR269" s="115" t="s">
        <v>182</v>
      </c>
      <c r="AS269" s="115" t="s">
        <v>1313</v>
      </c>
      <c r="AT269" s="28" t="s">
        <v>1308</v>
      </c>
      <c r="AU269" s="30" t="s">
        <v>1306</v>
      </c>
      <c r="AV269" s="112" t="s">
        <v>101</v>
      </c>
    </row>
    <row r="270" spans="1:48" ht="15" customHeight="1" x14ac:dyDescent="0.25">
      <c r="A270" s="23" t="s">
        <v>1306</v>
      </c>
      <c r="B270" s="83" t="s">
        <v>1458</v>
      </c>
      <c r="C270" s="75">
        <v>6497</v>
      </c>
      <c r="D270" s="24" t="s">
        <v>1459</v>
      </c>
      <c r="E270" s="24">
        <v>280477</v>
      </c>
      <c r="F270" s="23" t="s">
        <v>1306</v>
      </c>
      <c r="G270" s="24" t="s">
        <v>51</v>
      </c>
      <c r="H270" s="23" t="s">
        <v>419</v>
      </c>
      <c r="I270" s="25" t="s">
        <v>52</v>
      </c>
      <c r="J270" s="25" t="b">
        <v>0</v>
      </c>
      <c r="K270" s="25" t="b">
        <v>1</v>
      </c>
      <c r="L270" s="25" t="b">
        <v>0</v>
      </c>
      <c r="M270" s="25" t="b">
        <v>0</v>
      </c>
      <c r="N270" s="25" t="b">
        <v>1</v>
      </c>
      <c r="O270" s="25" t="b">
        <v>0</v>
      </c>
      <c r="P270" s="25" t="b">
        <v>1</v>
      </c>
      <c r="Q270" s="25" t="b">
        <v>1</v>
      </c>
      <c r="R270" s="25" t="b">
        <v>0</v>
      </c>
      <c r="S270" s="25" t="b">
        <v>0</v>
      </c>
      <c r="T270" s="25" t="b">
        <v>0</v>
      </c>
      <c r="U270" s="25" t="b">
        <v>1</v>
      </c>
      <c r="V270" s="25" t="s">
        <v>53</v>
      </c>
      <c r="W270" s="25" t="s">
        <v>53</v>
      </c>
      <c r="X270" s="25" t="s">
        <v>53</v>
      </c>
      <c r="Y270" s="25">
        <v>30901</v>
      </c>
      <c r="Z270" s="25">
        <v>30901</v>
      </c>
      <c r="AA270" s="26" t="s">
        <v>466</v>
      </c>
      <c r="AB270" s="26" t="s">
        <v>467</v>
      </c>
      <c r="AC270" s="27" t="s">
        <v>1460</v>
      </c>
      <c r="AD270" s="27" t="s">
        <v>1312</v>
      </c>
      <c r="AE270" s="51" t="s">
        <v>58</v>
      </c>
      <c r="AF270" s="51" t="s">
        <v>59</v>
      </c>
      <c r="AG270" s="28">
        <v>20130</v>
      </c>
      <c r="AH270" s="28" t="s">
        <v>60</v>
      </c>
      <c r="AI270" s="108"/>
      <c r="AJ270" s="28">
        <v>22397</v>
      </c>
      <c r="AK270" s="108" t="s">
        <v>62</v>
      </c>
      <c r="AL270" s="28">
        <v>1</v>
      </c>
      <c r="AM270" s="108" t="b">
        <v>1</v>
      </c>
      <c r="AN270" s="108" t="b">
        <v>1</v>
      </c>
      <c r="AO270" s="108" t="b">
        <v>0</v>
      </c>
      <c r="AP270" s="108" t="b">
        <v>1</v>
      </c>
      <c r="AQ270" s="112"/>
      <c r="AR270" s="115" t="s">
        <v>182</v>
      </c>
      <c r="AS270" s="115" t="s">
        <v>1313</v>
      </c>
      <c r="AT270" s="28" t="s">
        <v>1308</v>
      </c>
      <c r="AU270" s="30" t="s">
        <v>1306</v>
      </c>
      <c r="AV270" s="112" t="s">
        <v>101</v>
      </c>
    </row>
    <row r="271" spans="1:48" ht="15" customHeight="1" x14ac:dyDescent="0.25">
      <c r="A271" s="15" t="s">
        <v>1253</v>
      </c>
      <c r="B271" s="83" t="s">
        <v>1254</v>
      </c>
      <c r="C271" s="73">
        <v>6498</v>
      </c>
      <c r="D271" s="16" t="s">
        <v>1255</v>
      </c>
      <c r="E271" s="16">
        <v>258548</v>
      </c>
      <c r="F271" s="15" t="s">
        <v>77</v>
      </c>
      <c r="G271" s="16" t="s">
        <v>51</v>
      </c>
      <c r="H271" s="15" t="s">
        <v>1256</v>
      </c>
      <c r="I271" s="17" t="s">
        <v>52</v>
      </c>
      <c r="J271" s="17" t="b">
        <v>0</v>
      </c>
      <c r="K271" s="17" t="b">
        <v>1</v>
      </c>
      <c r="L271" s="17" t="b">
        <v>0</v>
      </c>
      <c r="M271" s="17" t="b">
        <v>0</v>
      </c>
      <c r="N271" s="17" t="b">
        <v>1</v>
      </c>
      <c r="O271" s="17" t="b">
        <v>0</v>
      </c>
      <c r="P271" s="17" t="b">
        <v>1</v>
      </c>
      <c r="Q271" s="17" t="b">
        <v>0</v>
      </c>
      <c r="R271" s="17" t="b">
        <v>0</v>
      </c>
      <c r="S271" s="17" t="b">
        <v>0</v>
      </c>
      <c r="T271" s="17" t="b">
        <v>0</v>
      </c>
      <c r="U271" s="17" t="b">
        <v>1</v>
      </c>
      <c r="V271" s="17" t="s">
        <v>53</v>
      </c>
      <c r="W271" s="17" t="s">
        <v>53</v>
      </c>
      <c r="X271" s="17" t="s">
        <v>53</v>
      </c>
      <c r="Y271" s="17">
        <v>30901</v>
      </c>
      <c r="Z271" s="17">
        <v>30901</v>
      </c>
      <c r="AA271" s="18" t="s">
        <v>466</v>
      </c>
      <c r="AB271" s="18" t="s">
        <v>467</v>
      </c>
      <c r="AC271" s="22"/>
      <c r="AD271" s="22" t="s">
        <v>1257</v>
      </c>
      <c r="AE271" s="43" t="s">
        <v>58</v>
      </c>
      <c r="AF271" s="43" t="s">
        <v>59</v>
      </c>
      <c r="AG271" s="19">
        <v>20130</v>
      </c>
      <c r="AH271" s="19" t="s">
        <v>60</v>
      </c>
      <c r="AI271" s="111"/>
      <c r="AJ271" s="19"/>
      <c r="AK271" s="111" t="s">
        <v>423</v>
      </c>
      <c r="AL271" s="19">
        <v>5</v>
      </c>
      <c r="AM271" s="111" t="b">
        <v>0</v>
      </c>
      <c r="AN271" s="111" t="b">
        <v>0</v>
      </c>
      <c r="AO271" s="111" t="b">
        <v>0</v>
      </c>
      <c r="AP271" s="112"/>
      <c r="AQ271" s="112"/>
      <c r="AR271" s="114" t="s">
        <v>182</v>
      </c>
      <c r="AS271" s="114" t="s">
        <v>260</v>
      </c>
      <c r="AT271" s="19" t="s">
        <v>65</v>
      </c>
      <c r="AU271" s="21" t="s">
        <v>66</v>
      </c>
      <c r="AV271" s="112" t="s">
        <v>101</v>
      </c>
    </row>
    <row r="272" spans="1:48" ht="15" customHeight="1" x14ac:dyDescent="0.25">
      <c r="A272" s="15" t="s">
        <v>1253</v>
      </c>
      <c r="B272" s="83" t="s">
        <v>1258</v>
      </c>
      <c r="C272" s="73">
        <v>6499</v>
      </c>
      <c r="D272" s="16" t="s">
        <v>1259</v>
      </c>
      <c r="E272" s="16">
        <v>279658</v>
      </c>
      <c r="F272" s="15" t="s">
        <v>77</v>
      </c>
      <c r="G272" s="16" t="s">
        <v>51</v>
      </c>
      <c r="H272" s="15" t="s">
        <v>1256</v>
      </c>
      <c r="I272" s="17" t="s">
        <v>52</v>
      </c>
      <c r="J272" s="17" t="b">
        <v>0</v>
      </c>
      <c r="K272" s="17" t="b">
        <v>0</v>
      </c>
      <c r="L272" s="17" t="b">
        <v>0</v>
      </c>
      <c r="M272" s="17" t="b">
        <v>0</v>
      </c>
      <c r="N272" s="17" t="b">
        <v>1</v>
      </c>
      <c r="O272" s="17" t="b">
        <v>0</v>
      </c>
      <c r="P272" s="17" t="b">
        <v>1</v>
      </c>
      <c r="Q272" s="17" t="b">
        <v>0</v>
      </c>
      <c r="R272" s="17" t="b">
        <v>0</v>
      </c>
      <c r="S272" s="17" t="b">
        <v>0</v>
      </c>
      <c r="T272" s="17" t="b">
        <v>0</v>
      </c>
      <c r="U272" s="17" t="b">
        <v>1</v>
      </c>
      <c r="V272" s="17" t="s">
        <v>53</v>
      </c>
      <c r="W272" s="17" t="s">
        <v>53</v>
      </c>
      <c r="X272" s="17" t="s">
        <v>53</v>
      </c>
      <c r="Y272" s="17">
        <v>30901</v>
      </c>
      <c r="Z272" s="17">
        <v>30901</v>
      </c>
      <c r="AA272" s="18" t="s">
        <v>497</v>
      </c>
      <c r="AB272" s="22" t="s">
        <v>498</v>
      </c>
      <c r="AC272" s="22"/>
      <c r="AD272" s="22" t="s">
        <v>1257</v>
      </c>
      <c r="AE272" s="43" t="s">
        <v>58</v>
      </c>
      <c r="AF272" s="43" t="s">
        <v>59</v>
      </c>
      <c r="AG272" s="19">
        <v>20130</v>
      </c>
      <c r="AH272" s="19" t="s">
        <v>60</v>
      </c>
      <c r="AI272" s="111"/>
      <c r="AJ272" s="19"/>
      <c r="AK272" s="111" t="s">
        <v>423</v>
      </c>
      <c r="AL272" s="19">
        <v>5</v>
      </c>
      <c r="AM272" s="111" t="b">
        <v>0</v>
      </c>
      <c r="AN272" s="111" t="b">
        <v>0</v>
      </c>
      <c r="AO272" s="111" t="b">
        <v>0</v>
      </c>
      <c r="AP272" s="112"/>
      <c r="AQ272" s="112"/>
      <c r="AR272" s="114" t="s">
        <v>182</v>
      </c>
      <c r="AS272" s="114" t="s">
        <v>260</v>
      </c>
      <c r="AT272" s="19" t="s">
        <v>65</v>
      </c>
      <c r="AU272" s="21" t="s">
        <v>66</v>
      </c>
      <c r="AV272" s="112" t="s">
        <v>101</v>
      </c>
    </row>
    <row r="273" spans="1:48" ht="15" customHeight="1" x14ac:dyDescent="0.25">
      <c r="A273" s="15" t="s">
        <v>86</v>
      </c>
      <c r="B273" s="83" t="s">
        <v>960</v>
      </c>
      <c r="C273" s="73">
        <v>6501</v>
      </c>
      <c r="D273" s="16" t="s">
        <v>961</v>
      </c>
      <c r="E273" s="16">
        <v>256938</v>
      </c>
      <c r="F273" s="15" t="s">
        <v>77</v>
      </c>
      <c r="G273" s="16" t="s">
        <v>51</v>
      </c>
      <c r="H273" s="15" t="s">
        <v>577</v>
      </c>
      <c r="I273" s="17" t="s">
        <v>52</v>
      </c>
      <c r="J273" s="17" t="b">
        <v>0</v>
      </c>
      <c r="K273" s="17" t="b">
        <v>1</v>
      </c>
      <c r="L273" s="17" t="b">
        <v>1</v>
      </c>
      <c r="M273" s="17" t="b">
        <v>0</v>
      </c>
      <c r="N273" s="17" t="b">
        <v>0</v>
      </c>
      <c r="O273" s="17" t="b">
        <v>0</v>
      </c>
      <c r="P273" s="17" t="b">
        <v>0</v>
      </c>
      <c r="Q273" s="17" t="b">
        <v>1</v>
      </c>
      <c r="R273" s="17" t="b">
        <v>1</v>
      </c>
      <c r="S273" s="17" t="b">
        <v>0</v>
      </c>
      <c r="T273" s="17" t="b">
        <v>0</v>
      </c>
      <c r="U273" s="17" t="b">
        <v>1</v>
      </c>
      <c r="V273" s="17" t="s">
        <v>91</v>
      </c>
      <c r="W273" s="17" t="s">
        <v>53</v>
      </c>
      <c r="X273" s="17" t="s">
        <v>53</v>
      </c>
      <c r="Y273" s="17" t="s">
        <v>78</v>
      </c>
      <c r="Z273" s="17">
        <v>30901</v>
      </c>
      <c r="AA273" s="18" t="s">
        <v>4121</v>
      </c>
      <c r="AB273" s="64" t="s">
        <v>4120</v>
      </c>
      <c r="AC273" s="22" t="s">
        <v>962</v>
      </c>
      <c r="AD273" s="22" t="s">
        <v>404</v>
      </c>
      <c r="AE273" s="43" t="s">
        <v>58</v>
      </c>
      <c r="AF273" s="43" t="s">
        <v>59</v>
      </c>
      <c r="AG273" s="19">
        <v>20130</v>
      </c>
      <c r="AH273" s="19" t="s">
        <v>113</v>
      </c>
      <c r="AI273" s="111" t="s">
        <v>181</v>
      </c>
      <c r="AJ273" s="19">
        <v>28930</v>
      </c>
      <c r="AK273" s="111" t="s">
        <v>62</v>
      </c>
      <c r="AL273" s="19">
        <v>1</v>
      </c>
      <c r="AM273" s="111" t="b">
        <v>1</v>
      </c>
      <c r="AN273" s="111" t="b">
        <v>1</v>
      </c>
      <c r="AO273" s="111" t="b">
        <v>0</v>
      </c>
      <c r="AP273" s="111" t="b">
        <v>0</v>
      </c>
      <c r="AQ273" s="111"/>
      <c r="AR273" s="114" t="s">
        <v>84</v>
      </c>
      <c r="AS273" s="114" t="s">
        <v>395</v>
      </c>
      <c r="AT273" s="19" t="s">
        <v>65</v>
      </c>
      <c r="AU273" s="21" t="s">
        <v>66</v>
      </c>
      <c r="AV273" s="112" t="s">
        <v>67</v>
      </c>
    </row>
    <row r="274" spans="1:48" ht="15" customHeight="1" x14ac:dyDescent="0.25">
      <c r="A274" s="15" t="s">
        <v>1319</v>
      </c>
      <c r="B274" s="83" t="s">
        <v>1320</v>
      </c>
      <c r="C274" s="73">
        <v>6502</v>
      </c>
      <c r="D274" s="16" t="s">
        <v>1321</v>
      </c>
      <c r="E274" s="16">
        <v>258636</v>
      </c>
      <c r="F274" s="15" t="s">
        <v>77</v>
      </c>
      <c r="G274" s="16" t="s">
        <v>51</v>
      </c>
      <c r="H274" s="15" t="s">
        <v>1317</v>
      </c>
      <c r="I274" s="17" t="s">
        <v>52</v>
      </c>
      <c r="J274" s="17" t="b">
        <v>0</v>
      </c>
      <c r="K274" s="17" t="b">
        <v>1</v>
      </c>
      <c r="L274" s="17" t="s">
        <v>101</v>
      </c>
      <c r="M274" s="17" t="b">
        <v>0</v>
      </c>
      <c r="N274" s="17" t="b">
        <v>0</v>
      </c>
      <c r="O274" s="17" t="b">
        <v>0</v>
      </c>
      <c r="P274" s="17" t="b">
        <v>1</v>
      </c>
      <c r="Q274" s="17" t="b">
        <v>1</v>
      </c>
      <c r="R274" s="17" t="b">
        <v>0</v>
      </c>
      <c r="S274" s="17" t="b">
        <v>0</v>
      </c>
      <c r="T274" s="17" t="b">
        <v>0</v>
      </c>
      <c r="U274" s="17" t="b">
        <v>1</v>
      </c>
      <c r="V274" s="17" t="s">
        <v>53</v>
      </c>
      <c r="W274" s="17" t="s">
        <v>53</v>
      </c>
      <c r="X274" s="17" t="s">
        <v>53</v>
      </c>
      <c r="Y274" s="17">
        <v>30901</v>
      </c>
      <c r="Z274" s="17">
        <v>30901</v>
      </c>
      <c r="AA274" s="18" t="s">
        <v>466</v>
      </c>
      <c r="AB274" s="18" t="s">
        <v>467</v>
      </c>
      <c r="AC274" s="22" t="s">
        <v>1322</v>
      </c>
      <c r="AD274" s="22" t="s">
        <v>1312</v>
      </c>
      <c r="AE274" s="43" t="s">
        <v>58</v>
      </c>
      <c r="AF274" s="43" t="s">
        <v>59</v>
      </c>
      <c r="AG274" s="19">
        <v>20130</v>
      </c>
      <c r="AH274" s="19" t="s">
        <v>83</v>
      </c>
      <c r="AI274" s="111"/>
      <c r="AJ274" s="19" t="s">
        <v>4177</v>
      </c>
      <c r="AK274" s="111" t="s">
        <v>62</v>
      </c>
      <c r="AL274" s="19">
        <v>1</v>
      </c>
      <c r="AM274" s="111" t="b">
        <v>1</v>
      </c>
      <c r="AN274" s="111" t="b">
        <v>1</v>
      </c>
      <c r="AO274" s="111" t="b">
        <v>0</v>
      </c>
      <c r="AP274" s="111" t="b">
        <v>0</v>
      </c>
      <c r="AQ274" s="111"/>
      <c r="AR274" s="114" t="s">
        <v>441</v>
      </c>
      <c r="AS274" s="114" t="s">
        <v>1313</v>
      </c>
      <c r="AT274" s="19" t="s">
        <v>65</v>
      </c>
      <c r="AU274" s="21" t="s">
        <v>66</v>
      </c>
      <c r="AV274" s="112" t="s">
        <v>67</v>
      </c>
    </row>
    <row r="275" spans="1:48" ht="15" customHeight="1" x14ac:dyDescent="0.25">
      <c r="A275" s="15" t="s">
        <v>344</v>
      </c>
      <c r="B275" s="83" t="s">
        <v>367</v>
      </c>
      <c r="C275" s="73">
        <v>6503</v>
      </c>
      <c r="D275" s="16" t="s">
        <v>368</v>
      </c>
      <c r="E275" s="16">
        <v>256998</v>
      </c>
      <c r="F275" s="15" t="s">
        <v>77</v>
      </c>
      <c r="G275" s="17" t="s">
        <v>89</v>
      </c>
      <c r="H275" s="15" t="s">
        <v>347</v>
      </c>
      <c r="I275" s="17" t="s">
        <v>216</v>
      </c>
      <c r="J275" s="17" t="b">
        <v>1</v>
      </c>
      <c r="K275" s="17" t="b">
        <v>0</v>
      </c>
      <c r="L275" s="17" t="b">
        <v>0</v>
      </c>
      <c r="M275" s="17" t="b">
        <v>1</v>
      </c>
      <c r="N275" s="17" t="b">
        <v>0</v>
      </c>
      <c r="O275" s="17" t="b">
        <v>0</v>
      </c>
      <c r="P275" s="17" t="b">
        <v>1</v>
      </c>
      <c r="Q275" s="17" t="b">
        <v>0</v>
      </c>
      <c r="R275" s="17" t="b">
        <v>1</v>
      </c>
      <c r="S275" s="17" t="b">
        <v>0</v>
      </c>
      <c r="T275" s="17" t="b">
        <v>0</v>
      </c>
      <c r="U275" s="17" t="b">
        <v>1</v>
      </c>
      <c r="V275" s="17" t="s">
        <v>53</v>
      </c>
      <c r="W275" s="17" t="s">
        <v>53</v>
      </c>
      <c r="X275" s="17" t="s">
        <v>53</v>
      </c>
      <c r="Y275" s="17">
        <v>30901</v>
      </c>
      <c r="Z275" s="17">
        <v>30901</v>
      </c>
      <c r="AA275" s="18" t="s">
        <v>348</v>
      </c>
      <c r="AB275" s="22" t="s">
        <v>349</v>
      </c>
      <c r="AC275" s="22" t="s">
        <v>350</v>
      </c>
      <c r="AD275" s="22" t="s">
        <v>335</v>
      </c>
      <c r="AE275" s="43" t="s">
        <v>96</v>
      </c>
      <c r="AF275" s="43" t="s">
        <v>59</v>
      </c>
      <c r="AG275" s="19">
        <v>20110</v>
      </c>
      <c r="AH275" s="19" t="s">
        <v>83</v>
      </c>
      <c r="AI275" s="111"/>
      <c r="AJ275" s="19" t="s">
        <v>351</v>
      </c>
      <c r="AK275" s="111" t="s">
        <v>62</v>
      </c>
      <c r="AL275" s="19">
        <v>1</v>
      </c>
      <c r="AM275" s="111" t="b">
        <v>1</v>
      </c>
      <c r="AN275" s="111" t="b">
        <v>1</v>
      </c>
      <c r="AO275" s="111" t="b">
        <v>0</v>
      </c>
      <c r="AP275" s="111" t="b">
        <v>0</v>
      </c>
      <c r="AQ275" s="111"/>
      <c r="AR275" s="114" t="s">
        <v>151</v>
      </c>
      <c r="AS275" s="114" t="s">
        <v>352</v>
      </c>
      <c r="AT275" s="19" t="s">
        <v>65</v>
      </c>
      <c r="AU275" s="21" t="s">
        <v>66</v>
      </c>
      <c r="AV275" s="112" t="s">
        <v>67</v>
      </c>
    </row>
    <row r="276" spans="1:48" ht="15" customHeight="1" x14ac:dyDescent="0.25">
      <c r="A276" s="15" t="s">
        <v>212</v>
      </c>
      <c r="B276" s="83" t="s">
        <v>626</v>
      </c>
      <c r="C276" s="73">
        <v>6505</v>
      </c>
      <c r="D276" s="16" t="s">
        <v>627</v>
      </c>
      <c r="E276" s="16">
        <v>262971</v>
      </c>
      <c r="F276" s="15" t="s">
        <v>50</v>
      </c>
      <c r="G276" s="17" t="s">
        <v>89</v>
      </c>
      <c r="H276" s="15" t="s">
        <v>215</v>
      </c>
      <c r="I276" s="17" t="s">
        <v>216</v>
      </c>
      <c r="J276" s="17" t="b">
        <v>0</v>
      </c>
      <c r="K276" s="17" t="b">
        <v>0</v>
      </c>
      <c r="L276" s="17" t="b">
        <v>0</v>
      </c>
      <c r="M276" s="17" t="b">
        <v>0</v>
      </c>
      <c r="N276" s="17" t="b">
        <v>0</v>
      </c>
      <c r="O276" s="17" t="b">
        <v>0</v>
      </c>
      <c r="P276" s="17" t="b">
        <v>0</v>
      </c>
      <c r="Q276" s="17" t="b">
        <v>0</v>
      </c>
      <c r="R276" s="17" t="b">
        <v>0</v>
      </c>
      <c r="S276" s="17" t="b">
        <v>0</v>
      </c>
      <c r="T276" s="17" t="b">
        <v>0</v>
      </c>
      <c r="U276" s="17" t="b">
        <v>1</v>
      </c>
      <c r="V276" s="17" t="s">
        <v>53</v>
      </c>
      <c r="W276" s="17" t="s">
        <v>53</v>
      </c>
      <c r="X276" s="17" t="s">
        <v>53</v>
      </c>
      <c r="Y276" s="17" t="s">
        <v>78</v>
      </c>
      <c r="Z276" s="17" t="s">
        <v>78</v>
      </c>
      <c r="AA276" s="18" t="s">
        <v>196</v>
      </c>
      <c r="AB276" s="22" t="s">
        <v>197</v>
      </c>
      <c r="AC276" s="22"/>
      <c r="AD276" s="22" t="s">
        <v>217</v>
      </c>
      <c r="AE276" s="43" t="s">
        <v>96</v>
      </c>
      <c r="AF276" s="43" t="s">
        <v>59</v>
      </c>
      <c r="AG276" s="19">
        <v>20140</v>
      </c>
      <c r="AH276" s="19" t="s">
        <v>60</v>
      </c>
      <c r="AI276" s="111"/>
      <c r="AJ276" s="19" t="s">
        <v>339</v>
      </c>
      <c r="AK276" s="111" t="s">
        <v>62</v>
      </c>
      <c r="AL276" s="19">
        <v>2</v>
      </c>
      <c r="AM276" s="111" t="b">
        <v>1</v>
      </c>
      <c r="AN276" s="111" t="b">
        <v>1</v>
      </c>
      <c r="AO276" s="111" t="b">
        <v>0</v>
      </c>
      <c r="AP276" s="111" t="b">
        <v>0</v>
      </c>
      <c r="AQ276" s="111"/>
      <c r="AR276" s="114" t="s">
        <v>136</v>
      </c>
      <c r="AS276" s="114" t="s">
        <v>4159</v>
      </c>
      <c r="AT276" s="19" t="s">
        <v>65</v>
      </c>
      <c r="AU276" s="21" t="s">
        <v>66</v>
      </c>
      <c r="AV276" s="112" t="s">
        <v>101</v>
      </c>
    </row>
    <row r="277" spans="1:48" ht="15" customHeight="1" x14ac:dyDescent="0.25">
      <c r="A277" s="15" t="s">
        <v>1601</v>
      </c>
      <c r="B277" s="83" t="s">
        <v>1602</v>
      </c>
      <c r="C277" s="73">
        <v>6506</v>
      </c>
      <c r="D277" s="16" t="s">
        <v>1603</v>
      </c>
      <c r="E277" s="16">
        <v>262717</v>
      </c>
      <c r="F277" s="15" t="s">
        <v>77</v>
      </c>
      <c r="G277" s="17" t="s">
        <v>89</v>
      </c>
      <c r="H277" s="15" t="s">
        <v>1598</v>
      </c>
      <c r="I277" s="17" t="s">
        <v>52</v>
      </c>
      <c r="J277" s="17" t="b">
        <v>1</v>
      </c>
      <c r="K277" s="17" t="b">
        <v>0</v>
      </c>
      <c r="L277" s="17" t="s">
        <v>101</v>
      </c>
      <c r="M277" s="17" t="b">
        <v>0</v>
      </c>
      <c r="N277" s="17" t="b">
        <v>0</v>
      </c>
      <c r="O277" s="17" t="b">
        <v>1</v>
      </c>
      <c r="P277" s="17" t="b">
        <v>0</v>
      </c>
      <c r="Q277" s="17" t="b">
        <v>0</v>
      </c>
      <c r="R277" s="17" t="b">
        <v>0</v>
      </c>
      <c r="S277" s="17" t="b">
        <v>1</v>
      </c>
      <c r="T277" s="17" t="b">
        <v>0</v>
      </c>
      <c r="U277" s="17" t="b">
        <v>0</v>
      </c>
      <c r="V277" s="17" t="s">
        <v>53</v>
      </c>
      <c r="W277" s="17" t="s">
        <v>53</v>
      </c>
      <c r="X277" s="17" t="s">
        <v>53</v>
      </c>
      <c r="Y277" s="17">
        <v>30901</v>
      </c>
      <c r="Z277" s="17">
        <v>30901</v>
      </c>
      <c r="AA277" s="18" t="s">
        <v>109</v>
      </c>
      <c r="AB277" s="22" t="s">
        <v>110</v>
      </c>
      <c r="AC277" s="22" t="s">
        <v>1604</v>
      </c>
      <c r="AD277" s="22" t="s">
        <v>1600</v>
      </c>
      <c r="AE277" s="43" t="s">
        <v>96</v>
      </c>
      <c r="AF277" s="43" t="s">
        <v>59</v>
      </c>
      <c r="AG277" s="19" t="s">
        <v>1117</v>
      </c>
      <c r="AH277" s="19" t="s">
        <v>83</v>
      </c>
      <c r="AI277" s="111"/>
      <c r="AJ277" s="19">
        <v>9166</v>
      </c>
      <c r="AK277" s="111" t="s">
        <v>62</v>
      </c>
      <c r="AL277" s="19">
        <v>1</v>
      </c>
      <c r="AM277" s="111" t="b">
        <v>1</v>
      </c>
      <c r="AN277" s="111" t="b">
        <v>1</v>
      </c>
      <c r="AO277" s="111" t="b">
        <v>0</v>
      </c>
      <c r="AP277" s="111" t="b">
        <v>0</v>
      </c>
      <c r="AQ277" s="111"/>
      <c r="AR277" s="114" t="s">
        <v>170</v>
      </c>
      <c r="AS277" s="114" t="s">
        <v>282</v>
      </c>
      <c r="AT277" s="19" t="s">
        <v>65</v>
      </c>
      <c r="AU277" s="21" t="s">
        <v>66</v>
      </c>
      <c r="AV277" s="112" t="s">
        <v>101</v>
      </c>
    </row>
    <row r="278" spans="1:48" ht="15" customHeight="1" x14ac:dyDescent="0.25">
      <c r="A278" s="23" t="s">
        <v>1631</v>
      </c>
      <c r="B278" s="83" t="s">
        <v>1632</v>
      </c>
      <c r="C278" s="75">
        <v>6507</v>
      </c>
      <c r="D278" s="24" t="s">
        <v>1633</v>
      </c>
      <c r="E278" s="24">
        <v>263352</v>
      </c>
      <c r="F278" s="23" t="s">
        <v>77</v>
      </c>
      <c r="G278" s="24" t="s">
        <v>51</v>
      </c>
      <c r="H278" s="23" t="s">
        <v>419</v>
      </c>
      <c r="I278" s="25"/>
      <c r="J278" s="25" t="b">
        <v>0</v>
      </c>
      <c r="K278" s="25" t="b">
        <v>0</v>
      </c>
      <c r="L278" s="25" t="b">
        <v>0</v>
      </c>
      <c r="M278" s="25" t="b">
        <v>0</v>
      </c>
      <c r="N278" s="25" t="b">
        <v>0</v>
      </c>
      <c r="O278" s="25" t="b">
        <v>0</v>
      </c>
      <c r="P278" s="25" t="b">
        <v>0</v>
      </c>
      <c r="Q278" s="25" t="b">
        <v>0</v>
      </c>
      <c r="R278" s="25" t="b">
        <v>0</v>
      </c>
      <c r="S278" s="25" t="b">
        <v>0</v>
      </c>
      <c r="T278" s="25" t="b">
        <v>0</v>
      </c>
      <c r="U278" s="25" t="b">
        <v>0</v>
      </c>
      <c r="V278" s="25" t="s">
        <v>53</v>
      </c>
      <c r="W278" s="25" t="s">
        <v>53</v>
      </c>
      <c r="X278" s="25" t="s">
        <v>53</v>
      </c>
      <c r="Y278" s="25" t="s">
        <v>78</v>
      </c>
      <c r="Z278" s="25">
        <v>30901</v>
      </c>
      <c r="AA278" s="26" t="s">
        <v>140</v>
      </c>
      <c r="AB278" s="27" t="s">
        <v>141</v>
      </c>
      <c r="AC278" s="27" t="s">
        <v>1634</v>
      </c>
      <c r="AD278" s="27" t="s">
        <v>440</v>
      </c>
      <c r="AE278" s="51" t="s">
        <v>58</v>
      </c>
      <c r="AF278" s="51" t="s">
        <v>59</v>
      </c>
      <c r="AG278" s="28">
        <v>20130</v>
      </c>
      <c r="AH278" s="28" t="s">
        <v>113</v>
      </c>
      <c r="AI278" s="111"/>
      <c r="AJ278" s="28" t="s">
        <v>1022</v>
      </c>
      <c r="AK278" s="108" t="s">
        <v>62</v>
      </c>
      <c r="AL278" s="28">
        <v>1</v>
      </c>
      <c r="AM278" s="108" t="b">
        <v>1</v>
      </c>
      <c r="AN278" s="108" t="b">
        <v>1</v>
      </c>
      <c r="AO278" s="108" t="b">
        <v>0</v>
      </c>
      <c r="AP278" s="108" t="b">
        <v>0</v>
      </c>
      <c r="AQ278" s="108"/>
      <c r="AR278" s="115" t="s">
        <v>441</v>
      </c>
      <c r="AS278" s="115" t="s">
        <v>183</v>
      </c>
      <c r="AT278" s="28" t="s">
        <v>65</v>
      </c>
      <c r="AU278" s="30" t="s">
        <v>66</v>
      </c>
      <c r="AV278" s="112" t="s">
        <v>101</v>
      </c>
    </row>
    <row r="279" spans="1:48" ht="15" customHeight="1" x14ac:dyDescent="0.25">
      <c r="A279" s="15" t="s">
        <v>344</v>
      </c>
      <c r="B279" s="83" t="s">
        <v>345</v>
      </c>
      <c r="C279" s="73">
        <v>6509</v>
      </c>
      <c r="D279" s="16" t="s">
        <v>346</v>
      </c>
      <c r="E279" s="16">
        <v>268536</v>
      </c>
      <c r="F279" s="15" t="s">
        <v>77</v>
      </c>
      <c r="G279" s="17" t="s">
        <v>89</v>
      </c>
      <c r="H279" s="15" t="s">
        <v>347</v>
      </c>
      <c r="I279" s="17" t="s">
        <v>216</v>
      </c>
      <c r="J279" s="17" t="b">
        <v>1</v>
      </c>
      <c r="K279" s="17" t="b">
        <v>0</v>
      </c>
      <c r="L279" s="17" t="b">
        <v>0</v>
      </c>
      <c r="M279" s="17" t="b">
        <v>1</v>
      </c>
      <c r="N279" s="17" t="b">
        <v>0</v>
      </c>
      <c r="O279" s="17" t="b">
        <v>0</v>
      </c>
      <c r="P279" s="17" t="b">
        <v>1</v>
      </c>
      <c r="Q279" s="17" t="b">
        <v>0</v>
      </c>
      <c r="R279" s="17" t="b">
        <v>1</v>
      </c>
      <c r="S279" s="17" t="b">
        <v>0</v>
      </c>
      <c r="T279" s="17" t="b">
        <v>0</v>
      </c>
      <c r="U279" s="17" t="b">
        <v>1</v>
      </c>
      <c r="V279" s="17" t="s">
        <v>53</v>
      </c>
      <c r="W279" s="17" t="s">
        <v>53</v>
      </c>
      <c r="X279" s="17" t="s">
        <v>53</v>
      </c>
      <c r="Y279" s="17">
        <v>30901</v>
      </c>
      <c r="Z279" s="17">
        <v>30901</v>
      </c>
      <c r="AA279" s="18" t="s">
        <v>348</v>
      </c>
      <c r="AB279" s="22" t="s">
        <v>349</v>
      </c>
      <c r="AC279" s="22" t="s">
        <v>350</v>
      </c>
      <c r="AD279" s="22" t="s">
        <v>335</v>
      </c>
      <c r="AE279" s="43" t="s">
        <v>96</v>
      </c>
      <c r="AF279" s="43" t="s">
        <v>59</v>
      </c>
      <c r="AG279" s="19">
        <v>20110</v>
      </c>
      <c r="AH279" s="19" t="s">
        <v>83</v>
      </c>
      <c r="AI279" s="111"/>
      <c r="AJ279" s="19" t="s">
        <v>351</v>
      </c>
      <c r="AK279" s="111" t="s">
        <v>62</v>
      </c>
      <c r="AL279" s="19">
        <v>1</v>
      </c>
      <c r="AM279" s="111" t="b">
        <v>1</v>
      </c>
      <c r="AN279" s="111" t="b">
        <v>1</v>
      </c>
      <c r="AO279" s="111" t="b">
        <v>0</v>
      </c>
      <c r="AP279" s="111" t="b">
        <v>0</v>
      </c>
      <c r="AQ279" s="111"/>
      <c r="AR279" s="114" t="s">
        <v>151</v>
      </c>
      <c r="AS279" s="114" t="s">
        <v>352</v>
      </c>
      <c r="AT279" s="19" t="s">
        <v>65</v>
      </c>
      <c r="AU279" s="21" t="s">
        <v>66</v>
      </c>
      <c r="AV279" s="112" t="s">
        <v>67</v>
      </c>
    </row>
    <row r="280" spans="1:48" ht="15" customHeight="1" x14ac:dyDescent="0.25">
      <c r="A280" s="15" t="s">
        <v>1595</v>
      </c>
      <c r="B280" s="83" t="s">
        <v>1605</v>
      </c>
      <c r="C280" s="73">
        <v>6534</v>
      </c>
      <c r="D280" s="16" t="s">
        <v>1606</v>
      </c>
      <c r="E280" s="16">
        <v>262972</v>
      </c>
      <c r="F280" s="15" t="s">
        <v>77</v>
      </c>
      <c r="G280" s="17" t="s">
        <v>89</v>
      </c>
      <c r="H280" s="15" t="s">
        <v>1598</v>
      </c>
      <c r="I280" s="17" t="s">
        <v>52</v>
      </c>
      <c r="J280" s="17" t="b">
        <v>1</v>
      </c>
      <c r="K280" s="17" t="b">
        <v>0</v>
      </c>
      <c r="L280" s="17" t="s">
        <v>101</v>
      </c>
      <c r="M280" s="17" t="b">
        <v>0</v>
      </c>
      <c r="N280" s="17" t="b">
        <v>0</v>
      </c>
      <c r="O280" s="17" t="b">
        <v>1</v>
      </c>
      <c r="P280" s="17" t="b">
        <v>0</v>
      </c>
      <c r="Q280" s="17" t="b">
        <v>0</v>
      </c>
      <c r="R280" s="17" t="b">
        <v>0</v>
      </c>
      <c r="S280" s="17" t="b">
        <v>1</v>
      </c>
      <c r="T280" s="17" t="b">
        <v>0</v>
      </c>
      <c r="U280" s="17" t="b">
        <v>0</v>
      </c>
      <c r="V280" s="17" t="s">
        <v>53</v>
      </c>
      <c r="W280" s="17" t="s">
        <v>53</v>
      </c>
      <c r="X280" s="17" t="s">
        <v>53</v>
      </c>
      <c r="Y280" s="17">
        <v>30901</v>
      </c>
      <c r="Z280" s="17">
        <v>30901</v>
      </c>
      <c r="AA280" s="18" t="s">
        <v>109</v>
      </c>
      <c r="AB280" s="22" t="s">
        <v>110</v>
      </c>
      <c r="AC280" s="22" t="s">
        <v>1607</v>
      </c>
      <c r="AD280" s="22" t="s">
        <v>1600</v>
      </c>
      <c r="AE280" s="43" t="s">
        <v>96</v>
      </c>
      <c r="AF280" s="43" t="s">
        <v>59</v>
      </c>
      <c r="AG280" s="19" t="s">
        <v>1117</v>
      </c>
      <c r="AH280" s="19" t="s">
        <v>83</v>
      </c>
      <c r="AI280" s="111"/>
      <c r="AJ280" s="19">
        <v>9166</v>
      </c>
      <c r="AK280" s="111" t="s">
        <v>62</v>
      </c>
      <c r="AL280" s="19">
        <v>1</v>
      </c>
      <c r="AM280" s="111" t="b">
        <v>1</v>
      </c>
      <c r="AN280" s="111" t="b">
        <v>1</v>
      </c>
      <c r="AO280" s="111" t="b">
        <v>0</v>
      </c>
      <c r="AP280" s="111" t="b">
        <v>0</v>
      </c>
      <c r="AQ280" s="111"/>
      <c r="AR280" s="114" t="s">
        <v>170</v>
      </c>
      <c r="AS280" s="114" t="s">
        <v>282</v>
      </c>
      <c r="AT280" s="19" t="s">
        <v>65</v>
      </c>
      <c r="AU280" s="21" t="s">
        <v>66</v>
      </c>
      <c r="AV280" s="112" t="s">
        <v>101</v>
      </c>
    </row>
    <row r="281" spans="1:48" s="83" customFormat="1" ht="45" x14ac:dyDescent="0.25">
      <c r="A281" s="15" t="s">
        <v>1595</v>
      </c>
      <c r="B281" s="83" t="s">
        <v>1596</v>
      </c>
      <c r="C281" s="73">
        <v>6535</v>
      </c>
      <c r="D281" s="16" t="s">
        <v>1597</v>
      </c>
      <c r="E281" s="16">
        <v>262973</v>
      </c>
      <c r="F281" s="15" t="s">
        <v>77</v>
      </c>
      <c r="G281" s="17" t="s">
        <v>89</v>
      </c>
      <c r="H281" s="15" t="s">
        <v>1598</v>
      </c>
      <c r="I281" s="17" t="s">
        <v>52</v>
      </c>
      <c r="J281" s="17" t="b">
        <v>1</v>
      </c>
      <c r="K281" s="17" t="b">
        <v>0</v>
      </c>
      <c r="L281" s="17" t="s">
        <v>101</v>
      </c>
      <c r="M281" s="17" t="b">
        <v>0</v>
      </c>
      <c r="N281" s="17" t="b">
        <v>0</v>
      </c>
      <c r="O281" s="17" t="b">
        <v>1</v>
      </c>
      <c r="P281" s="17" t="b">
        <v>0</v>
      </c>
      <c r="Q281" s="17" t="b">
        <v>0</v>
      </c>
      <c r="R281" s="17" t="b">
        <v>0</v>
      </c>
      <c r="S281" s="17" t="b">
        <v>1</v>
      </c>
      <c r="T281" s="17" t="b">
        <v>0</v>
      </c>
      <c r="U281" s="17" t="b">
        <v>0</v>
      </c>
      <c r="V281" s="17" t="s">
        <v>53</v>
      </c>
      <c r="W281" s="17" t="s">
        <v>53</v>
      </c>
      <c r="X281" s="17" t="s">
        <v>53</v>
      </c>
      <c r="Y281" s="17">
        <v>30901</v>
      </c>
      <c r="Z281" s="17">
        <v>30901</v>
      </c>
      <c r="AA281" s="18" t="s">
        <v>109</v>
      </c>
      <c r="AB281" s="22" t="s">
        <v>110</v>
      </c>
      <c r="AC281" s="22" t="s">
        <v>1599</v>
      </c>
      <c r="AD281" s="22" t="s">
        <v>1600</v>
      </c>
      <c r="AE281" s="43" t="s">
        <v>96</v>
      </c>
      <c r="AF281" s="43" t="s">
        <v>59</v>
      </c>
      <c r="AG281" s="19" t="s">
        <v>1117</v>
      </c>
      <c r="AH281" s="19" t="s">
        <v>83</v>
      </c>
      <c r="AI281" s="111"/>
      <c r="AJ281" s="19">
        <v>9166</v>
      </c>
      <c r="AK281" s="111" t="s">
        <v>62</v>
      </c>
      <c r="AL281" s="19">
        <v>1</v>
      </c>
      <c r="AM281" s="111" t="b">
        <v>1</v>
      </c>
      <c r="AN281" s="111" t="b">
        <v>1</v>
      </c>
      <c r="AO281" s="111" t="b">
        <v>0</v>
      </c>
      <c r="AP281" s="111" t="b">
        <v>0</v>
      </c>
      <c r="AQ281" s="111"/>
      <c r="AR281" s="114" t="s">
        <v>170</v>
      </c>
      <c r="AS281" s="114" t="s">
        <v>282</v>
      </c>
      <c r="AT281" s="19" t="s">
        <v>65</v>
      </c>
      <c r="AU281" s="21" t="s">
        <v>66</v>
      </c>
      <c r="AV281" s="112" t="s">
        <v>101</v>
      </c>
    </row>
    <row r="282" spans="1:48" ht="15" customHeight="1" x14ac:dyDescent="0.25">
      <c r="A282" s="15" t="s">
        <v>203</v>
      </c>
      <c r="B282" s="83" t="s">
        <v>204</v>
      </c>
      <c r="C282" s="73">
        <v>6540</v>
      </c>
      <c r="D282" s="16" t="s">
        <v>205</v>
      </c>
      <c r="E282" s="16">
        <v>266179</v>
      </c>
      <c r="F282" s="15" t="s">
        <v>77</v>
      </c>
      <c r="G282" s="16" t="s">
        <v>51</v>
      </c>
      <c r="H282" s="15" t="s">
        <v>206</v>
      </c>
      <c r="I282" s="17" t="s">
        <v>52</v>
      </c>
      <c r="J282" s="17" t="b">
        <v>0</v>
      </c>
      <c r="K282" s="17" t="b">
        <v>1</v>
      </c>
      <c r="L282" s="17" t="b">
        <v>0</v>
      </c>
      <c r="M282" s="17" t="b">
        <v>0</v>
      </c>
      <c r="N282" s="17" t="b">
        <v>0</v>
      </c>
      <c r="O282" s="17" t="b">
        <v>0</v>
      </c>
      <c r="P282" s="17" t="b">
        <v>1</v>
      </c>
      <c r="Q282" s="17" t="b">
        <v>1</v>
      </c>
      <c r="R282" s="17" t="b">
        <v>1</v>
      </c>
      <c r="S282" s="17" t="b">
        <v>0</v>
      </c>
      <c r="T282" s="17" t="b">
        <v>0</v>
      </c>
      <c r="U282" s="17" t="b">
        <v>1</v>
      </c>
      <c r="V282" s="17" t="s">
        <v>53</v>
      </c>
      <c r="W282" s="17" t="s">
        <v>53</v>
      </c>
      <c r="X282" s="17" t="s">
        <v>53</v>
      </c>
      <c r="Y282" s="17" t="s">
        <v>207</v>
      </c>
      <c r="Z282" s="17" t="s">
        <v>207</v>
      </c>
      <c r="AA282" s="18" t="s">
        <v>4119</v>
      </c>
      <c r="AB282" s="64" t="s">
        <v>4143</v>
      </c>
      <c r="AC282" s="22" t="s">
        <v>208</v>
      </c>
      <c r="AD282" s="22" t="s">
        <v>209</v>
      </c>
      <c r="AE282" s="43" t="s">
        <v>58</v>
      </c>
      <c r="AF282" s="43" t="s">
        <v>59</v>
      </c>
      <c r="AG282" s="19">
        <v>20130</v>
      </c>
      <c r="AH282" s="19" t="s">
        <v>113</v>
      </c>
      <c r="AI282" s="111"/>
      <c r="AJ282" s="19" t="s">
        <v>4181</v>
      </c>
      <c r="AK282" s="111" t="s">
        <v>62</v>
      </c>
      <c r="AL282" s="19">
        <v>4</v>
      </c>
      <c r="AM282" s="111" t="s">
        <v>67</v>
      </c>
      <c r="AN282" s="111" t="s">
        <v>67</v>
      </c>
      <c r="AO282" s="111" t="b">
        <v>0</v>
      </c>
      <c r="AP282" s="111" t="b">
        <v>0</v>
      </c>
      <c r="AQ282" s="111"/>
      <c r="AR282" s="114" t="s">
        <v>210</v>
      </c>
      <c r="AS282" s="114" t="s">
        <v>211</v>
      </c>
      <c r="AT282" s="19" t="s">
        <v>153</v>
      </c>
      <c r="AU282" s="116" t="s">
        <v>154</v>
      </c>
      <c r="AV282" s="112" t="s">
        <v>101</v>
      </c>
    </row>
    <row r="283" spans="1:48" ht="15" customHeight="1" x14ac:dyDescent="0.25">
      <c r="A283" s="22" t="s">
        <v>143</v>
      </c>
      <c r="B283" s="83" t="s">
        <v>1108</v>
      </c>
      <c r="C283" s="73">
        <v>6541</v>
      </c>
      <c r="D283" s="16" t="s">
        <v>1109</v>
      </c>
      <c r="E283" s="16">
        <v>307496</v>
      </c>
      <c r="F283" s="15" t="s">
        <v>143</v>
      </c>
      <c r="G283" s="16" t="s">
        <v>89</v>
      </c>
      <c r="H283" s="15" t="s">
        <v>146</v>
      </c>
      <c r="I283" s="17" t="s">
        <v>52</v>
      </c>
      <c r="J283" s="17" t="b">
        <v>1</v>
      </c>
      <c r="K283" s="17" t="b">
        <v>0</v>
      </c>
      <c r="L283" s="17" t="s">
        <v>67</v>
      </c>
      <c r="M283" s="17" t="b">
        <v>0</v>
      </c>
      <c r="N283" s="17" t="b">
        <v>1</v>
      </c>
      <c r="O283" s="17" t="b">
        <v>1</v>
      </c>
      <c r="P283" s="17" t="b">
        <v>0</v>
      </c>
      <c r="Q283" s="17" t="b">
        <v>0</v>
      </c>
      <c r="R283" s="17" t="b">
        <v>1</v>
      </c>
      <c r="S283" s="17" t="b">
        <v>0</v>
      </c>
      <c r="T283" s="17" t="b">
        <v>1</v>
      </c>
      <c r="U283" s="17" t="b">
        <v>0</v>
      </c>
      <c r="V283" s="17" t="s">
        <v>91</v>
      </c>
      <c r="W283" s="17" t="s">
        <v>91</v>
      </c>
      <c r="X283" s="17" t="s">
        <v>91</v>
      </c>
      <c r="Y283" s="17">
        <v>30901</v>
      </c>
      <c r="Z283" s="17">
        <v>30901</v>
      </c>
      <c r="AA283" s="18" t="s">
        <v>163</v>
      </c>
      <c r="AB283" s="22" t="s">
        <v>409</v>
      </c>
      <c r="AC283" s="45" t="s">
        <v>1110</v>
      </c>
      <c r="AD283" s="22" t="s">
        <v>150</v>
      </c>
      <c r="AE283" s="43" t="s">
        <v>96</v>
      </c>
      <c r="AF283" s="43" t="s">
        <v>59</v>
      </c>
      <c r="AG283" s="19">
        <v>20110</v>
      </c>
      <c r="AH283" s="19" t="s">
        <v>83</v>
      </c>
      <c r="AI283" s="111" t="s">
        <v>61</v>
      </c>
      <c r="AJ283" s="19">
        <v>20579</v>
      </c>
      <c r="AK283" s="111" t="s">
        <v>98</v>
      </c>
      <c r="AL283" s="19">
        <v>1</v>
      </c>
      <c r="AM283" s="111" t="b">
        <v>1</v>
      </c>
      <c r="AN283" s="111" t="b">
        <v>1</v>
      </c>
      <c r="AO283" s="111" t="b">
        <v>0</v>
      </c>
      <c r="AP283" s="111" t="b">
        <v>1</v>
      </c>
      <c r="AQ283" s="111"/>
      <c r="AR283" s="114" t="s">
        <v>116</v>
      </c>
      <c r="AS283" s="114" t="s">
        <v>152</v>
      </c>
      <c r="AT283" s="19" t="s">
        <v>153</v>
      </c>
      <c r="AU283" s="116" t="s">
        <v>154</v>
      </c>
      <c r="AV283" s="112" t="s">
        <v>101</v>
      </c>
    </row>
    <row r="284" spans="1:48" s="119" customFormat="1" ht="15" customHeight="1" x14ac:dyDescent="0.25">
      <c r="A284" s="15" t="s">
        <v>1118</v>
      </c>
      <c r="B284" s="83" t="s">
        <v>1119</v>
      </c>
      <c r="C284" s="73">
        <v>6546</v>
      </c>
      <c r="D284" s="16" t="s">
        <v>1120</v>
      </c>
      <c r="E284" s="16">
        <v>266447</v>
      </c>
      <c r="F284" s="15" t="s">
        <v>77</v>
      </c>
      <c r="G284" s="17" t="s">
        <v>89</v>
      </c>
      <c r="H284" s="15" t="s">
        <v>1115</v>
      </c>
      <c r="I284" s="17" t="s">
        <v>52</v>
      </c>
      <c r="J284" s="17" t="b">
        <v>1</v>
      </c>
      <c r="K284" s="17" t="b">
        <v>0</v>
      </c>
      <c r="L284" s="17" t="b">
        <v>1</v>
      </c>
      <c r="M284" s="17" t="b">
        <v>0</v>
      </c>
      <c r="N284" s="17" t="b">
        <v>0</v>
      </c>
      <c r="O284" s="17" t="b">
        <v>1</v>
      </c>
      <c r="P284" s="17" t="b">
        <v>0</v>
      </c>
      <c r="Q284" s="17" t="b">
        <v>0</v>
      </c>
      <c r="R284" s="17" t="b">
        <v>1</v>
      </c>
      <c r="S284" s="17" t="b">
        <v>0</v>
      </c>
      <c r="T284" s="17" t="b">
        <v>0</v>
      </c>
      <c r="U284" s="17" t="b">
        <v>1</v>
      </c>
      <c r="V284" s="17" t="s">
        <v>91</v>
      </c>
      <c r="W284" s="17" t="s">
        <v>91</v>
      </c>
      <c r="X284" s="17" t="s">
        <v>53</v>
      </c>
      <c r="Y284" s="17">
        <v>30901</v>
      </c>
      <c r="Z284" s="17">
        <v>30901</v>
      </c>
      <c r="AA284" s="18" t="s">
        <v>348</v>
      </c>
      <c r="AB284" s="22" t="s">
        <v>349</v>
      </c>
      <c r="AC284" s="22" t="s">
        <v>1121</v>
      </c>
      <c r="AD284" s="22" t="s">
        <v>382</v>
      </c>
      <c r="AE284" s="43" t="s">
        <v>96</v>
      </c>
      <c r="AF284" s="43" t="s">
        <v>59</v>
      </c>
      <c r="AG284" s="19" t="s">
        <v>1117</v>
      </c>
      <c r="AH284" s="19" t="s">
        <v>83</v>
      </c>
      <c r="AI284" s="111" t="s">
        <v>190</v>
      </c>
      <c r="AJ284" s="19">
        <v>28737</v>
      </c>
      <c r="AK284" s="111" t="s">
        <v>98</v>
      </c>
      <c r="AL284" s="19">
        <v>1</v>
      </c>
      <c r="AM284" s="111" t="b">
        <v>1</v>
      </c>
      <c r="AN284" s="111" t="b">
        <v>1</v>
      </c>
      <c r="AO284" s="111" t="b">
        <v>0</v>
      </c>
      <c r="AP284" s="111" t="b">
        <v>0</v>
      </c>
      <c r="AQ284" s="111"/>
      <c r="AR284" s="114" t="s">
        <v>359</v>
      </c>
      <c r="AS284" s="114" t="s">
        <v>4185</v>
      </c>
      <c r="AT284" s="19" t="s">
        <v>65</v>
      </c>
      <c r="AU284" s="21" t="s">
        <v>66</v>
      </c>
      <c r="AV284" s="112" t="s">
        <v>67</v>
      </c>
    </row>
    <row r="285" spans="1:48" ht="15" customHeight="1" x14ac:dyDescent="0.25">
      <c r="A285" s="34" t="s">
        <v>1777</v>
      </c>
      <c r="B285" s="118" t="s">
        <v>1778</v>
      </c>
      <c r="C285" s="120">
        <v>6547</v>
      </c>
      <c r="D285" s="121"/>
      <c r="E285" s="121"/>
      <c r="F285" s="34"/>
      <c r="G285" s="100"/>
      <c r="H285" s="34"/>
      <c r="I285" s="100"/>
      <c r="J285" s="100"/>
      <c r="K285" s="100"/>
      <c r="L285" s="101" t="b">
        <v>0</v>
      </c>
      <c r="M285" s="100"/>
      <c r="N285" s="100"/>
      <c r="O285" s="100"/>
      <c r="P285" s="100"/>
      <c r="Q285" s="100"/>
      <c r="R285" s="100"/>
      <c r="S285" s="100"/>
      <c r="T285" s="100"/>
      <c r="U285" s="100"/>
      <c r="V285" s="100" t="s">
        <v>53</v>
      </c>
      <c r="W285" s="100" t="s">
        <v>53</v>
      </c>
      <c r="X285" s="100" t="s">
        <v>53</v>
      </c>
      <c r="Y285" s="100"/>
      <c r="Z285" s="100"/>
      <c r="AA285" s="122"/>
      <c r="AB285" s="123"/>
      <c r="AC285" s="123"/>
      <c r="AD285" s="123"/>
      <c r="AE285" s="123"/>
      <c r="AF285" s="51" t="s">
        <v>59</v>
      </c>
      <c r="AG285" s="108" t="s">
        <v>1779</v>
      </c>
      <c r="AH285" s="108" t="s">
        <v>60</v>
      </c>
      <c r="AI285" s="108"/>
      <c r="AJ285" s="108" t="s">
        <v>4188</v>
      </c>
      <c r="AK285" s="108" t="s">
        <v>62</v>
      </c>
      <c r="AL285" s="108">
        <v>4</v>
      </c>
      <c r="AM285" s="108" t="b">
        <v>1</v>
      </c>
      <c r="AN285" s="108" t="b">
        <v>1</v>
      </c>
      <c r="AO285" s="108" t="b">
        <v>0</v>
      </c>
      <c r="AP285" s="108" t="b">
        <v>0</v>
      </c>
      <c r="AQ285" s="108"/>
      <c r="AR285" s="115" t="s">
        <v>210</v>
      </c>
      <c r="AS285" s="115" t="s">
        <v>454</v>
      </c>
      <c r="AT285" s="108"/>
      <c r="AU285" s="124"/>
      <c r="AV285" s="103" t="s">
        <v>101</v>
      </c>
    </row>
    <row r="286" spans="1:48" ht="15" customHeight="1" x14ac:dyDescent="0.25">
      <c r="A286" s="15" t="s">
        <v>770</v>
      </c>
      <c r="B286" s="83" t="s">
        <v>771</v>
      </c>
      <c r="C286" s="73">
        <v>6548</v>
      </c>
      <c r="D286" s="16" t="s">
        <v>772</v>
      </c>
      <c r="E286" s="16">
        <v>74</v>
      </c>
      <c r="F286" s="15" t="s">
        <v>77</v>
      </c>
      <c r="G286" s="16" t="s">
        <v>51</v>
      </c>
      <c r="H286" s="15" t="s">
        <v>773</v>
      </c>
      <c r="I286" s="17" t="s">
        <v>52</v>
      </c>
      <c r="J286" s="17" t="b">
        <v>1</v>
      </c>
      <c r="K286" s="17" t="b">
        <v>0</v>
      </c>
      <c r="L286" s="17" t="b">
        <v>1</v>
      </c>
      <c r="M286" s="17" t="b">
        <v>0</v>
      </c>
      <c r="N286" s="17" t="b">
        <v>0</v>
      </c>
      <c r="O286" s="17" t="b">
        <v>1</v>
      </c>
      <c r="P286" s="17" t="b">
        <v>0</v>
      </c>
      <c r="Q286" s="17" t="b">
        <v>1</v>
      </c>
      <c r="R286" s="17" t="b">
        <v>1</v>
      </c>
      <c r="S286" s="17" t="b">
        <v>0</v>
      </c>
      <c r="T286" s="17" t="b">
        <v>0</v>
      </c>
      <c r="U286" s="17" t="b">
        <v>1</v>
      </c>
      <c r="V286" s="17" t="s">
        <v>91</v>
      </c>
      <c r="W286" s="17" t="s">
        <v>53</v>
      </c>
      <c r="X286" s="17" t="s">
        <v>53</v>
      </c>
      <c r="Y286" s="17" t="s">
        <v>78</v>
      </c>
      <c r="Z286" s="17">
        <v>30901</v>
      </c>
      <c r="AA286" s="18" t="s">
        <v>54</v>
      </c>
      <c r="AB286" s="22" t="s">
        <v>55</v>
      </c>
      <c r="AC286" s="64" t="s">
        <v>774</v>
      </c>
      <c r="AD286" s="46" t="s">
        <v>421</v>
      </c>
      <c r="AE286" s="43" t="s">
        <v>58</v>
      </c>
      <c r="AF286" s="43" t="s">
        <v>59</v>
      </c>
      <c r="AG286" s="19">
        <v>20130</v>
      </c>
      <c r="AH286" s="19" t="s">
        <v>83</v>
      </c>
      <c r="AI286" s="111" t="s">
        <v>181</v>
      </c>
      <c r="AJ286" s="19">
        <v>23416</v>
      </c>
      <c r="AK286" s="111" t="s">
        <v>62</v>
      </c>
      <c r="AL286" s="19">
        <v>1</v>
      </c>
      <c r="AM286" s="111" t="b">
        <v>1</v>
      </c>
      <c r="AN286" s="111" t="b">
        <v>1</v>
      </c>
      <c r="AO286" s="111" t="b">
        <v>0</v>
      </c>
      <c r="AP286" s="111" t="b">
        <v>0</v>
      </c>
      <c r="AQ286" s="112"/>
      <c r="AR286" s="114" t="s">
        <v>182</v>
      </c>
      <c r="AS286" s="114" t="s">
        <v>775</v>
      </c>
      <c r="AT286" s="19" t="s">
        <v>65</v>
      </c>
      <c r="AU286" s="21" t="s">
        <v>66</v>
      </c>
      <c r="AV286" s="112" t="s">
        <v>67</v>
      </c>
    </row>
    <row r="287" spans="1:48" ht="15" customHeight="1" x14ac:dyDescent="0.25">
      <c r="A287" s="15" t="s">
        <v>776</v>
      </c>
      <c r="B287" s="83" t="s">
        <v>777</v>
      </c>
      <c r="C287" s="73">
        <v>6549</v>
      </c>
      <c r="D287" s="16" t="s">
        <v>778</v>
      </c>
      <c r="E287" s="16">
        <v>78</v>
      </c>
      <c r="F287" s="15" t="s">
        <v>77</v>
      </c>
      <c r="G287" s="16" t="s">
        <v>51</v>
      </c>
      <c r="H287" s="15" t="s">
        <v>773</v>
      </c>
      <c r="I287" s="17" t="s">
        <v>52</v>
      </c>
      <c r="J287" s="17" t="b">
        <v>1</v>
      </c>
      <c r="K287" s="17" t="b">
        <v>0</v>
      </c>
      <c r="L287" s="17" t="b">
        <v>1</v>
      </c>
      <c r="M287" s="17" t="b">
        <v>0</v>
      </c>
      <c r="N287" s="17" t="b">
        <v>0</v>
      </c>
      <c r="O287" s="17" t="b">
        <v>0</v>
      </c>
      <c r="P287" s="17" t="b">
        <v>1</v>
      </c>
      <c r="Q287" s="17" t="b">
        <v>1</v>
      </c>
      <c r="R287" s="17" t="b">
        <v>1</v>
      </c>
      <c r="S287" s="17" t="b">
        <v>0</v>
      </c>
      <c r="T287" s="17" t="b">
        <v>0</v>
      </c>
      <c r="U287" s="17" t="b">
        <v>1</v>
      </c>
      <c r="V287" s="17" t="s">
        <v>91</v>
      </c>
      <c r="W287" s="17" t="s">
        <v>53</v>
      </c>
      <c r="X287" s="17" t="s">
        <v>53</v>
      </c>
      <c r="Y287" s="17" t="s">
        <v>78</v>
      </c>
      <c r="Z287" s="17">
        <v>30901</v>
      </c>
      <c r="AA287" s="22" t="s">
        <v>4121</v>
      </c>
      <c r="AB287" s="22" t="s">
        <v>258</v>
      </c>
      <c r="AC287" s="22" t="s">
        <v>4120</v>
      </c>
      <c r="AD287" s="22" t="s">
        <v>235</v>
      </c>
      <c r="AE287" s="43" t="s">
        <v>58</v>
      </c>
      <c r="AF287" s="43" t="s">
        <v>59</v>
      </c>
      <c r="AG287" s="19">
        <v>20130</v>
      </c>
      <c r="AH287" s="19" t="s">
        <v>113</v>
      </c>
      <c r="AI287" s="111" t="s">
        <v>181</v>
      </c>
      <c r="AJ287" s="19">
        <v>23416</v>
      </c>
      <c r="AK287" s="111" t="s">
        <v>62</v>
      </c>
      <c r="AL287" s="19">
        <v>1</v>
      </c>
      <c r="AM287" s="111" t="b">
        <v>1</v>
      </c>
      <c r="AN287" s="111" t="b">
        <v>1</v>
      </c>
      <c r="AO287" s="111" t="b">
        <v>0</v>
      </c>
      <c r="AP287" s="111" t="b">
        <v>0</v>
      </c>
      <c r="AQ287" s="112"/>
      <c r="AR287" s="114" t="s">
        <v>182</v>
      </c>
      <c r="AS287" s="114" t="s">
        <v>775</v>
      </c>
      <c r="AT287" s="19" t="s">
        <v>65</v>
      </c>
      <c r="AU287" s="21" t="s">
        <v>66</v>
      </c>
      <c r="AV287" s="112" t="s">
        <v>67</v>
      </c>
    </row>
    <row r="288" spans="1:48" ht="15" customHeight="1" x14ac:dyDescent="0.25">
      <c r="A288" s="15" t="s">
        <v>1112</v>
      </c>
      <c r="B288" s="83" t="s">
        <v>1113</v>
      </c>
      <c r="C288" s="73">
        <v>6550</v>
      </c>
      <c r="D288" s="16" t="s">
        <v>1114</v>
      </c>
      <c r="E288" s="16">
        <v>268471</v>
      </c>
      <c r="F288" s="15" t="s">
        <v>77</v>
      </c>
      <c r="G288" s="17" t="s">
        <v>89</v>
      </c>
      <c r="H288" s="15" t="s">
        <v>1115</v>
      </c>
      <c r="I288" s="17" t="s">
        <v>52</v>
      </c>
      <c r="J288" s="17" t="b">
        <v>0</v>
      </c>
      <c r="K288" s="17" t="b">
        <v>1</v>
      </c>
      <c r="L288" s="17" t="b">
        <v>1</v>
      </c>
      <c r="M288" s="17" t="b">
        <v>0</v>
      </c>
      <c r="N288" s="17" t="b">
        <v>0</v>
      </c>
      <c r="O288" s="17" t="b">
        <v>1</v>
      </c>
      <c r="P288" s="17" t="b">
        <v>0</v>
      </c>
      <c r="Q288" s="17" t="b">
        <v>0</v>
      </c>
      <c r="R288" s="17" t="b">
        <v>1</v>
      </c>
      <c r="S288" s="17" t="b">
        <v>0</v>
      </c>
      <c r="T288" s="17" t="b">
        <v>0</v>
      </c>
      <c r="U288" s="17" t="b">
        <v>1</v>
      </c>
      <c r="V288" s="17" t="s">
        <v>91</v>
      </c>
      <c r="W288" s="17" t="s">
        <v>91</v>
      </c>
      <c r="X288" s="17" t="s">
        <v>53</v>
      </c>
      <c r="Y288" s="17">
        <v>30901</v>
      </c>
      <c r="Z288" s="17">
        <v>30901</v>
      </c>
      <c r="AA288" s="18" t="s">
        <v>348</v>
      </c>
      <c r="AB288" s="22" t="s">
        <v>349</v>
      </c>
      <c r="AC288" s="22" t="s">
        <v>1116</v>
      </c>
      <c r="AD288" s="22" t="s">
        <v>382</v>
      </c>
      <c r="AE288" s="43" t="s">
        <v>96</v>
      </c>
      <c r="AF288" s="43" t="s">
        <v>59</v>
      </c>
      <c r="AG288" s="19" t="s">
        <v>1117</v>
      </c>
      <c r="AH288" s="19" t="s">
        <v>83</v>
      </c>
      <c r="AI288" s="111" t="s">
        <v>190</v>
      </c>
      <c r="AJ288" s="19">
        <v>28737</v>
      </c>
      <c r="AK288" s="111" t="s">
        <v>98</v>
      </c>
      <c r="AL288" s="19">
        <v>1</v>
      </c>
      <c r="AM288" s="111" t="b">
        <v>1</v>
      </c>
      <c r="AN288" s="111" t="b">
        <v>1</v>
      </c>
      <c r="AO288" s="111" t="b">
        <v>0</v>
      </c>
      <c r="AP288" s="111" t="b">
        <v>0</v>
      </c>
      <c r="AQ288" s="111"/>
      <c r="AR288" s="114" t="s">
        <v>359</v>
      </c>
      <c r="AS288" s="114" t="s">
        <v>4185</v>
      </c>
      <c r="AT288" s="19" t="s">
        <v>65</v>
      </c>
      <c r="AU288" s="21" t="s">
        <v>66</v>
      </c>
      <c r="AV288" s="112" t="s">
        <v>67</v>
      </c>
    </row>
    <row r="289" spans="1:48" ht="15" customHeight="1" x14ac:dyDescent="0.25">
      <c r="A289" s="22" t="s">
        <v>143</v>
      </c>
      <c r="B289" s="83" t="s">
        <v>1612</v>
      </c>
      <c r="C289" s="73">
        <v>6551</v>
      </c>
      <c r="D289" s="16" t="s">
        <v>1613</v>
      </c>
      <c r="E289" s="16">
        <v>269483</v>
      </c>
      <c r="F289" s="15" t="s">
        <v>143</v>
      </c>
      <c r="G289" s="16" t="s">
        <v>89</v>
      </c>
      <c r="H289" s="15" t="s">
        <v>146</v>
      </c>
      <c r="I289" s="17" t="s">
        <v>52</v>
      </c>
      <c r="J289" s="17" t="b">
        <v>1</v>
      </c>
      <c r="K289" s="17" t="b">
        <v>0</v>
      </c>
      <c r="L289" s="17" t="s">
        <v>67</v>
      </c>
      <c r="M289" s="17" t="b">
        <v>0</v>
      </c>
      <c r="N289" s="17" t="b">
        <v>1</v>
      </c>
      <c r="O289" s="17" t="b">
        <v>0</v>
      </c>
      <c r="P289" s="17" t="b">
        <v>0</v>
      </c>
      <c r="Q289" s="17" t="b">
        <v>0</v>
      </c>
      <c r="R289" s="17" t="b">
        <v>1</v>
      </c>
      <c r="S289" s="17" t="b">
        <v>0</v>
      </c>
      <c r="T289" s="17" t="b">
        <v>1</v>
      </c>
      <c r="U289" s="17" t="b">
        <v>0</v>
      </c>
      <c r="V289" s="17" t="s">
        <v>91</v>
      </c>
      <c r="W289" s="17" t="s">
        <v>91</v>
      </c>
      <c r="X289" s="17" t="s">
        <v>91</v>
      </c>
      <c r="Y289" s="17">
        <v>30901</v>
      </c>
      <c r="Z289" s="17">
        <v>30901</v>
      </c>
      <c r="AA289" s="18" t="s">
        <v>163</v>
      </c>
      <c r="AB289" s="22" t="s">
        <v>409</v>
      </c>
      <c r="AC289" s="22" t="s">
        <v>1614</v>
      </c>
      <c r="AD289" s="22" t="s">
        <v>150</v>
      </c>
      <c r="AE289" s="43" t="s">
        <v>96</v>
      </c>
      <c r="AF289" s="43" t="s">
        <v>59</v>
      </c>
      <c r="AG289" s="19">
        <v>20110</v>
      </c>
      <c r="AH289" s="19" t="s">
        <v>83</v>
      </c>
      <c r="AI289" s="108" t="s">
        <v>61</v>
      </c>
      <c r="AJ289" s="19">
        <v>20579</v>
      </c>
      <c r="AK289" s="108" t="s">
        <v>98</v>
      </c>
      <c r="AL289" s="19">
        <v>1</v>
      </c>
      <c r="AM289" s="108" t="b">
        <v>1</v>
      </c>
      <c r="AN289" s="108" t="b">
        <v>1</v>
      </c>
      <c r="AO289" s="108" t="b">
        <v>0</v>
      </c>
      <c r="AP289" s="108" t="b">
        <v>1</v>
      </c>
      <c r="AQ289" s="108"/>
      <c r="AR289" s="115" t="s">
        <v>151</v>
      </c>
      <c r="AS289" s="115" t="s">
        <v>152</v>
      </c>
      <c r="AT289" s="19" t="s">
        <v>153</v>
      </c>
      <c r="AU289" s="116" t="s">
        <v>154</v>
      </c>
      <c r="AV289" s="103" t="s">
        <v>101</v>
      </c>
    </row>
    <row r="290" spans="1:48" ht="15" customHeight="1" x14ac:dyDescent="0.25">
      <c r="A290" s="15" t="s">
        <v>1341</v>
      </c>
      <c r="B290" s="83" t="s">
        <v>1394</v>
      </c>
      <c r="C290" s="73">
        <v>6552</v>
      </c>
      <c r="D290" s="16" t="s">
        <v>1395</v>
      </c>
      <c r="E290" s="16" t="s">
        <v>1396</v>
      </c>
      <c r="F290" s="15" t="s">
        <v>656</v>
      </c>
      <c r="G290" s="16" t="s">
        <v>51</v>
      </c>
      <c r="H290" s="15" t="s">
        <v>465</v>
      </c>
      <c r="I290" s="17" t="s">
        <v>52</v>
      </c>
      <c r="J290" s="17" t="b">
        <v>1</v>
      </c>
      <c r="K290" s="17" t="b">
        <v>0</v>
      </c>
      <c r="L290" s="17" t="s">
        <v>101</v>
      </c>
      <c r="M290" s="17" t="b">
        <v>0</v>
      </c>
      <c r="N290" s="17" t="b">
        <v>0</v>
      </c>
      <c r="O290" s="17" t="b">
        <v>0</v>
      </c>
      <c r="P290" s="17" t="b">
        <v>1</v>
      </c>
      <c r="Q290" s="17" t="b">
        <v>1</v>
      </c>
      <c r="R290" s="17" t="b">
        <v>0</v>
      </c>
      <c r="S290" s="17" t="b">
        <v>0</v>
      </c>
      <c r="T290" s="17" t="b">
        <v>0</v>
      </c>
      <c r="U290" s="17" t="b">
        <v>1</v>
      </c>
      <c r="V290" s="17" t="s">
        <v>53</v>
      </c>
      <c r="W290" s="17" t="s">
        <v>53</v>
      </c>
      <c r="X290" s="17" t="s">
        <v>53</v>
      </c>
      <c r="Y290" s="17" t="s">
        <v>78</v>
      </c>
      <c r="Z290" s="17">
        <v>30901</v>
      </c>
      <c r="AA290" s="18" t="s">
        <v>466</v>
      </c>
      <c r="AB290" s="18" t="s">
        <v>467</v>
      </c>
      <c r="AC290" s="22" t="s">
        <v>1397</v>
      </c>
      <c r="AD290" s="22" t="s">
        <v>1359</v>
      </c>
      <c r="AE290" s="43" t="s">
        <v>58</v>
      </c>
      <c r="AF290" s="43" t="s">
        <v>59</v>
      </c>
      <c r="AG290" s="19">
        <v>20130</v>
      </c>
      <c r="AH290" s="19" t="s">
        <v>83</v>
      </c>
      <c r="AI290" s="111"/>
      <c r="AJ290" s="19" t="s">
        <v>468</v>
      </c>
      <c r="AK290" s="111" t="s">
        <v>98</v>
      </c>
      <c r="AL290" s="19">
        <v>2</v>
      </c>
      <c r="AM290" s="111" t="b">
        <v>1</v>
      </c>
      <c r="AN290" s="111" t="b">
        <v>1</v>
      </c>
      <c r="AO290" s="111" t="b">
        <v>0</v>
      </c>
      <c r="AP290" s="111" t="b">
        <v>0</v>
      </c>
      <c r="AQ290" s="111"/>
      <c r="AR290" s="114" t="s">
        <v>136</v>
      </c>
      <c r="AS290" s="114" t="s">
        <v>1360</v>
      </c>
      <c r="AT290" s="19" t="s">
        <v>469</v>
      </c>
      <c r="AU290" s="21" t="s">
        <v>464</v>
      </c>
      <c r="AV290" s="112" t="s">
        <v>101</v>
      </c>
    </row>
    <row r="291" spans="1:48" ht="15" customHeight="1" x14ac:dyDescent="0.25">
      <c r="A291" s="15" t="s">
        <v>646</v>
      </c>
      <c r="B291" s="83" t="s">
        <v>647</v>
      </c>
      <c r="C291" s="73">
        <v>6553</v>
      </c>
      <c r="D291" s="16" t="s">
        <v>648</v>
      </c>
      <c r="E291" s="16">
        <v>272100</v>
      </c>
      <c r="F291" s="15" t="s">
        <v>77</v>
      </c>
      <c r="G291" s="16" t="s">
        <v>51</v>
      </c>
      <c r="H291" s="15" t="s">
        <v>646</v>
      </c>
      <c r="I291" s="17" t="s">
        <v>52</v>
      </c>
      <c r="J291" s="17" t="b">
        <v>1</v>
      </c>
      <c r="K291" s="17" t="b">
        <v>0</v>
      </c>
      <c r="L291" s="17" t="b">
        <v>0</v>
      </c>
      <c r="M291" s="17" t="b">
        <v>1</v>
      </c>
      <c r="N291" s="17" t="b">
        <v>0</v>
      </c>
      <c r="O291" s="17" t="b">
        <v>1</v>
      </c>
      <c r="P291" s="17" t="b">
        <v>0</v>
      </c>
      <c r="Q291" s="17" t="b">
        <v>1</v>
      </c>
      <c r="R291" s="17" t="b">
        <v>1</v>
      </c>
      <c r="S291" s="17" t="b">
        <v>0</v>
      </c>
      <c r="T291" s="17" t="b">
        <v>0</v>
      </c>
      <c r="U291" s="17" t="b">
        <v>1</v>
      </c>
      <c r="V291" s="17" t="s">
        <v>53</v>
      </c>
      <c r="W291" s="17" t="s">
        <v>53</v>
      </c>
      <c r="X291" s="17" t="s">
        <v>53</v>
      </c>
      <c r="Y291" s="17" t="s">
        <v>78</v>
      </c>
      <c r="Z291" s="17">
        <v>30901</v>
      </c>
      <c r="AA291" s="18" t="s">
        <v>54</v>
      </c>
      <c r="AB291" s="68" t="s">
        <v>4118</v>
      </c>
      <c r="AC291" s="22" t="s">
        <v>649</v>
      </c>
      <c r="AD291" s="22" t="s">
        <v>82</v>
      </c>
      <c r="AE291" s="43" t="s">
        <v>58</v>
      </c>
      <c r="AF291" s="43" t="s">
        <v>59</v>
      </c>
      <c r="AG291" s="19">
        <v>20130</v>
      </c>
      <c r="AH291" s="19" t="s">
        <v>113</v>
      </c>
      <c r="AI291" s="111"/>
      <c r="AJ291" s="19">
        <v>28930</v>
      </c>
      <c r="AK291" s="111" t="s">
        <v>62</v>
      </c>
      <c r="AL291" s="19">
        <v>1</v>
      </c>
      <c r="AM291" s="111" t="b">
        <v>1</v>
      </c>
      <c r="AN291" s="111" t="b">
        <v>1</v>
      </c>
      <c r="AO291" s="111" t="b">
        <v>0</v>
      </c>
      <c r="AP291" s="111" t="b">
        <v>0</v>
      </c>
      <c r="AQ291" s="111"/>
      <c r="AR291" s="114" t="s">
        <v>84</v>
      </c>
      <c r="AS291" s="114" t="s">
        <v>85</v>
      </c>
      <c r="AT291" s="19" t="s">
        <v>65</v>
      </c>
      <c r="AU291" s="21" t="s">
        <v>66</v>
      </c>
      <c r="AV291" s="112" t="s">
        <v>67</v>
      </c>
    </row>
    <row r="292" spans="1:48" ht="15" customHeight="1" x14ac:dyDescent="0.25">
      <c r="A292" s="22" t="s">
        <v>184</v>
      </c>
      <c r="B292" s="83" t="s">
        <v>185</v>
      </c>
      <c r="C292" s="73">
        <v>6554</v>
      </c>
      <c r="D292" s="16">
        <v>3427</v>
      </c>
      <c r="E292" s="16">
        <v>270356</v>
      </c>
      <c r="F292" s="15" t="s">
        <v>77</v>
      </c>
      <c r="G292" s="16" t="s">
        <v>89</v>
      </c>
      <c r="H292" s="15" t="s">
        <v>186</v>
      </c>
      <c r="I292" s="17" t="s">
        <v>187</v>
      </c>
      <c r="J292" s="17" t="b">
        <v>1</v>
      </c>
      <c r="K292" s="17" t="b">
        <v>0</v>
      </c>
      <c r="L292" s="17" t="b">
        <v>1</v>
      </c>
      <c r="M292" s="17" t="b">
        <v>0</v>
      </c>
      <c r="N292" s="17" t="b">
        <v>0</v>
      </c>
      <c r="O292" s="17" t="b">
        <v>0</v>
      </c>
      <c r="P292" s="17" t="b">
        <v>0</v>
      </c>
      <c r="Q292" s="17" t="b">
        <v>0</v>
      </c>
      <c r="R292" s="17" t="b">
        <v>1</v>
      </c>
      <c r="S292" s="17" t="b">
        <v>0</v>
      </c>
      <c r="T292" s="17" t="b">
        <v>0</v>
      </c>
      <c r="U292" s="17" t="b">
        <v>1</v>
      </c>
      <c r="V292" s="17" t="s">
        <v>91</v>
      </c>
      <c r="W292" s="17" t="s">
        <v>91</v>
      </c>
      <c r="X292" s="17" t="s">
        <v>53</v>
      </c>
      <c r="Y292" s="17">
        <v>30901</v>
      </c>
      <c r="Z292" s="17">
        <v>30901</v>
      </c>
      <c r="AA292" s="18" t="s">
        <v>92</v>
      </c>
      <c r="AB292" s="22" t="s">
        <v>93</v>
      </c>
      <c r="AC292" s="22" t="s">
        <v>188</v>
      </c>
      <c r="AD292" s="22" t="s">
        <v>189</v>
      </c>
      <c r="AE292" s="43" t="s">
        <v>96</v>
      </c>
      <c r="AF292" s="43" t="s">
        <v>59</v>
      </c>
      <c r="AG292" s="19">
        <v>20110</v>
      </c>
      <c r="AH292" s="19" t="s">
        <v>83</v>
      </c>
      <c r="AI292" s="111" t="s">
        <v>190</v>
      </c>
      <c r="AJ292" s="69">
        <v>21552</v>
      </c>
      <c r="AK292" s="111" t="s">
        <v>62</v>
      </c>
      <c r="AL292" s="19">
        <v>1</v>
      </c>
      <c r="AM292" s="111" t="b">
        <v>1</v>
      </c>
      <c r="AN292" s="111" t="b">
        <v>1</v>
      </c>
      <c r="AO292" s="111" t="b">
        <v>0</v>
      </c>
      <c r="AP292" s="111" t="b">
        <v>0</v>
      </c>
      <c r="AQ292" s="111"/>
      <c r="AR292" s="114" t="s">
        <v>191</v>
      </c>
      <c r="AS292" s="114" t="s">
        <v>192</v>
      </c>
      <c r="AT292" s="19" t="s">
        <v>65</v>
      </c>
      <c r="AU292" s="21" t="s">
        <v>184</v>
      </c>
      <c r="AV292" s="112" t="s">
        <v>67</v>
      </c>
    </row>
    <row r="293" spans="1:48" ht="15" customHeight="1" x14ac:dyDescent="0.25">
      <c r="A293" s="22" t="s">
        <v>184</v>
      </c>
      <c r="B293" s="83" t="s">
        <v>564</v>
      </c>
      <c r="C293" s="73">
        <v>6555</v>
      </c>
      <c r="D293" s="16">
        <v>3428</v>
      </c>
      <c r="E293" s="16">
        <v>270357</v>
      </c>
      <c r="F293" s="15" t="s">
        <v>77</v>
      </c>
      <c r="G293" s="16" t="s">
        <v>89</v>
      </c>
      <c r="H293" s="15" t="s">
        <v>186</v>
      </c>
      <c r="I293" s="17" t="s">
        <v>187</v>
      </c>
      <c r="J293" s="17" t="b">
        <v>1</v>
      </c>
      <c r="K293" s="17" t="b">
        <v>0</v>
      </c>
      <c r="L293" s="17" t="b">
        <v>1</v>
      </c>
      <c r="M293" s="17" t="b">
        <v>0</v>
      </c>
      <c r="N293" s="17" t="b">
        <v>0</v>
      </c>
      <c r="O293" s="17" t="b">
        <v>0</v>
      </c>
      <c r="P293" s="17" t="b">
        <v>0</v>
      </c>
      <c r="Q293" s="17" t="b">
        <v>0</v>
      </c>
      <c r="R293" s="17" t="b">
        <v>1</v>
      </c>
      <c r="S293" s="17" t="b">
        <v>0</v>
      </c>
      <c r="T293" s="17" t="b">
        <v>0</v>
      </c>
      <c r="U293" s="17" t="b">
        <v>1</v>
      </c>
      <c r="V293" s="17" t="s">
        <v>91</v>
      </c>
      <c r="W293" s="17" t="s">
        <v>91</v>
      </c>
      <c r="X293" s="17" t="s">
        <v>53</v>
      </c>
      <c r="Y293" s="17">
        <v>30901</v>
      </c>
      <c r="Z293" s="17">
        <v>30901</v>
      </c>
      <c r="AA293" s="18" t="s">
        <v>92</v>
      </c>
      <c r="AB293" s="22" t="s">
        <v>93</v>
      </c>
      <c r="AC293" s="22" t="s">
        <v>565</v>
      </c>
      <c r="AD293" s="22" t="s">
        <v>189</v>
      </c>
      <c r="AE293" s="43" t="s">
        <v>96</v>
      </c>
      <c r="AF293" s="43" t="s">
        <v>59</v>
      </c>
      <c r="AG293" s="19">
        <v>20110</v>
      </c>
      <c r="AH293" s="19" t="s">
        <v>83</v>
      </c>
      <c r="AI293" s="111" t="s">
        <v>190</v>
      </c>
      <c r="AJ293" s="19">
        <v>21552</v>
      </c>
      <c r="AK293" s="111" t="s">
        <v>62</v>
      </c>
      <c r="AL293" s="19">
        <v>1</v>
      </c>
      <c r="AM293" s="111" t="b">
        <v>1</v>
      </c>
      <c r="AN293" s="111" t="b">
        <v>1</v>
      </c>
      <c r="AO293" s="111" t="b">
        <v>0</v>
      </c>
      <c r="AP293" s="111" t="b">
        <v>0</v>
      </c>
      <c r="AQ293" s="111"/>
      <c r="AR293" s="114" t="s">
        <v>191</v>
      </c>
      <c r="AS293" s="114" t="s">
        <v>192</v>
      </c>
      <c r="AT293" s="19" t="s">
        <v>65</v>
      </c>
      <c r="AU293" s="21" t="s">
        <v>184</v>
      </c>
      <c r="AV293" s="112" t="s">
        <v>67</v>
      </c>
    </row>
    <row r="294" spans="1:48" ht="15" customHeight="1" x14ac:dyDescent="0.25">
      <c r="A294" s="22" t="s">
        <v>184</v>
      </c>
      <c r="B294" s="83" t="s">
        <v>764</v>
      </c>
      <c r="C294" s="73">
        <v>6556</v>
      </c>
      <c r="D294" s="16">
        <v>3429</v>
      </c>
      <c r="E294" s="16">
        <v>270358</v>
      </c>
      <c r="F294" s="15" t="s">
        <v>77</v>
      </c>
      <c r="G294" s="16" t="s">
        <v>89</v>
      </c>
      <c r="H294" s="15" t="s">
        <v>186</v>
      </c>
      <c r="I294" s="17" t="s">
        <v>187</v>
      </c>
      <c r="J294" s="17" t="b">
        <v>1</v>
      </c>
      <c r="K294" s="17" t="b">
        <v>0</v>
      </c>
      <c r="L294" s="17" t="b">
        <v>1</v>
      </c>
      <c r="M294" s="17" t="b">
        <v>0</v>
      </c>
      <c r="N294" s="17" t="b">
        <v>0</v>
      </c>
      <c r="O294" s="17" t="b">
        <v>0</v>
      </c>
      <c r="P294" s="17" t="b">
        <v>0</v>
      </c>
      <c r="Q294" s="17" t="b">
        <v>0</v>
      </c>
      <c r="R294" s="17" t="b">
        <v>1</v>
      </c>
      <c r="S294" s="17" t="b">
        <v>0</v>
      </c>
      <c r="T294" s="17" t="b">
        <v>0</v>
      </c>
      <c r="U294" s="17" t="b">
        <v>1</v>
      </c>
      <c r="V294" s="17" t="s">
        <v>91</v>
      </c>
      <c r="W294" s="17" t="s">
        <v>91</v>
      </c>
      <c r="X294" s="17" t="s">
        <v>53</v>
      </c>
      <c r="Y294" s="17">
        <v>30901</v>
      </c>
      <c r="Z294" s="17">
        <v>30901</v>
      </c>
      <c r="AA294" s="18" t="s">
        <v>92</v>
      </c>
      <c r="AB294" s="22" t="s">
        <v>93</v>
      </c>
      <c r="AC294" s="22" t="s">
        <v>765</v>
      </c>
      <c r="AD294" s="22" t="s">
        <v>189</v>
      </c>
      <c r="AE294" s="43" t="s">
        <v>96</v>
      </c>
      <c r="AF294" s="43" t="s">
        <v>59</v>
      </c>
      <c r="AG294" s="19">
        <v>20110</v>
      </c>
      <c r="AH294" s="19" t="s">
        <v>83</v>
      </c>
      <c r="AI294" s="111" t="s">
        <v>190</v>
      </c>
      <c r="AJ294" s="19">
        <v>21552</v>
      </c>
      <c r="AK294" s="111" t="s">
        <v>62</v>
      </c>
      <c r="AL294" s="19">
        <v>1</v>
      </c>
      <c r="AM294" s="111" t="b">
        <v>1</v>
      </c>
      <c r="AN294" s="111" t="b">
        <v>1</v>
      </c>
      <c r="AO294" s="111" t="b">
        <v>0</v>
      </c>
      <c r="AP294" s="111" t="b">
        <v>0</v>
      </c>
      <c r="AQ294" s="111"/>
      <c r="AR294" s="114" t="s">
        <v>191</v>
      </c>
      <c r="AS294" s="114" t="s">
        <v>192</v>
      </c>
      <c r="AT294" s="19" t="s">
        <v>65</v>
      </c>
      <c r="AU294" s="21" t="s">
        <v>184</v>
      </c>
      <c r="AV294" s="112" t="s">
        <v>67</v>
      </c>
    </row>
    <row r="295" spans="1:48" ht="15" customHeight="1" x14ac:dyDescent="0.25">
      <c r="A295" s="22" t="s">
        <v>184</v>
      </c>
      <c r="B295" s="83" t="s">
        <v>766</v>
      </c>
      <c r="C295" s="73">
        <v>6557</v>
      </c>
      <c r="D295" s="16">
        <v>3430</v>
      </c>
      <c r="E295" s="16">
        <v>270359</v>
      </c>
      <c r="F295" s="15" t="s">
        <v>77</v>
      </c>
      <c r="G295" s="16" t="s">
        <v>89</v>
      </c>
      <c r="H295" s="15" t="s">
        <v>186</v>
      </c>
      <c r="I295" s="17" t="s">
        <v>187</v>
      </c>
      <c r="J295" s="17" t="b">
        <v>1</v>
      </c>
      <c r="K295" s="17" t="b">
        <v>0</v>
      </c>
      <c r="L295" s="17" t="b">
        <v>1</v>
      </c>
      <c r="M295" s="17" t="b">
        <v>0</v>
      </c>
      <c r="N295" s="17" t="b">
        <v>0</v>
      </c>
      <c r="O295" s="17" t="b">
        <v>0</v>
      </c>
      <c r="P295" s="17" t="b">
        <v>0</v>
      </c>
      <c r="Q295" s="17" t="b">
        <v>0</v>
      </c>
      <c r="R295" s="17" t="b">
        <v>1</v>
      </c>
      <c r="S295" s="17" t="b">
        <v>0</v>
      </c>
      <c r="T295" s="17" t="b">
        <v>0</v>
      </c>
      <c r="U295" s="17" t="b">
        <v>1</v>
      </c>
      <c r="V295" s="17" t="s">
        <v>91</v>
      </c>
      <c r="W295" s="17" t="s">
        <v>91</v>
      </c>
      <c r="X295" s="17" t="s">
        <v>53</v>
      </c>
      <c r="Y295" s="17">
        <v>30901</v>
      </c>
      <c r="Z295" s="17">
        <v>30901</v>
      </c>
      <c r="AA295" s="18" t="s">
        <v>92</v>
      </c>
      <c r="AB295" s="22" t="s">
        <v>93</v>
      </c>
      <c r="AC295" s="22" t="s">
        <v>767</v>
      </c>
      <c r="AD295" s="22" t="s">
        <v>189</v>
      </c>
      <c r="AE295" s="43" t="s">
        <v>96</v>
      </c>
      <c r="AF295" s="43" t="s">
        <v>59</v>
      </c>
      <c r="AG295" s="19">
        <v>20110</v>
      </c>
      <c r="AH295" s="19" t="s">
        <v>83</v>
      </c>
      <c r="AI295" s="111" t="s">
        <v>190</v>
      </c>
      <c r="AJ295" s="19">
        <v>21552</v>
      </c>
      <c r="AK295" s="111" t="s">
        <v>62</v>
      </c>
      <c r="AL295" s="19">
        <v>1</v>
      </c>
      <c r="AM295" s="111" t="b">
        <v>1</v>
      </c>
      <c r="AN295" s="111" t="b">
        <v>1</v>
      </c>
      <c r="AO295" s="111" t="b">
        <v>0</v>
      </c>
      <c r="AP295" s="111" t="b">
        <v>0</v>
      </c>
      <c r="AQ295" s="111"/>
      <c r="AR295" s="114" t="s">
        <v>191</v>
      </c>
      <c r="AS295" s="114" t="s">
        <v>192</v>
      </c>
      <c r="AT295" s="19" t="s">
        <v>65</v>
      </c>
      <c r="AU295" s="21" t="s">
        <v>184</v>
      </c>
      <c r="AV295" s="112" t="s">
        <v>67</v>
      </c>
    </row>
    <row r="296" spans="1:48" ht="15" customHeight="1" x14ac:dyDescent="0.25">
      <c r="A296" s="22" t="s">
        <v>184</v>
      </c>
      <c r="B296" s="83" t="s">
        <v>768</v>
      </c>
      <c r="C296" s="73">
        <v>6558</v>
      </c>
      <c r="D296" s="16">
        <v>3431</v>
      </c>
      <c r="E296" s="16">
        <v>270360</v>
      </c>
      <c r="F296" s="15" t="s">
        <v>77</v>
      </c>
      <c r="G296" s="16" t="s">
        <v>89</v>
      </c>
      <c r="H296" s="15" t="s">
        <v>186</v>
      </c>
      <c r="I296" s="17" t="s">
        <v>187</v>
      </c>
      <c r="J296" s="17" t="b">
        <v>1</v>
      </c>
      <c r="K296" s="17" t="b">
        <v>0</v>
      </c>
      <c r="L296" s="17" t="b">
        <v>1</v>
      </c>
      <c r="M296" s="17" t="b">
        <v>0</v>
      </c>
      <c r="N296" s="17" t="b">
        <v>0</v>
      </c>
      <c r="O296" s="17" t="b">
        <v>0</v>
      </c>
      <c r="P296" s="17" t="b">
        <v>0</v>
      </c>
      <c r="Q296" s="17" t="b">
        <v>0</v>
      </c>
      <c r="R296" s="17" t="b">
        <v>1</v>
      </c>
      <c r="S296" s="17" t="b">
        <v>0</v>
      </c>
      <c r="T296" s="17" t="b">
        <v>0</v>
      </c>
      <c r="U296" s="17" t="b">
        <v>1</v>
      </c>
      <c r="V296" s="17" t="s">
        <v>91</v>
      </c>
      <c r="W296" s="17" t="s">
        <v>91</v>
      </c>
      <c r="X296" s="17" t="s">
        <v>53</v>
      </c>
      <c r="Y296" s="17">
        <v>30901</v>
      </c>
      <c r="Z296" s="17">
        <v>30901</v>
      </c>
      <c r="AA296" s="18" t="s">
        <v>92</v>
      </c>
      <c r="AB296" s="22" t="s">
        <v>93</v>
      </c>
      <c r="AC296" s="22" t="s">
        <v>769</v>
      </c>
      <c r="AD296" s="22" t="s">
        <v>189</v>
      </c>
      <c r="AE296" s="43" t="s">
        <v>96</v>
      </c>
      <c r="AF296" s="43" t="s">
        <v>59</v>
      </c>
      <c r="AG296" s="19">
        <v>20110</v>
      </c>
      <c r="AH296" s="19" t="s">
        <v>83</v>
      </c>
      <c r="AI296" s="111" t="s">
        <v>190</v>
      </c>
      <c r="AJ296" s="19">
        <v>21552</v>
      </c>
      <c r="AK296" s="111" t="s">
        <v>62</v>
      </c>
      <c r="AL296" s="19">
        <v>1</v>
      </c>
      <c r="AM296" s="111" t="b">
        <v>1</v>
      </c>
      <c r="AN296" s="111" t="b">
        <v>1</v>
      </c>
      <c r="AO296" s="111" t="b">
        <v>0</v>
      </c>
      <c r="AP296" s="111" t="b">
        <v>0</v>
      </c>
      <c r="AQ296" s="111"/>
      <c r="AR296" s="114" t="s">
        <v>191</v>
      </c>
      <c r="AS296" s="114" t="s">
        <v>192</v>
      </c>
      <c r="AT296" s="19" t="s">
        <v>65</v>
      </c>
      <c r="AU296" s="21" t="s">
        <v>184</v>
      </c>
      <c r="AV296" s="112" t="s">
        <v>67</v>
      </c>
    </row>
    <row r="297" spans="1:48" ht="15" customHeight="1" x14ac:dyDescent="0.25">
      <c r="A297" s="22" t="s">
        <v>184</v>
      </c>
      <c r="B297" s="83" t="s">
        <v>794</v>
      </c>
      <c r="C297" s="73">
        <v>6559</v>
      </c>
      <c r="D297" s="16">
        <v>3432</v>
      </c>
      <c r="E297" s="16">
        <v>270361</v>
      </c>
      <c r="F297" s="15" t="s">
        <v>77</v>
      </c>
      <c r="G297" s="16" t="s">
        <v>89</v>
      </c>
      <c r="H297" s="15" t="s">
        <v>186</v>
      </c>
      <c r="I297" s="17" t="s">
        <v>187</v>
      </c>
      <c r="J297" s="17" t="b">
        <v>1</v>
      </c>
      <c r="K297" s="17" t="b">
        <v>0</v>
      </c>
      <c r="L297" s="17" t="b">
        <v>1</v>
      </c>
      <c r="M297" s="17" t="b">
        <v>0</v>
      </c>
      <c r="N297" s="17" t="b">
        <v>0</v>
      </c>
      <c r="O297" s="17" t="b">
        <v>0</v>
      </c>
      <c r="P297" s="17" t="b">
        <v>0</v>
      </c>
      <c r="Q297" s="17" t="b">
        <v>0</v>
      </c>
      <c r="R297" s="17" t="b">
        <v>1</v>
      </c>
      <c r="S297" s="17" t="b">
        <v>0</v>
      </c>
      <c r="T297" s="17" t="b">
        <v>0</v>
      </c>
      <c r="U297" s="17" t="b">
        <v>1</v>
      </c>
      <c r="V297" s="17" t="s">
        <v>91</v>
      </c>
      <c r="W297" s="17" t="s">
        <v>91</v>
      </c>
      <c r="X297" s="17" t="s">
        <v>53</v>
      </c>
      <c r="Y297" s="17">
        <v>30901</v>
      </c>
      <c r="Z297" s="17">
        <v>30901</v>
      </c>
      <c r="AA297" s="18" t="s">
        <v>92</v>
      </c>
      <c r="AB297" s="22" t="s">
        <v>93</v>
      </c>
      <c r="AC297" s="22" t="s">
        <v>795</v>
      </c>
      <c r="AD297" s="22" t="s">
        <v>189</v>
      </c>
      <c r="AE297" s="43" t="s">
        <v>96</v>
      </c>
      <c r="AF297" s="43" t="s">
        <v>59</v>
      </c>
      <c r="AG297" s="19">
        <v>20110</v>
      </c>
      <c r="AH297" s="19" t="s">
        <v>83</v>
      </c>
      <c r="AI297" s="111" t="s">
        <v>190</v>
      </c>
      <c r="AJ297" s="19">
        <v>21552</v>
      </c>
      <c r="AK297" s="111" t="s">
        <v>62</v>
      </c>
      <c r="AL297" s="19">
        <v>1</v>
      </c>
      <c r="AM297" s="111" t="b">
        <v>1</v>
      </c>
      <c r="AN297" s="111" t="b">
        <v>1</v>
      </c>
      <c r="AO297" s="111" t="b">
        <v>0</v>
      </c>
      <c r="AP297" s="111" t="b">
        <v>0</v>
      </c>
      <c r="AQ297" s="111"/>
      <c r="AR297" s="114" t="s">
        <v>191</v>
      </c>
      <c r="AS297" s="114" t="s">
        <v>192</v>
      </c>
      <c r="AT297" s="19" t="s">
        <v>65</v>
      </c>
      <c r="AU297" s="21" t="s">
        <v>184</v>
      </c>
      <c r="AV297" s="112" t="s">
        <v>67</v>
      </c>
    </row>
    <row r="298" spans="1:48" ht="15" customHeight="1" x14ac:dyDescent="0.25">
      <c r="A298" s="22" t="s">
        <v>184</v>
      </c>
      <c r="B298" s="83" t="s">
        <v>798</v>
      </c>
      <c r="C298" s="73">
        <v>6560</v>
      </c>
      <c r="D298" s="16">
        <v>3433</v>
      </c>
      <c r="E298" s="16">
        <v>270362</v>
      </c>
      <c r="F298" s="15" t="s">
        <v>77</v>
      </c>
      <c r="G298" s="16" t="s">
        <v>89</v>
      </c>
      <c r="H298" s="15" t="s">
        <v>186</v>
      </c>
      <c r="I298" s="17" t="s">
        <v>187</v>
      </c>
      <c r="J298" s="17" t="b">
        <v>1</v>
      </c>
      <c r="K298" s="17" t="b">
        <v>0</v>
      </c>
      <c r="L298" s="17" t="b">
        <v>1</v>
      </c>
      <c r="M298" s="17" t="b">
        <v>0</v>
      </c>
      <c r="N298" s="17" t="b">
        <v>0</v>
      </c>
      <c r="O298" s="17" t="b">
        <v>0</v>
      </c>
      <c r="P298" s="17" t="b">
        <v>0</v>
      </c>
      <c r="Q298" s="17" t="b">
        <v>0</v>
      </c>
      <c r="R298" s="17" t="b">
        <v>1</v>
      </c>
      <c r="S298" s="17" t="b">
        <v>0</v>
      </c>
      <c r="T298" s="17" t="b">
        <v>0</v>
      </c>
      <c r="U298" s="17" t="b">
        <v>1</v>
      </c>
      <c r="V298" s="17" t="s">
        <v>91</v>
      </c>
      <c r="W298" s="17" t="s">
        <v>91</v>
      </c>
      <c r="X298" s="17" t="s">
        <v>53</v>
      </c>
      <c r="Y298" s="17">
        <v>30901</v>
      </c>
      <c r="Z298" s="17">
        <v>30901</v>
      </c>
      <c r="AA298" s="18" t="s">
        <v>92</v>
      </c>
      <c r="AB298" s="22" t="s">
        <v>93</v>
      </c>
      <c r="AC298" s="22" t="s">
        <v>799</v>
      </c>
      <c r="AD298" s="22" t="s">
        <v>189</v>
      </c>
      <c r="AE298" s="43" t="s">
        <v>96</v>
      </c>
      <c r="AF298" s="43" t="s">
        <v>59</v>
      </c>
      <c r="AG298" s="19">
        <v>20110</v>
      </c>
      <c r="AH298" s="19" t="s">
        <v>83</v>
      </c>
      <c r="AI298" s="111" t="s">
        <v>190</v>
      </c>
      <c r="AJ298" s="19">
        <v>21552</v>
      </c>
      <c r="AK298" s="111" t="s">
        <v>62</v>
      </c>
      <c r="AL298" s="19">
        <v>1</v>
      </c>
      <c r="AM298" s="111" t="b">
        <v>1</v>
      </c>
      <c r="AN298" s="111" t="b">
        <v>1</v>
      </c>
      <c r="AO298" s="111" t="b">
        <v>0</v>
      </c>
      <c r="AP298" s="111" t="b">
        <v>0</v>
      </c>
      <c r="AQ298" s="111"/>
      <c r="AR298" s="114" t="s">
        <v>191</v>
      </c>
      <c r="AS298" s="114" t="s">
        <v>192</v>
      </c>
      <c r="AT298" s="19" t="s">
        <v>65</v>
      </c>
      <c r="AU298" s="21" t="s">
        <v>184</v>
      </c>
      <c r="AV298" s="112" t="s">
        <v>67</v>
      </c>
    </row>
    <row r="299" spans="1:48" ht="15" customHeight="1" x14ac:dyDescent="0.25">
      <c r="A299" s="22" t="s">
        <v>184</v>
      </c>
      <c r="B299" s="83" t="s">
        <v>812</v>
      </c>
      <c r="C299" s="73">
        <v>6561</v>
      </c>
      <c r="D299" s="16">
        <v>3434</v>
      </c>
      <c r="E299" s="16">
        <v>270363</v>
      </c>
      <c r="F299" s="15" t="s">
        <v>77</v>
      </c>
      <c r="G299" s="16" t="s">
        <v>89</v>
      </c>
      <c r="H299" s="15" t="s">
        <v>186</v>
      </c>
      <c r="I299" s="17" t="s">
        <v>187</v>
      </c>
      <c r="J299" s="17" t="b">
        <v>1</v>
      </c>
      <c r="K299" s="17" t="b">
        <v>0</v>
      </c>
      <c r="L299" s="17" t="b">
        <v>1</v>
      </c>
      <c r="M299" s="17" t="b">
        <v>0</v>
      </c>
      <c r="N299" s="17" t="b">
        <v>0</v>
      </c>
      <c r="O299" s="17" t="b">
        <v>0</v>
      </c>
      <c r="P299" s="17" t="b">
        <v>0</v>
      </c>
      <c r="Q299" s="17" t="b">
        <v>0</v>
      </c>
      <c r="R299" s="17" t="b">
        <v>1</v>
      </c>
      <c r="S299" s="17" t="b">
        <v>0</v>
      </c>
      <c r="T299" s="17" t="b">
        <v>0</v>
      </c>
      <c r="U299" s="17" t="b">
        <v>1</v>
      </c>
      <c r="V299" s="17" t="s">
        <v>91</v>
      </c>
      <c r="W299" s="17" t="s">
        <v>91</v>
      </c>
      <c r="X299" s="17" t="s">
        <v>53</v>
      </c>
      <c r="Y299" s="17">
        <v>30901</v>
      </c>
      <c r="Z299" s="17">
        <v>30901</v>
      </c>
      <c r="AA299" s="18" t="s">
        <v>92</v>
      </c>
      <c r="AB299" s="22" t="s">
        <v>93</v>
      </c>
      <c r="AC299" s="22" t="s">
        <v>813</v>
      </c>
      <c r="AD299" s="22" t="s">
        <v>189</v>
      </c>
      <c r="AE299" s="43" t="s">
        <v>96</v>
      </c>
      <c r="AF299" s="43" t="s">
        <v>59</v>
      </c>
      <c r="AG299" s="19">
        <v>20110</v>
      </c>
      <c r="AH299" s="19" t="s">
        <v>83</v>
      </c>
      <c r="AI299" s="111" t="s">
        <v>190</v>
      </c>
      <c r="AJ299" s="19">
        <v>21552</v>
      </c>
      <c r="AK299" s="111" t="s">
        <v>62</v>
      </c>
      <c r="AL299" s="19">
        <v>1</v>
      </c>
      <c r="AM299" s="111" t="b">
        <v>1</v>
      </c>
      <c r="AN299" s="111" t="b">
        <v>1</v>
      </c>
      <c r="AO299" s="111" t="b">
        <v>0</v>
      </c>
      <c r="AP299" s="111" t="b">
        <v>0</v>
      </c>
      <c r="AQ299" s="111"/>
      <c r="AR299" s="114" t="s">
        <v>191</v>
      </c>
      <c r="AS299" s="114" t="s">
        <v>192</v>
      </c>
      <c r="AT299" s="19" t="s">
        <v>65</v>
      </c>
      <c r="AU299" s="21" t="s">
        <v>184</v>
      </c>
      <c r="AV299" s="112" t="s">
        <v>67</v>
      </c>
    </row>
    <row r="300" spans="1:48" s="50" customFormat="1" ht="45" x14ac:dyDescent="0.25">
      <c r="A300" s="22" t="s">
        <v>184</v>
      </c>
      <c r="B300" s="83" t="s">
        <v>814</v>
      </c>
      <c r="C300" s="73">
        <v>6562</v>
      </c>
      <c r="D300" s="16">
        <v>3435</v>
      </c>
      <c r="E300" s="16">
        <v>270364</v>
      </c>
      <c r="F300" s="15" t="s">
        <v>77</v>
      </c>
      <c r="G300" s="16" t="s">
        <v>89</v>
      </c>
      <c r="H300" s="15" t="s">
        <v>186</v>
      </c>
      <c r="I300" s="17" t="s">
        <v>187</v>
      </c>
      <c r="J300" s="17" t="b">
        <v>1</v>
      </c>
      <c r="K300" s="17" t="b">
        <v>0</v>
      </c>
      <c r="L300" s="17" t="b">
        <v>1</v>
      </c>
      <c r="M300" s="17" t="b">
        <v>0</v>
      </c>
      <c r="N300" s="17" t="b">
        <v>0</v>
      </c>
      <c r="O300" s="17" t="b">
        <v>0</v>
      </c>
      <c r="P300" s="17" t="b">
        <v>0</v>
      </c>
      <c r="Q300" s="17" t="b">
        <v>0</v>
      </c>
      <c r="R300" s="17" t="b">
        <v>1</v>
      </c>
      <c r="S300" s="17" t="b">
        <v>0</v>
      </c>
      <c r="T300" s="17" t="b">
        <v>0</v>
      </c>
      <c r="U300" s="17" t="b">
        <v>1</v>
      </c>
      <c r="V300" s="17" t="s">
        <v>91</v>
      </c>
      <c r="W300" s="17" t="s">
        <v>91</v>
      </c>
      <c r="X300" s="17" t="s">
        <v>53</v>
      </c>
      <c r="Y300" s="17">
        <v>30901</v>
      </c>
      <c r="Z300" s="17">
        <v>30901</v>
      </c>
      <c r="AA300" s="18" t="s">
        <v>92</v>
      </c>
      <c r="AB300" s="22" t="s">
        <v>93</v>
      </c>
      <c r="AC300" s="22" t="s">
        <v>815</v>
      </c>
      <c r="AD300" s="22" t="s">
        <v>189</v>
      </c>
      <c r="AE300" s="43" t="s">
        <v>96</v>
      </c>
      <c r="AF300" s="43" t="s">
        <v>59</v>
      </c>
      <c r="AG300" s="19">
        <v>20110</v>
      </c>
      <c r="AH300" s="19" t="s">
        <v>83</v>
      </c>
      <c r="AI300" s="111" t="s">
        <v>190</v>
      </c>
      <c r="AJ300" s="19">
        <v>21552</v>
      </c>
      <c r="AK300" s="111" t="s">
        <v>62</v>
      </c>
      <c r="AL300" s="19">
        <v>1</v>
      </c>
      <c r="AM300" s="111" t="b">
        <v>1</v>
      </c>
      <c r="AN300" s="111" t="b">
        <v>1</v>
      </c>
      <c r="AO300" s="111" t="b">
        <v>0</v>
      </c>
      <c r="AP300" s="111" t="b">
        <v>0</v>
      </c>
      <c r="AQ300" s="111"/>
      <c r="AR300" s="114" t="s">
        <v>191</v>
      </c>
      <c r="AS300" s="114" t="s">
        <v>192</v>
      </c>
      <c r="AT300" s="19" t="s">
        <v>65</v>
      </c>
      <c r="AU300" s="21" t="s">
        <v>184</v>
      </c>
      <c r="AV300" s="112" t="s">
        <v>67</v>
      </c>
    </row>
    <row r="301" spans="1:48" ht="15" customHeight="1" x14ac:dyDescent="0.25">
      <c r="A301" s="22" t="s">
        <v>184</v>
      </c>
      <c r="B301" s="83" t="s">
        <v>865</v>
      </c>
      <c r="C301" s="73">
        <v>6563</v>
      </c>
      <c r="D301" s="16">
        <v>3436</v>
      </c>
      <c r="E301" s="16">
        <v>270365</v>
      </c>
      <c r="F301" s="15" t="s">
        <v>77</v>
      </c>
      <c r="G301" s="16" t="s">
        <v>89</v>
      </c>
      <c r="H301" s="15" t="s">
        <v>186</v>
      </c>
      <c r="I301" s="17" t="s">
        <v>187</v>
      </c>
      <c r="J301" s="17" t="b">
        <v>1</v>
      </c>
      <c r="K301" s="17" t="b">
        <v>0</v>
      </c>
      <c r="L301" s="17" t="b">
        <v>1</v>
      </c>
      <c r="M301" s="17" t="b">
        <v>0</v>
      </c>
      <c r="N301" s="17" t="b">
        <v>0</v>
      </c>
      <c r="O301" s="17" t="b">
        <v>0</v>
      </c>
      <c r="P301" s="17" t="b">
        <v>0</v>
      </c>
      <c r="Q301" s="17" t="b">
        <v>0</v>
      </c>
      <c r="R301" s="17" t="b">
        <v>1</v>
      </c>
      <c r="S301" s="17" t="b">
        <v>0</v>
      </c>
      <c r="T301" s="17" t="b">
        <v>0</v>
      </c>
      <c r="U301" s="17" t="b">
        <v>1</v>
      </c>
      <c r="V301" s="17" t="s">
        <v>91</v>
      </c>
      <c r="W301" s="17" t="s">
        <v>91</v>
      </c>
      <c r="X301" s="17" t="s">
        <v>53</v>
      </c>
      <c r="Y301" s="17">
        <v>30901</v>
      </c>
      <c r="Z301" s="17">
        <v>30901</v>
      </c>
      <c r="AA301" s="18" t="s">
        <v>92</v>
      </c>
      <c r="AB301" s="22" t="s">
        <v>93</v>
      </c>
      <c r="AC301" s="22" t="s">
        <v>866</v>
      </c>
      <c r="AD301" s="22" t="s">
        <v>189</v>
      </c>
      <c r="AE301" s="43" t="s">
        <v>96</v>
      </c>
      <c r="AF301" s="43" t="s">
        <v>59</v>
      </c>
      <c r="AG301" s="19">
        <v>20110</v>
      </c>
      <c r="AH301" s="19" t="s">
        <v>83</v>
      </c>
      <c r="AI301" s="111" t="s">
        <v>190</v>
      </c>
      <c r="AJ301" s="19">
        <v>21552</v>
      </c>
      <c r="AK301" s="111" t="s">
        <v>62</v>
      </c>
      <c r="AL301" s="19">
        <v>1</v>
      </c>
      <c r="AM301" s="111" t="b">
        <v>1</v>
      </c>
      <c r="AN301" s="111" t="b">
        <v>1</v>
      </c>
      <c r="AO301" s="111" t="b">
        <v>0</v>
      </c>
      <c r="AP301" s="111" t="b">
        <v>0</v>
      </c>
      <c r="AQ301" s="111"/>
      <c r="AR301" s="114" t="s">
        <v>191</v>
      </c>
      <c r="AS301" s="114" t="s">
        <v>192</v>
      </c>
      <c r="AT301" s="19" t="s">
        <v>65</v>
      </c>
      <c r="AU301" s="21" t="s">
        <v>184</v>
      </c>
      <c r="AV301" s="112" t="s">
        <v>67</v>
      </c>
    </row>
    <row r="302" spans="1:48" ht="15" customHeight="1" x14ac:dyDescent="0.25">
      <c r="A302" s="22" t="s">
        <v>184</v>
      </c>
      <c r="B302" s="83" t="s">
        <v>867</v>
      </c>
      <c r="C302" s="73">
        <v>6564</v>
      </c>
      <c r="D302" s="16">
        <v>3437</v>
      </c>
      <c r="E302" s="16">
        <v>270366</v>
      </c>
      <c r="F302" s="15" t="s">
        <v>77</v>
      </c>
      <c r="G302" s="16" t="s">
        <v>89</v>
      </c>
      <c r="H302" s="15" t="s">
        <v>186</v>
      </c>
      <c r="I302" s="17" t="s">
        <v>187</v>
      </c>
      <c r="J302" s="17" t="b">
        <v>1</v>
      </c>
      <c r="K302" s="17" t="b">
        <v>0</v>
      </c>
      <c r="L302" s="17" t="b">
        <v>1</v>
      </c>
      <c r="M302" s="17" t="b">
        <v>0</v>
      </c>
      <c r="N302" s="17" t="b">
        <v>0</v>
      </c>
      <c r="O302" s="17" t="b">
        <v>0</v>
      </c>
      <c r="P302" s="17" t="b">
        <v>0</v>
      </c>
      <c r="Q302" s="17" t="b">
        <v>0</v>
      </c>
      <c r="R302" s="17" t="b">
        <v>1</v>
      </c>
      <c r="S302" s="17" t="b">
        <v>0</v>
      </c>
      <c r="T302" s="17" t="b">
        <v>0</v>
      </c>
      <c r="U302" s="17" t="b">
        <v>1</v>
      </c>
      <c r="V302" s="17" t="s">
        <v>91</v>
      </c>
      <c r="W302" s="17" t="s">
        <v>91</v>
      </c>
      <c r="X302" s="17" t="s">
        <v>53</v>
      </c>
      <c r="Y302" s="17">
        <v>30901</v>
      </c>
      <c r="Z302" s="17">
        <v>30901</v>
      </c>
      <c r="AA302" s="18" t="s">
        <v>92</v>
      </c>
      <c r="AB302" s="22" t="s">
        <v>93</v>
      </c>
      <c r="AC302" s="22" t="s">
        <v>868</v>
      </c>
      <c r="AD302" s="22" t="s">
        <v>189</v>
      </c>
      <c r="AE302" s="43" t="s">
        <v>96</v>
      </c>
      <c r="AF302" s="43" t="s">
        <v>59</v>
      </c>
      <c r="AG302" s="19">
        <v>20110</v>
      </c>
      <c r="AH302" s="19" t="s">
        <v>83</v>
      </c>
      <c r="AI302" s="111" t="s">
        <v>190</v>
      </c>
      <c r="AJ302" s="19">
        <v>21552</v>
      </c>
      <c r="AK302" s="111" t="s">
        <v>62</v>
      </c>
      <c r="AL302" s="19">
        <v>1</v>
      </c>
      <c r="AM302" s="111" t="b">
        <v>1</v>
      </c>
      <c r="AN302" s="111" t="b">
        <v>1</v>
      </c>
      <c r="AO302" s="111" t="b">
        <v>0</v>
      </c>
      <c r="AP302" s="111" t="b">
        <v>0</v>
      </c>
      <c r="AQ302" s="111"/>
      <c r="AR302" s="114" t="s">
        <v>191</v>
      </c>
      <c r="AS302" s="114" t="s">
        <v>192</v>
      </c>
      <c r="AT302" s="19" t="s">
        <v>65</v>
      </c>
      <c r="AU302" s="21" t="s">
        <v>184</v>
      </c>
      <c r="AV302" s="112" t="s">
        <v>67</v>
      </c>
    </row>
    <row r="303" spans="1:48" ht="15" customHeight="1" x14ac:dyDescent="0.25">
      <c r="A303" s="22" t="s">
        <v>184</v>
      </c>
      <c r="B303" s="83" t="s">
        <v>967</v>
      </c>
      <c r="C303" s="73">
        <v>6565</v>
      </c>
      <c r="D303" s="16">
        <v>3438</v>
      </c>
      <c r="E303" s="16">
        <v>270367</v>
      </c>
      <c r="F303" s="15" t="s">
        <v>77</v>
      </c>
      <c r="G303" s="16" t="s">
        <v>89</v>
      </c>
      <c r="H303" s="15" t="s">
        <v>186</v>
      </c>
      <c r="I303" s="17" t="s">
        <v>187</v>
      </c>
      <c r="J303" s="17" t="b">
        <v>1</v>
      </c>
      <c r="K303" s="17" t="b">
        <v>0</v>
      </c>
      <c r="L303" s="17" t="b">
        <v>1</v>
      </c>
      <c r="M303" s="17" t="b">
        <v>0</v>
      </c>
      <c r="N303" s="17" t="b">
        <v>0</v>
      </c>
      <c r="O303" s="17" t="b">
        <v>0</v>
      </c>
      <c r="P303" s="17" t="b">
        <v>0</v>
      </c>
      <c r="Q303" s="17" t="b">
        <v>0</v>
      </c>
      <c r="R303" s="17" t="b">
        <v>1</v>
      </c>
      <c r="S303" s="17" t="b">
        <v>0</v>
      </c>
      <c r="T303" s="17" t="b">
        <v>0</v>
      </c>
      <c r="U303" s="17" t="b">
        <v>1</v>
      </c>
      <c r="V303" s="17" t="s">
        <v>91</v>
      </c>
      <c r="W303" s="17" t="s">
        <v>91</v>
      </c>
      <c r="X303" s="17" t="s">
        <v>53</v>
      </c>
      <c r="Y303" s="17">
        <v>30901</v>
      </c>
      <c r="Z303" s="17">
        <v>30901</v>
      </c>
      <c r="AA303" s="18" t="s">
        <v>92</v>
      </c>
      <c r="AB303" s="22" t="s">
        <v>93</v>
      </c>
      <c r="AC303" s="22" t="s">
        <v>968</v>
      </c>
      <c r="AD303" s="22" t="s">
        <v>189</v>
      </c>
      <c r="AE303" s="43" t="s">
        <v>96</v>
      </c>
      <c r="AF303" s="43" t="s">
        <v>59</v>
      </c>
      <c r="AG303" s="19">
        <v>20110</v>
      </c>
      <c r="AH303" s="19" t="s">
        <v>83</v>
      </c>
      <c r="AI303" s="111" t="s">
        <v>190</v>
      </c>
      <c r="AJ303" s="19">
        <v>21552</v>
      </c>
      <c r="AK303" s="111" t="s">
        <v>62</v>
      </c>
      <c r="AL303" s="19">
        <v>1</v>
      </c>
      <c r="AM303" s="111" t="b">
        <v>1</v>
      </c>
      <c r="AN303" s="111" t="b">
        <v>1</v>
      </c>
      <c r="AO303" s="111" t="b">
        <v>0</v>
      </c>
      <c r="AP303" s="111" t="b">
        <v>0</v>
      </c>
      <c r="AQ303" s="111"/>
      <c r="AR303" s="114" t="s">
        <v>191</v>
      </c>
      <c r="AS303" s="114" t="s">
        <v>192</v>
      </c>
      <c r="AT303" s="19" t="s">
        <v>65</v>
      </c>
      <c r="AU303" s="21" t="s">
        <v>184</v>
      </c>
      <c r="AV303" s="112" t="s">
        <v>67</v>
      </c>
    </row>
    <row r="304" spans="1:48" ht="15" customHeight="1" x14ac:dyDescent="0.25">
      <c r="A304" s="22" t="s">
        <v>184</v>
      </c>
      <c r="B304" s="83" t="s">
        <v>1230</v>
      </c>
      <c r="C304" s="73">
        <v>6566</v>
      </c>
      <c r="D304" s="16">
        <v>3439</v>
      </c>
      <c r="E304" s="16">
        <v>270368</v>
      </c>
      <c r="F304" s="15" t="s">
        <v>77</v>
      </c>
      <c r="G304" s="16" t="s">
        <v>89</v>
      </c>
      <c r="H304" s="15" t="s">
        <v>186</v>
      </c>
      <c r="I304" s="17" t="s">
        <v>187</v>
      </c>
      <c r="J304" s="17" t="b">
        <v>1</v>
      </c>
      <c r="K304" s="17" t="b">
        <v>0</v>
      </c>
      <c r="L304" s="17" t="b">
        <v>1</v>
      </c>
      <c r="M304" s="17" t="b">
        <v>0</v>
      </c>
      <c r="N304" s="17" t="b">
        <v>0</v>
      </c>
      <c r="O304" s="17" t="b">
        <v>0</v>
      </c>
      <c r="P304" s="17" t="b">
        <v>0</v>
      </c>
      <c r="Q304" s="17" t="b">
        <v>0</v>
      </c>
      <c r="R304" s="17" t="b">
        <v>1</v>
      </c>
      <c r="S304" s="17" t="b">
        <v>0</v>
      </c>
      <c r="T304" s="17" t="b">
        <v>0</v>
      </c>
      <c r="U304" s="17" t="b">
        <v>1</v>
      </c>
      <c r="V304" s="17" t="s">
        <v>91</v>
      </c>
      <c r="W304" s="17" t="s">
        <v>91</v>
      </c>
      <c r="X304" s="17" t="s">
        <v>53</v>
      </c>
      <c r="Y304" s="17">
        <v>30901</v>
      </c>
      <c r="Z304" s="17">
        <v>30901</v>
      </c>
      <c r="AA304" s="18" t="s">
        <v>92</v>
      </c>
      <c r="AB304" s="22" t="s">
        <v>93</v>
      </c>
      <c r="AC304" s="22" t="s">
        <v>1231</v>
      </c>
      <c r="AD304" s="22" t="s">
        <v>189</v>
      </c>
      <c r="AE304" s="43" t="s">
        <v>96</v>
      </c>
      <c r="AF304" s="43" t="s">
        <v>59</v>
      </c>
      <c r="AG304" s="19">
        <v>20110</v>
      </c>
      <c r="AH304" s="19" t="s">
        <v>83</v>
      </c>
      <c r="AI304" s="111" t="s">
        <v>190</v>
      </c>
      <c r="AJ304" s="19">
        <v>21552</v>
      </c>
      <c r="AK304" s="111" t="s">
        <v>62</v>
      </c>
      <c r="AL304" s="19">
        <v>1</v>
      </c>
      <c r="AM304" s="111" t="b">
        <v>1</v>
      </c>
      <c r="AN304" s="111" t="b">
        <v>1</v>
      </c>
      <c r="AO304" s="111" t="b">
        <v>0</v>
      </c>
      <c r="AP304" s="111" t="b">
        <v>0</v>
      </c>
      <c r="AQ304" s="111"/>
      <c r="AR304" s="114" t="s">
        <v>191</v>
      </c>
      <c r="AS304" s="114" t="s">
        <v>192</v>
      </c>
      <c r="AT304" s="19" t="s">
        <v>65</v>
      </c>
      <c r="AU304" s="21" t="s">
        <v>184</v>
      </c>
      <c r="AV304" s="112" t="s">
        <v>67</v>
      </c>
    </row>
    <row r="305" spans="1:48" ht="15" customHeight="1" x14ac:dyDescent="0.25">
      <c r="A305" s="22" t="s">
        <v>184</v>
      </c>
      <c r="B305" s="83" t="s">
        <v>1232</v>
      </c>
      <c r="C305" s="73">
        <v>6567</v>
      </c>
      <c r="D305" s="16">
        <v>3440</v>
      </c>
      <c r="E305" s="16">
        <v>270369</v>
      </c>
      <c r="F305" s="15" t="s">
        <v>77</v>
      </c>
      <c r="G305" s="16" t="s">
        <v>89</v>
      </c>
      <c r="H305" s="15" t="s">
        <v>186</v>
      </c>
      <c r="I305" s="17" t="s">
        <v>187</v>
      </c>
      <c r="J305" s="17" t="b">
        <v>1</v>
      </c>
      <c r="K305" s="17" t="b">
        <v>0</v>
      </c>
      <c r="L305" s="17" t="b">
        <v>1</v>
      </c>
      <c r="M305" s="17" t="b">
        <v>0</v>
      </c>
      <c r="N305" s="17" t="b">
        <v>0</v>
      </c>
      <c r="O305" s="17" t="b">
        <v>0</v>
      </c>
      <c r="P305" s="17" t="b">
        <v>0</v>
      </c>
      <c r="Q305" s="17" t="b">
        <v>0</v>
      </c>
      <c r="R305" s="17" t="b">
        <v>1</v>
      </c>
      <c r="S305" s="17" t="b">
        <v>0</v>
      </c>
      <c r="T305" s="17" t="b">
        <v>0</v>
      </c>
      <c r="U305" s="17" t="b">
        <v>1</v>
      </c>
      <c r="V305" s="17" t="s">
        <v>91</v>
      </c>
      <c r="W305" s="17" t="s">
        <v>91</v>
      </c>
      <c r="X305" s="17" t="s">
        <v>53</v>
      </c>
      <c r="Y305" s="17">
        <v>30901</v>
      </c>
      <c r="Z305" s="17">
        <v>30901</v>
      </c>
      <c r="AA305" s="18" t="s">
        <v>92</v>
      </c>
      <c r="AB305" s="22" t="s">
        <v>93</v>
      </c>
      <c r="AC305" s="22" t="s">
        <v>1233</v>
      </c>
      <c r="AD305" s="22" t="s">
        <v>189</v>
      </c>
      <c r="AE305" s="43" t="s">
        <v>96</v>
      </c>
      <c r="AF305" s="43" t="s">
        <v>59</v>
      </c>
      <c r="AG305" s="19">
        <v>20110</v>
      </c>
      <c r="AH305" s="19" t="s">
        <v>83</v>
      </c>
      <c r="AI305" s="111" t="s">
        <v>190</v>
      </c>
      <c r="AJ305" s="19">
        <v>21552</v>
      </c>
      <c r="AK305" s="111" t="s">
        <v>62</v>
      </c>
      <c r="AL305" s="19">
        <v>1</v>
      </c>
      <c r="AM305" s="111" t="b">
        <v>1</v>
      </c>
      <c r="AN305" s="111" t="b">
        <v>1</v>
      </c>
      <c r="AO305" s="111" t="b">
        <v>0</v>
      </c>
      <c r="AP305" s="111" t="b">
        <v>0</v>
      </c>
      <c r="AQ305" s="111"/>
      <c r="AR305" s="114" t="s">
        <v>191</v>
      </c>
      <c r="AS305" s="114" t="s">
        <v>192</v>
      </c>
      <c r="AT305" s="19" t="s">
        <v>65</v>
      </c>
      <c r="AU305" s="21" t="s">
        <v>184</v>
      </c>
      <c r="AV305" s="112" t="s">
        <v>67</v>
      </c>
    </row>
    <row r="306" spans="1:48" ht="15" customHeight="1" x14ac:dyDescent="0.25">
      <c r="A306" s="22" t="s">
        <v>184</v>
      </c>
      <c r="B306" s="83" t="s">
        <v>1234</v>
      </c>
      <c r="C306" s="73">
        <v>6568</v>
      </c>
      <c r="D306" s="16">
        <v>3441</v>
      </c>
      <c r="E306" s="16">
        <v>270370</v>
      </c>
      <c r="F306" s="15" t="s">
        <v>77</v>
      </c>
      <c r="G306" s="16" t="s">
        <v>89</v>
      </c>
      <c r="H306" s="15" t="s">
        <v>186</v>
      </c>
      <c r="I306" s="17" t="s">
        <v>187</v>
      </c>
      <c r="J306" s="17" t="b">
        <v>1</v>
      </c>
      <c r="K306" s="17" t="b">
        <v>0</v>
      </c>
      <c r="L306" s="17" t="b">
        <v>1</v>
      </c>
      <c r="M306" s="17" t="b">
        <v>0</v>
      </c>
      <c r="N306" s="17" t="b">
        <v>0</v>
      </c>
      <c r="O306" s="17" t="b">
        <v>0</v>
      </c>
      <c r="P306" s="17" t="b">
        <v>0</v>
      </c>
      <c r="Q306" s="17" t="b">
        <v>0</v>
      </c>
      <c r="R306" s="17" t="b">
        <v>1</v>
      </c>
      <c r="S306" s="17" t="b">
        <v>0</v>
      </c>
      <c r="T306" s="17" t="b">
        <v>0</v>
      </c>
      <c r="U306" s="17" t="b">
        <v>1</v>
      </c>
      <c r="V306" s="17" t="s">
        <v>91</v>
      </c>
      <c r="W306" s="17" t="s">
        <v>91</v>
      </c>
      <c r="X306" s="17" t="s">
        <v>53</v>
      </c>
      <c r="Y306" s="17">
        <v>30901</v>
      </c>
      <c r="Z306" s="17">
        <v>30901</v>
      </c>
      <c r="AA306" s="18" t="s">
        <v>92</v>
      </c>
      <c r="AB306" s="22" t="s">
        <v>93</v>
      </c>
      <c r="AC306" s="22" t="s">
        <v>1235</v>
      </c>
      <c r="AD306" s="22" t="s">
        <v>189</v>
      </c>
      <c r="AE306" s="43" t="s">
        <v>96</v>
      </c>
      <c r="AF306" s="43" t="s">
        <v>59</v>
      </c>
      <c r="AG306" s="19">
        <v>20110</v>
      </c>
      <c r="AH306" s="19" t="s">
        <v>83</v>
      </c>
      <c r="AI306" s="111" t="s">
        <v>190</v>
      </c>
      <c r="AJ306" s="19">
        <v>21552</v>
      </c>
      <c r="AK306" s="111" t="s">
        <v>62</v>
      </c>
      <c r="AL306" s="19">
        <v>1</v>
      </c>
      <c r="AM306" s="111" t="b">
        <v>1</v>
      </c>
      <c r="AN306" s="111" t="b">
        <v>1</v>
      </c>
      <c r="AO306" s="111" t="b">
        <v>0</v>
      </c>
      <c r="AP306" s="111" t="b">
        <v>0</v>
      </c>
      <c r="AQ306" s="111"/>
      <c r="AR306" s="114" t="s">
        <v>191</v>
      </c>
      <c r="AS306" s="114" t="s">
        <v>192</v>
      </c>
      <c r="AT306" s="19" t="s">
        <v>65</v>
      </c>
      <c r="AU306" s="21" t="s">
        <v>184</v>
      </c>
      <c r="AV306" s="112" t="s">
        <v>67</v>
      </c>
    </row>
    <row r="307" spans="1:48" ht="15" customHeight="1" x14ac:dyDescent="0.25">
      <c r="A307" s="22" t="s">
        <v>184</v>
      </c>
      <c r="B307" s="83" t="s">
        <v>1236</v>
      </c>
      <c r="C307" s="73">
        <v>6569</v>
      </c>
      <c r="D307" s="16">
        <v>3442</v>
      </c>
      <c r="E307" s="16">
        <v>270371</v>
      </c>
      <c r="F307" s="15" t="s">
        <v>77</v>
      </c>
      <c r="G307" s="16" t="s">
        <v>89</v>
      </c>
      <c r="H307" s="15" t="s">
        <v>186</v>
      </c>
      <c r="I307" s="17" t="s">
        <v>187</v>
      </c>
      <c r="J307" s="17" t="b">
        <v>1</v>
      </c>
      <c r="K307" s="17" t="b">
        <v>0</v>
      </c>
      <c r="L307" s="17" t="b">
        <v>1</v>
      </c>
      <c r="M307" s="17" t="b">
        <v>0</v>
      </c>
      <c r="N307" s="17" t="b">
        <v>0</v>
      </c>
      <c r="O307" s="17" t="b">
        <v>0</v>
      </c>
      <c r="P307" s="17" t="b">
        <v>0</v>
      </c>
      <c r="Q307" s="17" t="b">
        <v>0</v>
      </c>
      <c r="R307" s="17" t="b">
        <v>1</v>
      </c>
      <c r="S307" s="17" t="b">
        <v>0</v>
      </c>
      <c r="T307" s="17" t="b">
        <v>0</v>
      </c>
      <c r="U307" s="17" t="b">
        <v>1</v>
      </c>
      <c r="V307" s="17" t="s">
        <v>91</v>
      </c>
      <c r="W307" s="17" t="s">
        <v>91</v>
      </c>
      <c r="X307" s="17" t="s">
        <v>53</v>
      </c>
      <c r="Y307" s="17">
        <v>30901</v>
      </c>
      <c r="Z307" s="17">
        <v>30901</v>
      </c>
      <c r="AA307" s="18" t="s">
        <v>92</v>
      </c>
      <c r="AB307" s="22" t="s">
        <v>93</v>
      </c>
      <c r="AC307" s="22" t="s">
        <v>1237</v>
      </c>
      <c r="AD307" s="22" t="s">
        <v>189</v>
      </c>
      <c r="AE307" s="43" t="s">
        <v>96</v>
      </c>
      <c r="AF307" s="43" t="s">
        <v>59</v>
      </c>
      <c r="AG307" s="19">
        <v>20110</v>
      </c>
      <c r="AH307" s="19" t="s">
        <v>83</v>
      </c>
      <c r="AI307" s="111" t="s">
        <v>190</v>
      </c>
      <c r="AJ307" s="19">
        <v>21552</v>
      </c>
      <c r="AK307" s="111" t="s">
        <v>62</v>
      </c>
      <c r="AL307" s="19">
        <v>1</v>
      </c>
      <c r="AM307" s="111" t="b">
        <v>1</v>
      </c>
      <c r="AN307" s="111" t="b">
        <v>1</v>
      </c>
      <c r="AO307" s="111" t="b">
        <v>0</v>
      </c>
      <c r="AP307" s="111" t="b">
        <v>0</v>
      </c>
      <c r="AQ307" s="111"/>
      <c r="AR307" s="114" t="s">
        <v>191</v>
      </c>
      <c r="AS307" s="114" t="s">
        <v>192</v>
      </c>
      <c r="AT307" s="19" t="s">
        <v>65</v>
      </c>
      <c r="AU307" s="21" t="s">
        <v>184</v>
      </c>
      <c r="AV307" s="112" t="s">
        <v>67</v>
      </c>
    </row>
    <row r="308" spans="1:48" ht="15" customHeight="1" x14ac:dyDescent="0.25">
      <c r="A308" s="22" t="s">
        <v>184</v>
      </c>
      <c r="B308" s="83" t="s">
        <v>1456</v>
      </c>
      <c r="C308" s="73">
        <v>6570</v>
      </c>
      <c r="D308" s="16">
        <v>3443</v>
      </c>
      <c r="E308" s="16">
        <v>270372</v>
      </c>
      <c r="F308" s="15" t="s">
        <v>77</v>
      </c>
      <c r="G308" s="16" t="s">
        <v>89</v>
      </c>
      <c r="H308" s="15" t="s">
        <v>186</v>
      </c>
      <c r="I308" s="17" t="s">
        <v>187</v>
      </c>
      <c r="J308" s="17" t="b">
        <v>1</v>
      </c>
      <c r="K308" s="17" t="b">
        <v>0</v>
      </c>
      <c r="L308" s="17" t="b">
        <v>1</v>
      </c>
      <c r="M308" s="17" t="b">
        <v>0</v>
      </c>
      <c r="N308" s="17" t="b">
        <v>0</v>
      </c>
      <c r="O308" s="17" t="b">
        <v>0</v>
      </c>
      <c r="P308" s="17" t="b">
        <v>0</v>
      </c>
      <c r="Q308" s="17" t="b">
        <v>0</v>
      </c>
      <c r="R308" s="17" t="b">
        <v>1</v>
      </c>
      <c r="S308" s="17" t="b">
        <v>0</v>
      </c>
      <c r="T308" s="17" t="b">
        <v>0</v>
      </c>
      <c r="U308" s="17" t="b">
        <v>1</v>
      </c>
      <c r="V308" s="17" t="s">
        <v>91</v>
      </c>
      <c r="W308" s="17" t="s">
        <v>91</v>
      </c>
      <c r="X308" s="17" t="s">
        <v>53</v>
      </c>
      <c r="Y308" s="17">
        <v>30901</v>
      </c>
      <c r="Z308" s="17">
        <v>30901</v>
      </c>
      <c r="AA308" s="18" t="s">
        <v>92</v>
      </c>
      <c r="AB308" s="22" t="s">
        <v>93</v>
      </c>
      <c r="AC308" s="22" t="s">
        <v>1457</v>
      </c>
      <c r="AD308" s="22" t="s">
        <v>189</v>
      </c>
      <c r="AE308" s="43" t="s">
        <v>96</v>
      </c>
      <c r="AF308" s="43" t="s">
        <v>59</v>
      </c>
      <c r="AG308" s="19">
        <v>20110</v>
      </c>
      <c r="AH308" s="19" t="s">
        <v>83</v>
      </c>
      <c r="AI308" s="111" t="s">
        <v>190</v>
      </c>
      <c r="AJ308" s="19">
        <v>21552</v>
      </c>
      <c r="AK308" s="111" t="s">
        <v>62</v>
      </c>
      <c r="AL308" s="19">
        <v>1</v>
      </c>
      <c r="AM308" s="111" t="b">
        <v>1</v>
      </c>
      <c r="AN308" s="111" t="b">
        <v>1</v>
      </c>
      <c r="AO308" s="111" t="b">
        <v>0</v>
      </c>
      <c r="AP308" s="111" t="b">
        <v>0</v>
      </c>
      <c r="AQ308" s="111"/>
      <c r="AR308" s="114" t="s">
        <v>191</v>
      </c>
      <c r="AS308" s="114" t="s">
        <v>192</v>
      </c>
      <c r="AT308" s="19" t="s">
        <v>65</v>
      </c>
      <c r="AU308" s="21" t="s">
        <v>184</v>
      </c>
      <c r="AV308" s="112" t="s">
        <v>67</v>
      </c>
    </row>
    <row r="309" spans="1:48" ht="15" customHeight="1" x14ac:dyDescent="0.25">
      <c r="A309" s="22" t="s">
        <v>184</v>
      </c>
      <c r="B309" s="83" t="s">
        <v>1473</v>
      </c>
      <c r="C309" s="73">
        <v>6571</v>
      </c>
      <c r="D309" s="16">
        <v>3444</v>
      </c>
      <c r="E309" s="16">
        <v>270373</v>
      </c>
      <c r="F309" s="15" t="s">
        <v>77</v>
      </c>
      <c r="G309" s="16" t="s">
        <v>89</v>
      </c>
      <c r="H309" s="15" t="s">
        <v>186</v>
      </c>
      <c r="I309" s="17" t="s">
        <v>187</v>
      </c>
      <c r="J309" s="17" t="b">
        <v>1</v>
      </c>
      <c r="K309" s="17" t="b">
        <v>0</v>
      </c>
      <c r="L309" s="17" t="b">
        <v>1</v>
      </c>
      <c r="M309" s="17" t="b">
        <v>0</v>
      </c>
      <c r="N309" s="17" t="b">
        <v>0</v>
      </c>
      <c r="O309" s="17" t="b">
        <v>0</v>
      </c>
      <c r="P309" s="17" t="b">
        <v>0</v>
      </c>
      <c r="Q309" s="17" t="b">
        <v>0</v>
      </c>
      <c r="R309" s="17" t="b">
        <v>1</v>
      </c>
      <c r="S309" s="17" t="b">
        <v>0</v>
      </c>
      <c r="T309" s="17" t="b">
        <v>0</v>
      </c>
      <c r="U309" s="17" t="b">
        <v>1</v>
      </c>
      <c r="V309" s="17" t="s">
        <v>91</v>
      </c>
      <c r="W309" s="17" t="s">
        <v>91</v>
      </c>
      <c r="X309" s="17" t="s">
        <v>53</v>
      </c>
      <c r="Y309" s="17">
        <v>30901</v>
      </c>
      <c r="Z309" s="17">
        <v>30901</v>
      </c>
      <c r="AA309" s="18" t="s">
        <v>92</v>
      </c>
      <c r="AB309" s="22" t="s">
        <v>93</v>
      </c>
      <c r="AC309" s="22" t="s">
        <v>1474</v>
      </c>
      <c r="AD309" s="22" t="s">
        <v>189</v>
      </c>
      <c r="AE309" s="43" t="s">
        <v>96</v>
      </c>
      <c r="AF309" s="43" t="s">
        <v>59</v>
      </c>
      <c r="AG309" s="19">
        <v>20110</v>
      </c>
      <c r="AH309" s="19" t="s">
        <v>83</v>
      </c>
      <c r="AI309" s="111" t="s">
        <v>190</v>
      </c>
      <c r="AJ309" s="19">
        <v>21552</v>
      </c>
      <c r="AK309" s="111" t="s">
        <v>62</v>
      </c>
      <c r="AL309" s="19">
        <v>1</v>
      </c>
      <c r="AM309" s="111" t="b">
        <v>1</v>
      </c>
      <c r="AN309" s="111" t="b">
        <v>1</v>
      </c>
      <c r="AO309" s="111" t="b">
        <v>0</v>
      </c>
      <c r="AP309" s="111" t="b">
        <v>0</v>
      </c>
      <c r="AQ309" s="111"/>
      <c r="AR309" s="114" t="s">
        <v>191</v>
      </c>
      <c r="AS309" s="114" t="s">
        <v>192</v>
      </c>
      <c r="AT309" s="19" t="s">
        <v>65</v>
      </c>
      <c r="AU309" s="21" t="s">
        <v>184</v>
      </c>
      <c r="AV309" s="112" t="s">
        <v>67</v>
      </c>
    </row>
    <row r="310" spans="1:48" ht="15" customHeight="1" x14ac:dyDescent="0.25">
      <c r="A310" s="22" t="s">
        <v>184</v>
      </c>
      <c r="B310" s="83" t="s">
        <v>1552</v>
      </c>
      <c r="C310" s="73">
        <v>6572</v>
      </c>
      <c r="D310" s="16">
        <v>3445</v>
      </c>
      <c r="E310" s="16">
        <v>270374</v>
      </c>
      <c r="F310" s="15" t="s">
        <v>77</v>
      </c>
      <c r="G310" s="16" t="s">
        <v>89</v>
      </c>
      <c r="H310" s="15" t="s">
        <v>186</v>
      </c>
      <c r="I310" s="17" t="s">
        <v>187</v>
      </c>
      <c r="J310" s="17" t="b">
        <v>1</v>
      </c>
      <c r="K310" s="17" t="b">
        <v>0</v>
      </c>
      <c r="L310" s="17" t="b">
        <v>1</v>
      </c>
      <c r="M310" s="17" t="b">
        <v>0</v>
      </c>
      <c r="N310" s="17" t="b">
        <v>0</v>
      </c>
      <c r="O310" s="17" t="b">
        <v>0</v>
      </c>
      <c r="P310" s="17" t="b">
        <v>0</v>
      </c>
      <c r="Q310" s="17" t="b">
        <v>0</v>
      </c>
      <c r="R310" s="17" t="b">
        <v>1</v>
      </c>
      <c r="S310" s="17" t="b">
        <v>0</v>
      </c>
      <c r="T310" s="17" t="b">
        <v>0</v>
      </c>
      <c r="U310" s="17" t="b">
        <v>1</v>
      </c>
      <c r="V310" s="17" t="s">
        <v>91</v>
      </c>
      <c r="W310" s="17" t="s">
        <v>91</v>
      </c>
      <c r="X310" s="17" t="s">
        <v>53</v>
      </c>
      <c r="Y310" s="17">
        <v>30901</v>
      </c>
      <c r="Z310" s="17">
        <v>30901</v>
      </c>
      <c r="AA310" s="18" t="s">
        <v>92</v>
      </c>
      <c r="AB310" s="22" t="s">
        <v>93</v>
      </c>
      <c r="AC310" s="22" t="s">
        <v>1553</v>
      </c>
      <c r="AD310" s="22" t="s">
        <v>189</v>
      </c>
      <c r="AE310" s="43" t="s">
        <v>96</v>
      </c>
      <c r="AF310" s="43" t="s">
        <v>59</v>
      </c>
      <c r="AG310" s="19">
        <v>20110</v>
      </c>
      <c r="AH310" s="19" t="s">
        <v>83</v>
      </c>
      <c r="AI310" s="111" t="s">
        <v>190</v>
      </c>
      <c r="AJ310" s="19">
        <v>21552</v>
      </c>
      <c r="AK310" s="111" t="s">
        <v>62</v>
      </c>
      <c r="AL310" s="19">
        <v>1</v>
      </c>
      <c r="AM310" s="111" t="b">
        <v>1</v>
      </c>
      <c r="AN310" s="111" t="b">
        <v>1</v>
      </c>
      <c r="AO310" s="111" t="b">
        <v>0</v>
      </c>
      <c r="AP310" s="111" t="b">
        <v>0</v>
      </c>
      <c r="AQ310" s="111"/>
      <c r="AR310" s="114" t="s">
        <v>191</v>
      </c>
      <c r="AS310" s="114" t="s">
        <v>192</v>
      </c>
      <c r="AT310" s="19" t="s">
        <v>65</v>
      </c>
      <c r="AU310" s="21" t="s">
        <v>184</v>
      </c>
      <c r="AV310" s="112" t="s">
        <v>67</v>
      </c>
    </row>
    <row r="311" spans="1:48" ht="15" customHeight="1" x14ac:dyDescent="0.25">
      <c r="A311" s="22" t="s">
        <v>184</v>
      </c>
      <c r="B311" s="83" t="s">
        <v>1583</v>
      </c>
      <c r="C311" s="73">
        <v>6573</v>
      </c>
      <c r="D311" s="16">
        <v>3446</v>
      </c>
      <c r="E311" s="16">
        <v>270375</v>
      </c>
      <c r="F311" s="15" t="s">
        <v>77</v>
      </c>
      <c r="G311" s="16" t="s">
        <v>89</v>
      </c>
      <c r="H311" s="15" t="s">
        <v>186</v>
      </c>
      <c r="I311" s="17" t="s">
        <v>187</v>
      </c>
      <c r="J311" s="17" t="b">
        <v>1</v>
      </c>
      <c r="K311" s="17" t="b">
        <v>0</v>
      </c>
      <c r="L311" s="17" t="b">
        <v>1</v>
      </c>
      <c r="M311" s="17" t="b">
        <v>0</v>
      </c>
      <c r="N311" s="17" t="b">
        <v>0</v>
      </c>
      <c r="O311" s="17" t="b">
        <v>0</v>
      </c>
      <c r="P311" s="17" t="b">
        <v>0</v>
      </c>
      <c r="Q311" s="17" t="b">
        <v>0</v>
      </c>
      <c r="R311" s="17" t="b">
        <v>1</v>
      </c>
      <c r="S311" s="17" t="b">
        <v>0</v>
      </c>
      <c r="T311" s="17" t="b">
        <v>0</v>
      </c>
      <c r="U311" s="17" t="b">
        <v>1</v>
      </c>
      <c r="V311" s="17" t="s">
        <v>91</v>
      </c>
      <c r="W311" s="17" t="s">
        <v>91</v>
      </c>
      <c r="X311" s="17" t="s">
        <v>53</v>
      </c>
      <c r="Y311" s="17">
        <v>30901</v>
      </c>
      <c r="Z311" s="17">
        <v>30901</v>
      </c>
      <c r="AA311" s="18" t="s">
        <v>92</v>
      </c>
      <c r="AB311" s="22" t="s">
        <v>93</v>
      </c>
      <c r="AC311" s="22" t="s">
        <v>1584</v>
      </c>
      <c r="AD311" s="22" t="s">
        <v>189</v>
      </c>
      <c r="AE311" s="43" t="s">
        <v>96</v>
      </c>
      <c r="AF311" s="43" t="s">
        <v>59</v>
      </c>
      <c r="AG311" s="19">
        <v>20110</v>
      </c>
      <c r="AH311" s="19" t="s">
        <v>83</v>
      </c>
      <c r="AI311" s="111" t="s">
        <v>190</v>
      </c>
      <c r="AJ311" s="19">
        <v>21552</v>
      </c>
      <c r="AK311" s="111" t="s">
        <v>62</v>
      </c>
      <c r="AL311" s="19">
        <v>1</v>
      </c>
      <c r="AM311" s="111" t="b">
        <v>1</v>
      </c>
      <c r="AN311" s="111" t="b">
        <v>1</v>
      </c>
      <c r="AO311" s="111" t="b">
        <v>0</v>
      </c>
      <c r="AP311" s="111" t="b">
        <v>0</v>
      </c>
      <c r="AQ311" s="111"/>
      <c r="AR311" s="114" t="s">
        <v>191</v>
      </c>
      <c r="AS311" s="114" t="s">
        <v>192</v>
      </c>
      <c r="AT311" s="19" t="s">
        <v>65</v>
      </c>
      <c r="AU311" s="21" t="s">
        <v>184</v>
      </c>
      <c r="AV311" s="112" t="s">
        <v>67</v>
      </c>
    </row>
    <row r="312" spans="1:48" ht="15" customHeight="1" x14ac:dyDescent="0.25">
      <c r="A312" s="22" t="s">
        <v>184</v>
      </c>
      <c r="B312" s="83" t="s">
        <v>1585</v>
      </c>
      <c r="C312" s="73">
        <v>6575</v>
      </c>
      <c r="D312" s="16">
        <v>3448</v>
      </c>
      <c r="E312" s="16">
        <v>270377</v>
      </c>
      <c r="F312" s="15" t="s">
        <v>77</v>
      </c>
      <c r="G312" s="16" t="s">
        <v>89</v>
      </c>
      <c r="H312" s="15" t="s">
        <v>186</v>
      </c>
      <c r="I312" s="17" t="s">
        <v>187</v>
      </c>
      <c r="J312" s="17" t="b">
        <v>1</v>
      </c>
      <c r="K312" s="17" t="b">
        <v>0</v>
      </c>
      <c r="L312" s="17" t="b">
        <v>1</v>
      </c>
      <c r="M312" s="17" t="b">
        <v>0</v>
      </c>
      <c r="N312" s="17" t="b">
        <v>0</v>
      </c>
      <c r="O312" s="17" t="b">
        <v>0</v>
      </c>
      <c r="P312" s="17" t="b">
        <v>0</v>
      </c>
      <c r="Q312" s="17" t="b">
        <v>0</v>
      </c>
      <c r="R312" s="17" t="b">
        <v>1</v>
      </c>
      <c r="S312" s="17" t="b">
        <v>0</v>
      </c>
      <c r="T312" s="17" t="b">
        <v>0</v>
      </c>
      <c r="U312" s="17" t="b">
        <v>1</v>
      </c>
      <c r="V312" s="17" t="s">
        <v>91</v>
      </c>
      <c r="W312" s="17" t="s">
        <v>91</v>
      </c>
      <c r="X312" s="17" t="s">
        <v>53</v>
      </c>
      <c r="Y312" s="17">
        <v>30901</v>
      </c>
      <c r="Z312" s="17">
        <v>30901</v>
      </c>
      <c r="AA312" s="18" t="s">
        <v>92</v>
      </c>
      <c r="AB312" s="22" t="s">
        <v>93</v>
      </c>
      <c r="AC312" s="22" t="s">
        <v>1586</v>
      </c>
      <c r="AD312" s="22" t="s">
        <v>189</v>
      </c>
      <c r="AE312" s="43" t="s">
        <v>96</v>
      </c>
      <c r="AF312" s="43" t="s">
        <v>59</v>
      </c>
      <c r="AG312" s="19">
        <v>20110</v>
      </c>
      <c r="AH312" s="19" t="s">
        <v>83</v>
      </c>
      <c r="AI312" s="111" t="s">
        <v>190</v>
      </c>
      <c r="AJ312" s="19">
        <v>21552</v>
      </c>
      <c r="AK312" s="111" t="s">
        <v>62</v>
      </c>
      <c r="AL312" s="19">
        <v>1</v>
      </c>
      <c r="AM312" s="111" t="b">
        <v>1</v>
      </c>
      <c r="AN312" s="111" t="b">
        <v>1</v>
      </c>
      <c r="AO312" s="111" t="b">
        <v>0</v>
      </c>
      <c r="AP312" s="111" t="b">
        <v>0</v>
      </c>
      <c r="AQ312" s="111"/>
      <c r="AR312" s="114" t="s">
        <v>191</v>
      </c>
      <c r="AS312" s="114" t="s">
        <v>192</v>
      </c>
      <c r="AT312" s="19" t="s">
        <v>65</v>
      </c>
      <c r="AU312" s="21" t="s">
        <v>184</v>
      </c>
      <c r="AV312" s="112" t="s">
        <v>67</v>
      </c>
    </row>
    <row r="313" spans="1:48" ht="15" customHeight="1" x14ac:dyDescent="0.25">
      <c r="A313" s="22" t="s">
        <v>184</v>
      </c>
      <c r="B313" s="83" t="s">
        <v>1587</v>
      </c>
      <c r="C313" s="73">
        <v>6576</v>
      </c>
      <c r="D313" s="16">
        <v>3449</v>
      </c>
      <c r="E313" s="16">
        <v>270378</v>
      </c>
      <c r="F313" s="15" t="s">
        <v>77</v>
      </c>
      <c r="G313" s="16" t="s">
        <v>89</v>
      </c>
      <c r="H313" s="15" t="s">
        <v>186</v>
      </c>
      <c r="I313" s="17" t="s">
        <v>187</v>
      </c>
      <c r="J313" s="17" t="b">
        <v>1</v>
      </c>
      <c r="K313" s="17" t="b">
        <v>0</v>
      </c>
      <c r="L313" s="17" t="b">
        <v>1</v>
      </c>
      <c r="M313" s="17" t="b">
        <v>0</v>
      </c>
      <c r="N313" s="17" t="b">
        <v>0</v>
      </c>
      <c r="O313" s="17" t="b">
        <v>0</v>
      </c>
      <c r="P313" s="17" t="b">
        <v>0</v>
      </c>
      <c r="Q313" s="17" t="b">
        <v>0</v>
      </c>
      <c r="R313" s="17" t="b">
        <v>1</v>
      </c>
      <c r="S313" s="17" t="b">
        <v>0</v>
      </c>
      <c r="T313" s="17" t="b">
        <v>0</v>
      </c>
      <c r="U313" s="17" t="b">
        <v>1</v>
      </c>
      <c r="V313" s="17" t="s">
        <v>91</v>
      </c>
      <c r="W313" s="17" t="s">
        <v>91</v>
      </c>
      <c r="X313" s="17" t="s">
        <v>53</v>
      </c>
      <c r="Y313" s="17">
        <v>30901</v>
      </c>
      <c r="Z313" s="17">
        <v>30901</v>
      </c>
      <c r="AA313" s="18" t="s">
        <v>92</v>
      </c>
      <c r="AB313" s="22" t="s">
        <v>93</v>
      </c>
      <c r="AC313" s="22" t="s">
        <v>1588</v>
      </c>
      <c r="AD313" s="22" t="s">
        <v>189</v>
      </c>
      <c r="AE313" s="43" t="s">
        <v>96</v>
      </c>
      <c r="AF313" s="43" t="s">
        <v>59</v>
      </c>
      <c r="AG313" s="19">
        <v>20110</v>
      </c>
      <c r="AH313" s="19" t="s">
        <v>83</v>
      </c>
      <c r="AI313" s="111" t="s">
        <v>190</v>
      </c>
      <c r="AJ313" s="19">
        <v>21552</v>
      </c>
      <c r="AK313" s="111" t="s">
        <v>62</v>
      </c>
      <c r="AL313" s="19">
        <v>1</v>
      </c>
      <c r="AM313" s="111" t="b">
        <v>1</v>
      </c>
      <c r="AN313" s="111" t="b">
        <v>1</v>
      </c>
      <c r="AO313" s="111" t="b">
        <v>0</v>
      </c>
      <c r="AP313" s="111" t="b">
        <v>0</v>
      </c>
      <c r="AQ313" s="111"/>
      <c r="AR313" s="114" t="s">
        <v>191</v>
      </c>
      <c r="AS313" s="114" t="s">
        <v>192</v>
      </c>
      <c r="AT313" s="19" t="s">
        <v>65</v>
      </c>
      <c r="AU313" s="21" t="s">
        <v>184</v>
      </c>
      <c r="AV313" s="112" t="s">
        <v>67</v>
      </c>
    </row>
    <row r="314" spans="1:48" ht="15" customHeight="1" x14ac:dyDescent="0.25">
      <c r="A314" s="22" t="s">
        <v>184</v>
      </c>
      <c r="B314" s="83" t="s">
        <v>1608</v>
      </c>
      <c r="C314" s="73">
        <v>6577</v>
      </c>
      <c r="D314" s="16">
        <v>3450</v>
      </c>
      <c r="E314" s="16">
        <v>270379</v>
      </c>
      <c r="F314" s="15" t="s">
        <v>77</v>
      </c>
      <c r="G314" s="16" t="s">
        <v>89</v>
      </c>
      <c r="H314" s="15" t="s">
        <v>186</v>
      </c>
      <c r="I314" s="17" t="s">
        <v>187</v>
      </c>
      <c r="J314" s="17" t="b">
        <v>1</v>
      </c>
      <c r="K314" s="17" t="b">
        <v>0</v>
      </c>
      <c r="L314" s="17" t="b">
        <v>1</v>
      </c>
      <c r="M314" s="17" t="b">
        <v>0</v>
      </c>
      <c r="N314" s="17" t="b">
        <v>0</v>
      </c>
      <c r="O314" s="17" t="b">
        <v>0</v>
      </c>
      <c r="P314" s="17" t="b">
        <v>0</v>
      </c>
      <c r="Q314" s="17" t="b">
        <v>0</v>
      </c>
      <c r="R314" s="17" t="b">
        <v>1</v>
      </c>
      <c r="S314" s="17" t="b">
        <v>0</v>
      </c>
      <c r="T314" s="17" t="b">
        <v>0</v>
      </c>
      <c r="U314" s="17" t="b">
        <v>1</v>
      </c>
      <c r="V314" s="17" t="s">
        <v>91</v>
      </c>
      <c r="W314" s="17" t="s">
        <v>91</v>
      </c>
      <c r="X314" s="17" t="s">
        <v>53</v>
      </c>
      <c r="Y314" s="17">
        <v>30901</v>
      </c>
      <c r="Z314" s="17">
        <v>30901</v>
      </c>
      <c r="AA314" s="18" t="s">
        <v>92</v>
      </c>
      <c r="AB314" s="22" t="s">
        <v>93</v>
      </c>
      <c r="AC314" s="22" t="s">
        <v>1609</v>
      </c>
      <c r="AD314" s="22" t="s">
        <v>189</v>
      </c>
      <c r="AE314" s="43" t="s">
        <v>96</v>
      </c>
      <c r="AF314" s="43" t="s">
        <v>59</v>
      </c>
      <c r="AG314" s="19">
        <v>20110</v>
      </c>
      <c r="AH314" s="19" t="s">
        <v>83</v>
      </c>
      <c r="AI314" s="111" t="s">
        <v>190</v>
      </c>
      <c r="AJ314" s="19">
        <v>21552</v>
      </c>
      <c r="AK314" s="111" t="s">
        <v>62</v>
      </c>
      <c r="AL314" s="19">
        <v>1</v>
      </c>
      <c r="AM314" s="111" t="b">
        <v>1</v>
      </c>
      <c r="AN314" s="111" t="b">
        <v>1</v>
      </c>
      <c r="AO314" s="111" t="b">
        <v>0</v>
      </c>
      <c r="AP314" s="111" t="b">
        <v>0</v>
      </c>
      <c r="AQ314" s="111"/>
      <c r="AR314" s="114" t="s">
        <v>191</v>
      </c>
      <c r="AS314" s="114" t="s">
        <v>192</v>
      </c>
      <c r="AT314" s="19" t="s">
        <v>65</v>
      </c>
      <c r="AU314" s="21" t="s">
        <v>184</v>
      </c>
      <c r="AV314" s="112" t="s">
        <v>67</v>
      </c>
    </row>
    <row r="315" spans="1:48" ht="15" customHeight="1" x14ac:dyDescent="0.25">
      <c r="A315" s="22" t="s">
        <v>184</v>
      </c>
      <c r="B315" s="83" t="s">
        <v>1610</v>
      </c>
      <c r="C315" s="73">
        <v>6578</v>
      </c>
      <c r="D315" s="16">
        <v>3451</v>
      </c>
      <c r="E315" s="16">
        <v>270380</v>
      </c>
      <c r="F315" s="15" t="s">
        <v>77</v>
      </c>
      <c r="G315" s="16" t="s">
        <v>89</v>
      </c>
      <c r="H315" s="15" t="s">
        <v>186</v>
      </c>
      <c r="I315" s="17" t="s">
        <v>187</v>
      </c>
      <c r="J315" s="17" t="b">
        <v>1</v>
      </c>
      <c r="K315" s="17" t="b">
        <v>0</v>
      </c>
      <c r="L315" s="17" t="b">
        <v>1</v>
      </c>
      <c r="M315" s="17" t="b">
        <v>0</v>
      </c>
      <c r="N315" s="17" t="b">
        <v>0</v>
      </c>
      <c r="O315" s="17" t="b">
        <v>0</v>
      </c>
      <c r="P315" s="17" t="b">
        <v>0</v>
      </c>
      <c r="Q315" s="17" t="b">
        <v>0</v>
      </c>
      <c r="R315" s="17" t="b">
        <v>1</v>
      </c>
      <c r="S315" s="17" t="b">
        <v>0</v>
      </c>
      <c r="T315" s="17" t="b">
        <v>0</v>
      </c>
      <c r="U315" s="17" t="b">
        <v>1</v>
      </c>
      <c r="V315" s="17" t="s">
        <v>91</v>
      </c>
      <c r="W315" s="17" t="s">
        <v>91</v>
      </c>
      <c r="X315" s="17" t="s">
        <v>53</v>
      </c>
      <c r="Y315" s="17">
        <v>30901</v>
      </c>
      <c r="Z315" s="17">
        <v>30901</v>
      </c>
      <c r="AA315" s="18" t="s">
        <v>92</v>
      </c>
      <c r="AB315" s="22" t="s">
        <v>93</v>
      </c>
      <c r="AC315" s="22" t="s">
        <v>1611</v>
      </c>
      <c r="AD315" s="22" t="s">
        <v>189</v>
      </c>
      <c r="AE315" s="43" t="s">
        <v>96</v>
      </c>
      <c r="AF315" s="43" t="s">
        <v>59</v>
      </c>
      <c r="AG315" s="19">
        <v>20110</v>
      </c>
      <c r="AH315" s="19" t="s">
        <v>83</v>
      </c>
      <c r="AI315" s="111" t="s">
        <v>190</v>
      </c>
      <c r="AJ315" s="19">
        <v>21552</v>
      </c>
      <c r="AK315" s="111" t="s">
        <v>62</v>
      </c>
      <c r="AL315" s="19">
        <v>1</v>
      </c>
      <c r="AM315" s="111" t="b">
        <v>1</v>
      </c>
      <c r="AN315" s="111" t="b">
        <v>1</v>
      </c>
      <c r="AO315" s="111" t="b">
        <v>0</v>
      </c>
      <c r="AP315" s="111" t="b">
        <v>0</v>
      </c>
      <c r="AQ315" s="111"/>
      <c r="AR315" s="114" t="s">
        <v>191</v>
      </c>
      <c r="AS315" s="114" t="s">
        <v>192</v>
      </c>
      <c r="AT315" s="19" t="s">
        <v>65</v>
      </c>
      <c r="AU315" s="21" t="s">
        <v>184</v>
      </c>
      <c r="AV315" s="112" t="s">
        <v>67</v>
      </c>
    </row>
    <row r="316" spans="1:48" ht="15" customHeight="1" x14ac:dyDescent="0.25">
      <c r="A316" s="22" t="s">
        <v>184</v>
      </c>
      <c r="B316" s="83" t="s">
        <v>1670</v>
      </c>
      <c r="C316" s="73">
        <v>6579</v>
      </c>
      <c r="D316" s="16">
        <v>3452</v>
      </c>
      <c r="E316" s="16">
        <v>270381</v>
      </c>
      <c r="F316" s="15" t="s">
        <v>77</v>
      </c>
      <c r="G316" s="16" t="s">
        <v>89</v>
      </c>
      <c r="H316" s="15" t="s">
        <v>186</v>
      </c>
      <c r="I316" s="17" t="s">
        <v>187</v>
      </c>
      <c r="J316" s="17" t="b">
        <v>1</v>
      </c>
      <c r="K316" s="17" t="b">
        <v>0</v>
      </c>
      <c r="L316" s="17" t="b">
        <v>1</v>
      </c>
      <c r="M316" s="17" t="b">
        <v>0</v>
      </c>
      <c r="N316" s="17" t="b">
        <v>0</v>
      </c>
      <c r="O316" s="17" t="b">
        <v>0</v>
      </c>
      <c r="P316" s="17" t="b">
        <v>0</v>
      </c>
      <c r="Q316" s="17" t="b">
        <v>0</v>
      </c>
      <c r="R316" s="17" t="b">
        <v>1</v>
      </c>
      <c r="S316" s="17" t="b">
        <v>0</v>
      </c>
      <c r="T316" s="17" t="b">
        <v>0</v>
      </c>
      <c r="U316" s="17" t="b">
        <v>1</v>
      </c>
      <c r="V316" s="17" t="s">
        <v>91</v>
      </c>
      <c r="W316" s="17" t="s">
        <v>91</v>
      </c>
      <c r="X316" s="17" t="s">
        <v>53</v>
      </c>
      <c r="Y316" s="17">
        <v>30901</v>
      </c>
      <c r="Z316" s="17">
        <v>30901</v>
      </c>
      <c r="AA316" s="18" t="s">
        <v>92</v>
      </c>
      <c r="AB316" s="22" t="s">
        <v>93</v>
      </c>
      <c r="AC316" s="22" t="s">
        <v>1671</v>
      </c>
      <c r="AD316" s="22" t="s">
        <v>189</v>
      </c>
      <c r="AE316" s="43" t="s">
        <v>96</v>
      </c>
      <c r="AF316" s="43" t="s">
        <v>59</v>
      </c>
      <c r="AG316" s="19">
        <v>20110</v>
      </c>
      <c r="AH316" s="19" t="s">
        <v>83</v>
      </c>
      <c r="AI316" s="111" t="s">
        <v>190</v>
      </c>
      <c r="AJ316" s="19">
        <v>21552</v>
      </c>
      <c r="AK316" s="111" t="s">
        <v>62</v>
      </c>
      <c r="AL316" s="19">
        <v>1</v>
      </c>
      <c r="AM316" s="111" t="b">
        <v>1</v>
      </c>
      <c r="AN316" s="111" t="b">
        <v>1</v>
      </c>
      <c r="AO316" s="111" t="b">
        <v>0</v>
      </c>
      <c r="AP316" s="111" t="b">
        <v>0</v>
      </c>
      <c r="AQ316" s="111"/>
      <c r="AR316" s="114" t="s">
        <v>191</v>
      </c>
      <c r="AS316" s="114" t="s">
        <v>192</v>
      </c>
      <c r="AT316" s="19" t="s">
        <v>65</v>
      </c>
      <c r="AU316" s="21" t="s">
        <v>184</v>
      </c>
      <c r="AV316" s="112" t="s">
        <v>67</v>
      </c>
    </row>
    <row r="317" spans="1:48" ht="15" customHeight="1" x14ac:dyDescent="0.25">
      <c r="A317" s="15" t="s">
        <v>344</v>
      </c>
      <c r="B317" s="83" t="s">
        <v>353</v>
      </c>
      <c r="C317" s="73">
        <v>6580</v>
      </c>
      <c r="D317" s="16" t="s">
        <v>354</v>
      </c>
      <c r="E317" s="16">
        <v>280262</v>
      </c>
      <c r="F317" s="15" t="s">
        <v>77</v>
      </c>
      <c r="G317" s="17" t="s">
        <v>89</v>
      </c>
      <c r="H317" s="15" t="s">
        <v>347</v>
      </c>
      <c r="I317" s="17" t="s">
        <v>216</v>
      </c>
      <c r="J317" s="17" t="b">
        <v>1</v>
      </c>
      <c r="K317" s="17" t="b">
        <v>0</v>
      </c>
      <c r="L317" s="17" t="b">
        <v>0</v>
      </c>
      <c r="M317" s="17" t="b">
        <v>1</v>
      </c>
      <c r="N317" s="17" t="b">
        <v>0</v>
      </c>
      <c r="O317" s="17" t="b">
        <v>0</v>
      </c>
      <c r="P317" s="17" t="b">
        <v>1</v>
      </c>
      <c r="Q317" s="17" t="b">
        <v>0</v>
      </c>
      <c r="R317" s="17" t="b">
        <v>1</v>
      </c>
      <c r="S317" s="17" t="b">
        <v>0</v>
      </c>
      <c r="T317" s="17" t="b">
        <v>0</v>
      </c>
      <c r="U317" s="17" t="b">
        <v>1</v>
      </c>
      <c r="V317" s="17" t="s">
        <v>53</v>
      </c>
      <c r="W317" s="17" t="s">
        <v>53</v>
      </c>
      <c r="X317" s="17" t="s">
        <v>53</v>
      </c>
      <c r="Y317" s="17">
        <v>30901</v>
      </c>
      <c r="Z317" s="17">
        <v>30901</v>
      </c>
      <c r="AA317" s="18" t="s">
        <v>348</v>
      </c>
      <c r="AB317" s="22" t="s">
        <v>349</v>
      </c>
      <c r="AC317" s="22" t="s">
        <v>350</v>
      </c>
      <c r="AD317" s="22" t="s">
        <v>335</v>
      </c>
      <c r="AE317" s="43" t="s">
        <v>96</v>
      </c>
      <c r="AF317" s="43" t="s">
        <v>59</v>
      </c>
      <c r="AG317" s="19">
        <v>20110</v>
      </c>
      <c r="AH317" s="19" t="s">
        <v>83</v>
      </c>
      <c r="AI317" s="111"/>
      <c r="AJ317" s="19" t="s">
        <v>351</v>
      </c>
      <c r="AK317" s="111" t="s">
        <v>62</v>
      </c>
      <c r="AL317" s="19">
        <v>1</v>
      </c>
      <c r="AM317" s="111" t="b">
        <v>1</v>
      </c>
      <c r="AN317" s="111" t="b">
        <v>1</v>
      </c>
      <c r="AO317" s="111" t="b">
        <v>0</v>
      </c>
      <c r="AP317" s="111" t="b">
        <v>0</v>
      </c>
      <c r="AQ317" s="111"/>
      <c r="AR317" s="114" t="s">
        <v>151</v>
      </c>
      <c r="AS317" s="114" t="s">
        <v>352</v>
      </c>
      <c r="AT317" s="19" t="s">
        <v>65</v>
      </c>
      <c r="AU317" s="21" t="s">
        <v>66</v>
      </c>
      <c r="AV317" s="112" t="s">
        <v>67</v>
      </c>
    </row>
    <row r="318" spans="1:48" ht="15" customHeight="1" x14ac:dyDescent="0.25">
      <c r="A318" s="23" t="s">
        <v>997</v>
      </c>
      <c r="B318" s="83" t="s">
        <v>1000</v>
      </c>
      <c r="C318" s="75">
        <v>6582</v>
      </c>
      <c r="D318" s="24" t="s">
        <v>1001</v>
      </c>
      <c r="E318" s="24">
        <v>270734</v>
      </c>
      <c r="F318" s="23" t="s">
        <v>77</v>
      </c>
      <c r="G318" s="24" t="s">
        <v>51</v>
      </c>
      <c r="H318" s="23" t="s">
        <v>419</v>
      </c>
      <c r="I318" s="25"/>
      <c r="J318" s="25" t="b">
        <v>0</v>
      </c>
      <c r="K318" s="25" t="b">
        <v>0</v>
      </c>
      <c r="L318" s="25" t="b">
        <v>0</v>
      </c>
      <c r="M318" s="25" t="b">
        <v>0</v>
      </c>
      <c r="N318" s="25" t="b">
        <v>0</v>
      </c>
      <c r="O318" s="25" t="b">
        <v>0</v>
      </c>
      <c r="P318" s="25" t="b">
        <v>0</v>
      </c>
      <c r="Q318" s="25" t="b">
        <v>0</v>
      </c>
      <c r="R318" s="25" t="b">
        <v>0</v>
      </c>
      <c r="S318" s="25" t="b">
        <v>0</v>
      </c>
      <c r="T318" s="25" t="b">
        <v>0</v>
      </c>
      <c r="U318" s="25" t="b">
        <v>0</v>
      </c>
      <c r="V318" s="25"/>
      <c r="W318" s="25"/>
      <c r="X318" s="25"/>
      <c r="Y318" s="25" t="s">
        <v>78</v>
      </c>
      <c r="Z318" s="25">
        <v>30901</v>
      </c>
      <c r="AA318" s="26" t="s">
        <v>257</v>
      </c>
      <c r="AB318" s="27" t="s">
        <v>258</v>
      </c>
      <c r="AC318" s="27"/>
      <c r="AD318" s="27"/>
      <c r="AE318" s="51" t="s">
        <v>58</v>
      </c>
      <c r="AF318" s="51" t="s">
        <v>59</v>
      </c>
      <c r="AG318" s="28"/>
      <c r="AH318" s="28"/>
      <c r="AI318" s="108"/>
      <c r="AJ318" s="28"/>
      <c r="AK318" s="108"/>
      <c r="AL318" s="28"/>
      <c r="AM318" s="108"/>
      <c r="AN318" s="108"/>
      <c r="AO318" s="108"/>
      <c r="AP318" s="108"/>
      <c r="AQ318" s="108"/>
      <c r="AR318" s="115"/>
      <c r="AS318" s="115"/>
      <c r="AT318" s="28" t="s">
        <v>65</v>
      </c>
      <c r="AU318" s="30" t="s">
        <v>66</v>
      </c>
      <c r="AV318" s="103" t="s">
        <v>101</v>
      </c>
    </row>
    <row r="319" spans="1:48" ht="15" customHeight="1" x14ac:dyDescent="0.25">
      <c r="A319" s="22" t="s">
        <v>1753</v>
      </c>
      <c r="B319" s="83" t="s">
        <v>1754</v>
      </c>
      <c r="C319" s="73">
        <v>6583</v>
      </c>
      <c r="D319" s="16" t="s">
        <v>1755</v>
      </c>
      <c r="E319" s="16">
        <v>270543</v>
      </c>
      <c r="F319" s="15" t="s">
        <v>77</v>
      </c>
      <c r="G319" s="16" t="s">
        <v>89</v>
      </c>
      <c r="H319" s="15" t="s">
        <v>392</v>
      </c>
      <c r="I319" s="17" t="s">
        <v>52</v>
      </c>
      <c r="J319" s="17" t="b">
        <v>1</v>
      </c>
      <c r="K319" s="17" t="b">
        <v>0</v>
      </c>
      <c r="L319" s="17" t="b">
        <v>1</v>
      </c>
      <c r="M319" s="17" t="b">
        <v>0</v>
      </c>
      <c r="N319" s="17" t="b">
        <v>0</v>
      </c>
      <c r="O319" s="17" t="b">
        <v>0</v>
      </c>
      <c r="P319" s="17" t="b">
        <v>0</v>
      </c>
      <c r="Q319" s="17" t="b">
        <v>0</v>
      </c>
      <c r="R319" s="17" t="b">
        <v>1</v>
      </c>
      <c r="S319" s="17" t="b">
        <v>0</v>
      </c>
      <c r="T319" s="17" t="b">
        <v>1</v>
      </c>
      <c r="U319" s="17" t="b">
        <v>0</v>
      </c>
      <c r="V319" s="17" t="s">
        <v>91</v>
      </c>
      <c r="W319" s="17" t="s">
        <v>91</v>
      </c>
      <c r="X319" s="17" t="s">
        <v>53</v>
      </c>
      <c r="Y319" s="17">
        <v>30901</v>
      </c>
      <c r="Z319" s="17">
        <v>30901</v>
      </c>
      <c r="AA319" s="18" t="s">
        <v>163</v>
      </c>
      <c r="AB319" s="22" t="s">
        <v>409</v>
      </c>
      <c r="AC319" s="22" t="s">
        <v>1756</v>
      </c>
      <c r="AD319" s="22" t="s">
        <v>394</v>
      </c>
      <c r="AE319" s="43" t="s">
        <v>96</v>
      </c>
      <c r="AF319" s="43" t="s">
        <v>59</v>
      </c>
      <c r="AG319" s="19">
        <v>20110</v>
      </c>
      <c r="AH319" s="19" t="s">
        <v>83</v>
      </c>
      <c r="AI319" s="111" t="s">
        <v>190</v>
      </c>
      <c r="AJ319" s="19">
        <v>30245</v>
      </c>
      <c r="AK319" s="111" t="s">
        <v>98</v>
      </c>
      <c r="AL319" s="19">
        <v>1</v>
      </c>
      <c r="AM319" s="111" t="b">
        <v>1</v>
      </c>
      <c r="AN319" s="111" t="b">
        <v>1</v>
      </c>
      <c r="AO319" s="111" t="b">
        <v>0</v>
      </c>
      <c r="AP319" s="111" t="b">
        <v>0</v>
      </c>
      <c r="AQ319" s="111"/>
      <c r="AR319" s="114" t="s">
        <v>99</v>
      </c>
      <c r="AS319" s="114" t="s">
        <v>395</v>
      </c>
      <c r="AT319" s="19" t="s">
        <v>65</v>
      </c>
      <c r="AU319" s="21" t="s">
        <v>66</v>
      </c>
      <c r="AV319" s="112" t="s">
        <v>67</v>
      </c>
    </row>
    <row r="320" spans="1:48" ht="15" customHeight="1" x14ac:dyDescent="0.25">
      <c r="A320" s="15" t="s">
        <v>979</v>
      </c>
      <c r="B320" s="83" t="s">
        <v>980</v>
      </c>
      <c r="C320" s="73">
        <v>6584</v>
      </c>
      <c r="D320" s="16" t="s">
        <v>981</v>
      </c>
      <c r="E320" s="16">
        <v>270620</v>
      </c>
      <c r="F320" s="15" t="s">
        <v>77</v>
      </c>
      <c r="G320" s="17" t="s">
        <v>89</v>
      </c>
      <c r="H320" s="15" t="s">
        <v>392</v>
      </c>
      <c r="I320" s="17" t="s">
        <v>52</v>
      </c>
      <c r="J320" s="17" t="b">
        <v>1</v>
      </c>
      <c r="K320" s="17" t="b">
        <v>0</v>
      </c>
      <c r="L320" s="17" t="b">
        <v>1</v>
      </c>
      <c r="M320" s="17" t="b">
        <v>0</v>
      </c>
      <c r="N320" s="17" t="b">
        <v>0</v>
      </c>
      <c r="O320" s="17" t="b">
        <v>1</v>
      </c>
      <c r="P320" s="17" t="b">
        <v>0</v>
      </c>
      <c r="Q320" s="17" t="b">
        <v>0</v>
      </c>
      <c r="R320" s="17" t="b">
        <v>1</v>
      </c>
      <c r="S320" s="17" t="b">
        <v>0</v>
      </c>
      <c r="T320" s="17" t="b">
        <v>1</v>
      </c>
      <c r="U320" s="17" t="b">
        <v>0</v>
      </c>
      <c r="V320" s="17" t="s">
        <v>91</v>
      </c>
      <c r="W320" s="17" t="s">
        <v>91</v>
      </c>
      <c r="X320" s="17" t="s">
        <v>53</v>
      </c>
      <c r="Y320" s="17">
        <v>30901</v>
      </c>
      <c r="Z320" s="17">
        <v>30901</v>
      </c>
      <c r="AA320" s="18" t="s">
        <v>147</v>
      </c>
      <c r="AB320" s="22" t="s">
        <v>148</v>
      </c>
      <c r="AC320" s="22" t="s">
        <v>982</v>
      </c>
      <c r="AD320" s="22" t="s">
        <v>394</v>
      </c>
      <c r="AE320" s="43" t="s">
        <v>96</v>
      </c>
      <c r="AF320" s="43" t="s">
        <v>59</v>
      </c>
      <c r="AG320" s="19">
        <v>20110</v>
      </c>
      <c r="AH320" s="19" t="s">
        <v>83</v>
      </c>
      <c r="AI320" s="111" t="s">
        <v>190</v>
      </c>
      <c r="AJ320" s="19">
        <v>30245</v>
      </c>
      <c r="AK320" s="111" t="s">
        <v>98</v>
      </c>
      <c r="AL320" s="19">
        <v>1</v>
      </c>
      <c r="AM320" s="111" t="b">
        <v>1</v>
      </c>
      <c r="AN320" s="111" t="b">
        <v>1</v>
      </c>
      <c r="AO320" s="111" t="b">
        <v>0</v>
      </c>
      <c r="AP320" s="111" t="b">
        <v>0</v>
      </c>
      <c r="AQ320" s="111"/>
      <c r="AR320" s="114" t="s">
        <v>99</v>
      </c>
      <c r="AS320" s="125" t="s">
        <v>395</v>
      </c>
      <c r="AT320" s="19" t="s">
        <v>65</v>
      </c>
      <c r="AU320" s="21" t="s">
        <v>66</v>
      </c>
      <c r="AV320" s="112" t="s">
        <v>67</v>
      </c>
    </row>
    <row r="321" spans="1:48" ht="15" customHeight="1" x14ac:dyDescent="0.25">
      <c r="A321" s="15" t="s">
        <v>1104</v>
      </c>
      <c r="B321" s="83" t="s">
        <v>1105</v>
      </c>
      <c r="C321" s="73">
        <v>6585</v>
      </c>
      <c r="D321" s="16" t="s">
        <v>1106</v>
      </c>
      <c r="E321" s="16">
        <v>270541</v>
      </c>
      <c r="F321" s="15" t="s">
        <v>77</v>
      </c>
      <c r="G321" s="17" t="s">
        <v>89</v>
      </c>
      <c r="H321" s="15" t="s">
        <v>392</v>
      </c>
      <c r="I321" s="17" t="s">
        <v>52</v>
      </c>
      <c r="J321" s="17" t="b">
        <v>1</v>
      </c>
      <c r="K321" s="17" t="b">
        <v>0</v>
      </c>
      <c r="L321" s="17" t="b">
        <v>1</v>
      </c>
      <c r="M321" s="17" t="b">
        <v>0</v>
      </c>
      <c r="N321" s="17" t="b">
        <v>0</v>
      </c>
      <c r="O321" s="17" t="b">
        <v>1</v>
      </c>
      <c r="P321" s="17" t="b">
        <v>0</v>
      </c>
      <c r="Q321" s="17" t="b">
        <v>0</v>
      </c>
      <c r="R321" s="17" t="b">
        <v>1</v>
      </c>
      <c r="S321" s="17" t="b">
        <v>0</v>
      </c>
      <c r="T321" s="17" t="b">
        <v>1</v>
      </c>
      <c r="U321" s="17" t="b">
        <v>0</v>
      </c>
      <c r="V321" s="17" t="s">
        <v>91</v>
      </c>
      <c r="W321" s="17" t="s">
        <v>91</v>
      </c>
      <c r="X321" s="17" t="s">
        <v>53</v>
      </c>
      <c r="Y321" s="17">
        <v>30901</v>
      </c>
      <c r="Z321" s="17">
        <v>30901</v>
      </c>
      <c r="AA321" s="18" t="s">
        <v>147</v>
      </c>
      <c r="AB321" s="22" t="s">
        <v>148</v>
      </c>
      <c r="AC321" s="22" t="s">
        <v>1107</v>
      </c>
      <c r="AD321" s="22" t="s">
        <v>394</v>
      </c>
      <c r="AE321" s="43" t="s">
        <v>96</v>
      </c>
      <c r="AF321" s="43" t="s">
        <v>59</v>
      </c>
      <c r="AG321" s="19">
        <v>20110</v>
      </c>
      <c r="AH321" s="19" t="s">
        <v>83</v>
      </c>
      <c r="AI321" s="111" t="s">
        <v>190</v>
      </c>
      <c r="AJ321" s="19">
        <v>30245</v>
      </c>
      <c r="AK321" s="111" t="s">
        <v>98</v>
      </c>
      <c r="AL321" s="19">
        <v>1</v>
      </c>
      <c r="AM321" s="111" t="b">
        <v>1</v>
      </c>
      <c r="AN321" s="111" t="b">
        <v>1</v>
      </c>
      <c r="AO321" s="111" t="b">
        <v>0</v>
      </c>
      <c r="AP321" s="111" t="b">
        <v>0</v>
      </c>
      <c r="AQ321" s="111"/>
      <c r="AR321" s="114" t="s">
        <v>99</v>
      </c>
      <c r="AS321" s="114" t="s">
        <v>395</v>
      </c>
      <c r="AT321" s="19" t="s">
        <v>65</v>
      </c>
      <c r="AU321" s="21" t="s">
        <v>66</v>
      </c>
      <c r="AV321" s="112" t="s">
        <v>67</v>
      </c>
    </row>
    <row r="322" spans="1:48" ht="15" customHeight="1" x14ac:dyDescent="0.25">
      <c r="A322" s="15" t="s">
        <v>1247</v>
      </c>
      <c r="B322" s="83" t="s">
        <v>1248</v>
      </c>
      <c r="C322" s="73">
        <v>6588</v>
      </c>
      <c r="D322" s="16" t="s">
        <v>1249</v>
      </c>
      <c r="E322" s="16">
        <v>277500</v>
      </c>
      <c r="F322" s="15" t="s">
        <v>77</v>
      </c>
      <c r="G322" s="16" t="s">
        <v>51</v>
      </c>
      <c r="H322" s="15" t="s">
        <v>577</v>
      </c>
      <c r="I322" s="17" t="s">
        <v>52</v>
      </c>
      <c r="J322" s="17" t="b">
        <v>0</v>
      </c>
      <c r="K322" s="17" t="b">
        <v>0</v>
      </c>
      <c r="L322" s="17" t="b">
        <v>1</v>
      </c>
      <c r="M322" s="17" t="b">
        <v>0</v>
      </c>
      <c r="N322" s="17" t="b">
        <v>1</v>
      </c>
      <c r="O322" s="17" t="b">
        <v>0</v>
      </c>
      <c r="P322" s="17" t="b">
        <v>0</v>
      </c>
      <c r="Q322" s="17" t="b">
        <v>0</v>
      </c>
      <c r="R322" s="17" t="b">
        <v>0</v>
      </c>
      <c r="S322" s="17" t="b">
        <v>0</v>
      </c>
      <c r="T322" s="17" t="b">
        <v>0</v>
      </c>
      <c r="U322" s="17" t="b">
        <v>1</v>
      </c>
      <c r="V322" s="17" t="s">
        <v>91</v>
      </c>
      <c r="W322" s="17" t="s">
        <v>53</v>
      </c>
      <c r="X322" s="17" t="s">
        <v>53</v>
      </c>
      <c r="Y322" s="17" t="s">
        <v>78</v>
      </c>
      <c r="Z322" s="17">
        <v>30901</v>
      </c>
      <c r="AA322" s="18" t="s">
        <v>257</v>
      </c>
      <c r="AB322" s="22" t="s">
        <v>258</v>
      </c>
      <c r="AC322" s="22" t="s">
        <v>1250</v>
      </c>
      <c r="AD322" s="22" t="s">
        <v>877</v>
      </c>
      <c r="AE322" s="43" t="s">
        <v>58</v>
      </c>
      <c r="AF322" s="43" t="s">
        <v>59</v>
      </c>
      <c r="AG322" s="19">
        <v>20130</v>
      </c>
      <c r="AH322" s="19" t="s">
        <v>180</v>
      </c>
      <c r="AI322" s="111" t="s">
        <v>181</v>
      </c>
      <c r="AJ322" s="19" t="s">
        <v>4202</v>
      </c>
      <c r="AK322" s="111" t="s">
        <v>62</v>
      </c>
      <c r="AL322" s="19">
        <v>2</v>
      </c>
      <c r="AM322" s="111" t="b">
        <v>0</v>
      </c>
      <c r="AN322" s="111" t="b">
        <v>0</v>
      </c>
      <c r="AO322" s="111" t="b">
        <v>1</v>
      </c>
      <c r="AP322" s="111" t="b">
        <v>0</v>
      </c>
      <c r="AQ322" s="111" t="s">
        <v>448</v>
      </c>
      <c r="AR322" s="114" t="s">
        <v>84</v>
      </c>
      <c r="AS322" s="114" t="s">
        <v>775</v>
      </c>
      <c r="AT322" s="19" t="s">
        <v>65</v>
      </c>
      <c r="AU322" s="21" t="s">
        <v>66</v>
      </c>
      <c r="AV322" s="112" t="s">
        <v>101</v>
      </c>
    </row>
    <row r="323" spans="1:48" ht="15" customHeight="1" x14ac:dyDescent="0.25">
      <c r="A323" s="22" t="s">
        <v>1452</v>
      </c>
      <c r="B323" s="83" t="s">
        <v>1453</v>
      </c>
      <c r="C323" s="73">
        <v>6591</v>
      </c>
      <c r="D323" s="16" t="s">
        <v>1454</v>
      </c>
      <c r="E323" s="16">
        <v>270621</v>
      </c>
      <c r="F323" s="15" t="s">
        <v>77</v>
      </c>
      <c r="G323" s="16" t="s">
        <v>89</v>
      </c>
      <c r="H323" s="15" t="s">
        <v>392</v>
      </c>
      <c r="I323" s="17" t="s">
        <v>52</v>
      </c>
      <c r="J323" s="17" t="b">
        <v>1</v>
      </c>
      <c r="K323" s="17" t="b">
        <v>0</v>
      </c>
      <c r="L323" s="17" t="b">
        <v>1</v>
      </c>
      <c r="M323" s="17" t="b">
        <v>0</v>
      </c>
      <c r="N323" s="17" t="b">
        <v>0</v>
      </c>
      <c r="O323" s="17" t="b">
        <v>0</v>
      </c>
      <c r="P323" s="17" t="b">
        <v>0</v>
      </c>
      <c r="Q323" s="17" t="b">
        <v>0</v>
      </c>
      <c r="R323" s="17" t="b">
        <v>1</v>
      </c>
      <c r="S323" s="17" t="b">
        <v>0</v>
      </c>
      <c r="T323" s="17" t="b">
        <v>1</v>
      </c>
      <c r="U323" s="17" t="b">
        <v>0</v>
      </c>
      <c r="V323" s="17" t="s">
        <v>91</v>
      </c>
      <c r="W323" s="17" t="s">
        <v>91</v>
      </c>
      <c r="X323" s="17" t="s">
        <v>53</v>
      </c>
      <c r="Y323" s="17">
        <v>30901</v>
      </c>
      <c r="Z323" s="17">
        <v>30901</v>
      </c>
      <c r="AA323" s="18" t="s">
        <v>163</v>
      </c>
      <c r="AB323" s="22" t="s">
        <v>409</v>
      </c>
      <c r="AC323" s="22" t="s">
        <v>1455</v>
      </c>
      <c r="AD323" s="22" t="s">
        <v>394</v>
      </c>
      <c r="AE323" s="43" t="s">
        <v>96</v>
      </c>
      <c r="AF323" s="43" t="s">
        <v>59</v>
      </c>
      <c r="AG323" s="19">
        <v>20110</v>
      </c>
      <c r="AH323" s="19" t="s">
        <v>83</v>
      </c>
      <c r="AI323" s="111" t="s">
        <v>190</v>
      </c>
      <c r="AJ323" s="19">
        <v>30245</v>
      </c>
      <c r="AK323" s="111" t="s">
        <v>98</v>
      </c>
      <c r="AL323" s="19">
        <v>1</v>
      </c>
      <c r="AM323" s="111" t="b">
        <v>1</v>
      </c>
      <c r="AN323" s="111" t="b">
        <v>1</v>
      </c>
      <c r="AO323" s="111" t="b">
        <v>0</v>
      </c>
      <c r="AP323" s="111" t="b">
        <v>0</v>
      </c>
      <c r="AQ323" s="111"/>
      <c r="AR323" s="114" t="s">
        <v>99</v>
      </c>
      <c r="AS323" s="114" t="s">
        <v>395</v>
      </c>
      <c r="AT323" s="19" t="s">
        <v>65</v>
      </c>
      <c r="AU323" s="21" t="s">
        <v>66</v>
      </c>
      <c r="AV323" s="112" t="s">
        <v>67</v>
      </c>
    </row>
    <row r="324" spans="1:48" ht="15" customHeight="1" x14ac:dyDescent="0.25">
      <c r="A324" s="15" t="s">
        <v>396</v>
      </c>
      <c r="B324" s="83" t="s">
        <v>397</v>
      </c>
      <c r="C324" s="73">
        <v>6592</v>
      </c>
      <c r="D324" s="16" t="s">
        <v>398</v>
      </c>
      <c r="E324" s="16">
        <v>277558</v>
      </c>
      <c r="F324" s="15" t="s">
        <v>77</v>
      </c>
      <c r="G324" s="17" t="s">
        <v>89</v>
      </c>
      <c r="H324" s="15" t="s">
        <v>392</v>
      </c>
      <c r="I324" s="17" t="s">
        <v>52</v>
      </c>
      <c r="J324" s="17" t="b">
        <v>1</v>
      </c>
      <c r="K324" s="17" t="b">
        <v>0</v>
      </c>
      <c r="L324" s="17" t="b">
        <v>1</v>
      </c>
      <c r="M324" s="17" t="b">
        <v>0</v>
      </c>
      <c r="N324" s="17" t="b">
        <v>0</v>
      </c>
      <c r="O324" s="17" t="b">
        <v>1</v>
      </c>
      <c r="P324" s="17" t="b">
        <v>0</v>
      </c>
      <c r="Q324" s="17" t="b">
        <v>0</v>
      </c>
      <c r="R324" s="17" t="b">
        <v>1</v>
      </c>
      <c r="S324" s="17" t="b">
        <v>0</v>
      </c>
      <c r="T324" s="17" t="b">
        <v>1</v>
      </c>
      <c r="U324" s="17" t="b">
        <v>0</v>
      </c>
      <c r="V324" s="17" t="s">
        <v>91</v>
      </c>
      <c r="W324" s="17" t="s">
        <v>91</v>
      </c>
      <c r="X324" s="17" t="s">
        <v>53</v>
      </c>
      <c r="Y324" s="17">
        <v>30901</v>
      </c>
      <c r="Z324" s="17">
        <v>30901</v>
      </c>
      <c r="AA324" s="18" t="s">
        <v>147</v>
      </c>
      <c r="AB324" s="22" t="s">
        <v>148</v>
      </c>
      <c r="AC324" s="22" t="s">
        <v>399</v>
      </c>
      <c r="AD324" s="22" t="s">
        <v>394</v>
      </c>
      <c r="AE324" s="43" t="s">
        <v>96</v>
      </c>
      <c r="AF324" s="43" t="s">
        <v>59</v>
      </c>
      <c r="AG324" s="19">
        <v>20110</v>
      </c>
      <c r="AH324" s="19" t="s">
        <v>83</v>
      </c>
      <c r="AI324" s="111" t="s">
        <v>190</v>
      </c>
      <c r="AJ324" s="32">
        <v>30245</v>
      </c>
      <c r="AK324" s="111" t="s">
        <v>98</v>
      </c>
      <c r="AL324" s="19">
        <v>1</v>
      </c>
      <c r="AM324" s="111" t="b">
        <v>1</v>
      </c>
      <c r="AN324" s="111" t="b">
        <v>1</v>
      </c>
      <c r="AO324" s="111" t="b">
        <v>0</v>
      </c>
      <c r="AP324" s="111" t="b">
        <v>0</v>
      </c>
      <c r="AQ324" s="111"/>
      <c r="AR324" s="114" t="s">
        <v>99</v>
      </c>
      <c r="AS324" s="114" t="s">
        <v>395</v>
      </c>
      <c r="AT324" s="19" t="s">
        <v>65</v>
      </c>
      <c r="AU324" s="21" t="s">
        <v>66</v>
      </c>
      <c r="AV324" s="112" t="s">
        <v>67</v>
      </c>
    </row>
    <row r="325" spans="1:48" ht="15" customHeight="1" x14ac:dyDescent="0.25">
      <c r="A325" s="15" t="s">
        <v>389</v>
      </c>
      <c r="B325" s="83" t="s">
        <v>390</v>
      </c>
      <c r="C325" s="73">
        <v>6593</v>
      </c>
      <c r="D325" s="16" t="s">
        <v>391</v>
      </c>
      <c r="E325" s="16">
        <v>277557</v>
      </c>
      <c r="F325" s="15" t="s">
        <v>77</v>
      </c>
      <c r="G325" s="17" t="s">
        <v>89</v>
      </c>
      <c r="H325" s="15" t="s">
        <v>392</v>
      </c>
      <c r="I325" s="17" t="s">
        <v>52</v>
      </c>
      <c r="J325" s="17" t="b">
        <v>1</v>
      </c>
      <c r="K325" s="17" t="b">
        <v>0</v>
      </c>
      <c r="L325" s="17" t="b">
        <v>1</v>
      </c>
      <c r="M325" s="17" t="b">
        <v>0</v>
      </c>
      <c r="N325" s="17" t="b">
        <v>0</v>
      </c>
      <c r="O325" s="17" t="b">
        <v>1</v>
      </c>
      <c r="P325" s="17" t="b">
        <v>0</v>
      </c>
      <c r="Q325" s="17" t="b">
        <v>0</v>
      </c>
      <c r="R325" s="17" t="b">
        <v>1</v>
      </c>
      <c r="S325" s="17" t="b">
        <v>0</v>
      </c>
      <c r="T325" s="17" t="b">
        <v>1</v>
      </c>
      <c r="U325" s="17" t="b">
        <v>0</v>
      </c>
      <c r="V325" s="17" t="s">
        <v>91</v>
      </c>
      <c r="W325" s="17" t="s">
        <v>91</v>
      </c>
      <c r="X325" s="17" t="s">
        <v>53</v>
      </c>
      <c r="Y325" s="17">
        <v>30901</v>
      </c>
      <c r="Z325" s="17">
        <v>30901</v>
      </c>
      <c r="AA325" s="18" t="s">
        <v>147</v>
      </c>
      <c r="AB325" s="22" t="s">
        <v>148</v>
      </c>
      <c r="AC325" s="22" t="s">
        <v>393</v>
      </c>
      <c r="AD325" s="22" t="s">
        <v>394</v>
      </c>
      <c r="AE325" s="43" t="s">
        <v>96</v>
      </c>
      <c r="AF325" s="43" t="s">
        <v>59</v>
      </c>
      <c r="AG325" s="19">
        <v>20110</v>
      </c>
      <c r="AH325" s="19" t="s">
        <v>83</v>
      </c>
      <c r="AI325" s="111" t="s">
        <v>190</v>
      </c>
      <c r="AJ325" s="32">
        <v>30245</v>
      </c>
      <c r="AK325" s="111" t="s">
        <v>98</v>
      </c>
      <c r="AL325" s="19">
        <v>1</v>
      </c>
      <c r="AM325" s="111" t="b">
        <v>1</v>
      </c>
      <c r="AN325" s="111" t="b">
        <v>1</v>
      </c>
      <c r="AO325" s="111" t="b">
        <v>0</v>
      </c>
      <c r="AP325" s="111" t="b">
        <v>0</v>
      </c>
      <c r="AQ325" s="111"/>
      <c r="AR325" s="114" t="s">
        <v>99</v>
      </c>
      <c r="AS325" s="114" t="s">
        <v>395</v>
      </c>
      <c r="AT325" s="19" t="s">
        <v>65</v>
      </c>
      <c r="AU325" s="21" t="s">
        <v>66</v>
      </c>
      <c r="AV325" s="112" t="s">
        <v>67</v>
      </c>
    </row>
    <row r="326" spans="1:48" ht="15" customHeight="1" x14ac:dyDescent="0.25">
      <c r="A326" s="22" t="s">
        <v>1648</v>
      </c>
      <c r="B326" s="83" t="s">
        <v>1649</v>
      </c>
      <c r="C326" s="73">
        <v>6594</v>
      </c>
      <c r="D326" s="16" t="s">
        <v>1650</v>
      </c>
      <c r="E326" s="16">
        <v>270542</v>
      </c>
      <c r="F326" s="15" t="s">
        <v>77</v>
      </c>
      <c r="G326" s="16" t="s">
        <v>89</v>
      </c>
      <c r="H326" s="15" t="s">
        <v>392</v>
      </c>
      <c r="I326" s="17" t="s">
        <v>52</v>
      </c>
      <c r="J326" s="17" t="b">
        <v>1</v>
      </c>
      <c r="K326" s="17" t="b">
        <v>0</v>
      </c>
      <c r="L326" s="17" t="b">
        <v>1</v>
      </c>
      <c r="M326" s="17" t="b">
        <v>0</v>
      </c>
      <c r="N326" s="17" t="b">
        <v>0</v>
      </c>
      <c r="O326" s="17" t="b">
        <v>0</v>
      </c>
      <c r="P326" s="17" t="b">
        <v>0</v>
      </c>
      <c r="Q326" s="17" t="b">
        <v>0</v>
      </c>
      <c r="R326" s="17" t="b">
        <v>1</v>
      </c>
      <c r="S326" s="17" t="b">
        <v>0</v>
      </c>
      <c r="T326" s="17" t="b">
        <v>1</v>
      </c>
      <c r="U326" s="17" t="b">
        <v>0</v>
      </c>
      <c r="V326" s="17" t="s">
        <v>91</v>
      </c>
      <c r="W326" s="17" t="s">
        <v>91</v>
      </c>
      <c r="X326" s="17" t="s">
        <v>53</v>
      </c>
      <c r="Y326" s="17">
        <v>30901</v>
      </c>
      <c r="Z326" s="17">
        <v>30901</v>
      </c>
      <c r="AA326" s="18" t="s">
        <v>163</v>
      </c>
      <c r="AB326" s="22" t="s">
        <v>409</v>
      </c>
      <c r="AC326" s="22" t="s">
        <v>1651</v>
      </c>
      <c r="AD326" s="22" t="s">
        <v>394</v>
      </c>
      <c r="AE326" s="43" t="s">
        <v>96</v>
      </c>
      <c r="AF326" s="43" t="s">
        <v>59</v>
      </c>
      <c r="AG326" s="19">
        <v>20110</v>
      </c>
      <c r="AH326" s="19" t="s">
        <v>83</v>
      </c>
      <c r="AI326" s="111" t="s">
        <v>190</v>
      </c>
      <c r="AJ326" s="19">
        <v>30245</v>
      </c>
      <c r="AK326" s="111" t="s">
        <v>98</v>
      </c>
      <c r="AL326" s="19">
        <v>1</v>
      </c>
      <c r="AM326" s="111" t="b">
        <v>1</v>
      </c>
      <c r="AN326" s="111" t="b">
        <v>1</v>
      </c>
      <c r="AO326" s="111" t="b">
        <v>0</v>
      </c>
      <c r="AP326" s="111" t="b">
        <v>0</v>
      </c>
      <c r="AQ326" s="111"/>
      <c r="AR326" s="114" t="s">
        <v>99</v>
      </c>
      <c r="AS326" s="114" t="s">
        <v>395</v>
      </c>
      <c r="AT326" s="19" t="s">
        <v>65</v>
      </c>
      <c r="AU326" s="21" t="s">
        <v>66</v>
      </c>
      <c r="AV326" s="112" t="s">
        <v>67</v>
      </c>
    </row>
    <row r="327" spans="1:48" ht="15" customHeight="1" x14ac:dyDescent="0.25">
      <c r="A327" s="15" t="s">
        <v>1749</v>
      </c>
      <c r="B327" s="83" t="s">
        <v>1750</v>
      </c>
      <c r="C327" s="73">
        <v>6595</v>
      </c>
      <c r="D327" s="16" t="s">
        <v>1751</v>
      </c>
      <c r="E327" s="16">
        <v>277253</v>
      </c>
      <c r="F327" s="15" t="s">
        <v>77</v>
      </c>
      <c r="G327" s="17" t="s">
        <v>89</v>
      </c>
      <c r="H327" s="15" t="s">
        <v>476</v>
      </c>
      <c r="I327" s="17" t="s">
        <v>52</v>
      </c>
      <c r="J327" s="17" t="b">
        <v>1</v>
      </c>
      <c r="K327" s="17" t="b">
        <v>0</v>
      </c>
      <c r="L327" s="17" t="b">
        <v>1</v>
      </c>
      <c r="M327" s="17" t="b">
        <v>0</v>
      </c>
      <c r="N327" s="17" t="b">
        <v>0</v>
      </c>
      <c r="O327" s="17" t="b">
        <v>1</v>
      </c>
      <c r="P327" s="17" t="b">
        <v>0</v>
      </c>
      <c r="Q327" s="17" t="b">
        <v>0</v>
      </c>
      <c r="R327" s="17" t="b">
        <v>1</v>
      </c>
      <c r="S327" s="17" t="b">
        <v>0</v>
      </c>
      <c r="T327" s="17" t="b">
        <v>0</v>
      </c>
      <c r="U327" s="17" t="b">
        <v>1</v>
      </c>
      <c r="V327" s="17" t="s">
        <v>91</v>
      </c>
      <c r="W327" s="17" t="s">
        <v>91</v>
      </c>
      <c r="X327" s="17" t="s">
        <v>4162</v>
      </c>
      <c r="Y327" s="17">
        <v>30901</v>
      </c>
      <c r="Z327" s="17">
        <v>30901</v>
      </c>
      <c r="AA327" s="18" t="s">
        <v>147</v>
      </c>
      <c r="AB327" s="22" t="s">
        <v>148</v>
      </c>
      <c r="AC327" s="22" t="s">
        <v>1752</v>
      </c>
      <c r="AD327" s="22" t="s">
        <v>223</v>
      </c>
      <c r="AE327" s="43" t="s">
        <v>96</v>
      </c>
      <c r="AF327" s="43" t="s">
        <v>59</v>
      </c>
      <c r="AG327" s="19">
        <v>20130</v>
      </c>
      <c r="AH327" s="19" t="s">
        <v>180</v>
      </c>
      <c r="AI327" s="111" t="s">
        <v>97</v>
      </c>
      <c r="AJ327" s="19" t="s">
        <v>114</v>
      </c>
      <c r="AK327" s="111" t="s">
        <v>98</v>
      </c>
      <c r="AL327" s="19" t="s">
        <v>4179</v>
      </c>
      <c r="AM327" s="111" t="b">
        <v>0</v>
      </c>
      <c r="AN327" s="111" t="b">
        <v>0</v>
      </c>
      <c r="AO327" s="111" t="b">
        <v>1</v>
      </c>
      <c r="AP327" s="111" t="b">
        <v>0</v>
      </c>
      <c r="AQ327" s="111" t="s">
        <v>115</v>
      </c>
      <c r="AR327" s="114" t="s">
        <v>359</v>
      </c>
      <c r="AS327" s="114" t="s">
        <v>478</v>
      </c>
      <c r="AT327" s="19" t="s">
        <v>65</v>
      </c>
      <c r="AU327" s="21" t="s">
        <v>66</v>
      </c>
      <c r="AV327" s="112" t="s">
        <v>67</v>
      </c>
    </row>
    <row r="328" spans="1:48" s="119" customFormat="1" ht="15" customHeight="1" x14ac:dyDescent="0.25">
      <c r="A328" s="15" t="s">
        <v>1019</v>
      </c>
      <c r="B328" s="83" t="s">
        <v>1020</v>
      </c>
      <c r="C328" s="73">
        <v>6598</v>
      </c>
      <c r="D328" s="16" t="s">
        <v>1021</v>
      </c>
      <c r="E328" s="16">
        <v>287940</v>
      </c>
      <c r="F328" s="15" t="s">
        <v>50</v>
      </c>
      <c r="G328" s="17" t="s">
        <v>89</v>
      </c>
      <c r="H328" s="15" t="s">
        <v>1020</v>
      </c>
      <c r="I328" s="17" t="s">
        <v>52</v>
      </c>
      <c r="J328" s="17" t="b">
        <v>0</v>
      </c>
      <c r="K328" s="17" t="b">
        <v>0</v>
      </c>
      <c r="L328" s="17" t="b">
        <v>0</v>
      </c>
      <c r="M328" s="17" t="b">
        <v>0</v>
      </c>
      <c r="N328" s="17" t="b">
        <v>0</v>
      </c>
      <c r="O328" s="17" t="b">
        <v>0</v>
      </c>
      <c r="P328" s="17" t="b">
        <v>0</v>
      </c>
      <c r="Q328" s="17" t="b">
        <v>0</v>
      </c>
      <c r="R328" s="17" t="b">
        <v>0</v>
      </c>
      <c r="S328" s="17" t="b">
        <v>0</v>
      </c>
      <c r="T328" s="17" t="b">
        <v>0</v>
      </c>
      <c r="U328" s="17" t="b">
        <v>1</v>
      </c>
      <c r="V328" s="17" t="s">
        <v>53</v>
      </c>
      <c r="W328" s="17" t="s">
        <v>53</v>
      </c>
      <c r="X328" s="17" t="s">
        <v>53</v>
      </c>
      <c r="Y328" s="17" t="s">
        <v>78</v>
      </c>
      <c r="Z328" s="17" t="s">
        <v>78</v>
      </c>
      <c r="AA328" s="18" t="s">
        <v>196</v>
      </c>
      <c r="AB328" s="22" t="s">
        <v>197</v>
      </c>
      <c r="AC328" s="22"/>
      <c r="AD328" s="22" t="s">
        <v>453</v>
      </c>
      <c r="AE328" s="43" t="s">
        <v>96</v>
      </c>
      <c r="AF328" s="43" t="s">
        <v>59</v>
      </c>
      <c r="AG328" s="19" t="s">
        <v>237</v>
      </c>
      <c r="AH328" s="19" t="s">
        <v>83</v>
      </c>
      <c r="AI328" s="111"/>
      <c r="AJ328" s="19" t="s">
        <v>1022</v>
      </c>
      <c r="AK328" s="111" t="s">
        <v>62</v>
      </c>
      <c r="AL328" s="19">
        <v>2</v>
      </c>
      <c r="AM328" s="111" t="b">
        <v>1</v>
      </c>
      <c r="AN328" s="111" t="b">
        <v>1</v>
      </c>
      <c r="AO328" s="111" t="b">
        <v>0</v>
      </c>
      <c r="AP328" s="111" t="b">
        <v>0</v>
      </c>
      <c r="AQ328" s="111"/>
      <c r="AR328" s="114" t="s">
        <v>441</v>
      </c>
      <c r="AS328" s="114" t="s">
        <v>1023</v>
      </c>
      <c r="AT328" s="19" t="s">
        <v>65</v>
      </c>
      <c r="AU328" s="21" t="s">
        <v>66</v>
      </c>
      <c r="AV328" s="112" t="s">
        <v>101</v>
      </c>
    </row>
    <row r="329" spans="1:48" ht="15" customHeight="1" x14ac:dyDescent="0.25">
      <c r="A329" s="126" t="s">
        <v>1253</v>
      </c>
      <c r="B329" s="127" t="s">
        <v>4156</v>
      </c>
      <c r="C329" s="128">
        <v>6601</v>
      </c>
      <c r="D329" s="126"/>
      <c r="E329" s="126"/>
      <c r="F329" s="126"/>
      <c r="G329" s="126"/>
      <c r="H329" s="126"/>
      <c r="I329" s="126"/>
      <c r="J329" s="126"/>
      <c r="K329" s="126"/>
      <c r="L329" s="102" t="s">
        <v>101</v>
      </c>
      <c r="M329" s="126"/>
      <c r="N329" s="126"/>
      <c r="O329" s="126"/>
      <c r="P329" s="126"/>
      <c r="Q329" s="126"/>
      <c r="R329" s="126"/>
      <c r="S329" s="126"/>
      <c r="T329" s="126"/>
      <c r="U329" s="126"/>
      <c r="V329" s="106" t="s">
        <v>53</v>
      </c>
      <c r="W329" s="106" t="s">
        <v>53</v>
      </c>
      <c r="X329" s="106" t="s">
        <v>53</v>
      </c>
      <c r="Y329" s="126"/>
      <c r="Z329" s="126"/>
      <c r="AA329" s="126"/>
      <c r="AB329" s="126"/>
      <c r="AC329" s="126"/>
      <c r="AD329" s="126"/>
      <c r="AE329" s="126"/>
      <c r="AF329" s="126"/>
      <c r="AG329" s="110">
        <v>20130</v>
      </c>
      <c r="AH329" s="110" t="s">
        <v>113</v>
      </c>
      <c r="AI329" s="110"/>
      <c r="AJ329" s="126" t="s">
        <v>4180</v>
      </c>
      <c r="AK329" s="104" t="s">
        <v>62</v>
      </c>
      <c r="AL329" s="104" t="s">
        <v>4158</v>
      </c>
      <c r="AM329" s="104" t="s">
        <v>101</v>
      </c>
      <c r="AN329" s="104" t="s">
        <v>101</v>
      </c>
      <c r="AO329" s="104" t="s">
        <v>101</v>
      </c>
      <c r="AP329" s="110" t="b">
        <v>0</v>
      </c>
      <c r="AQ329" s="104"/>
      <c r="AR329" s="129" t="s">
        <v>210</v>
      </c>
      <c r="AS329" s="126" t="s">
        <v>637</v>
      </c>
      <c r="AT329" s="126"/>
      <c r="AU329" s="129"/>
      <c r="AV329" s="104" t="s">
        <v>101</v>
      </c>
    </row>
    <row r="330" spans="1:48" ht="15" customHeight="1" x14ac:dyDescent="0.25">
      <c r="A330" s="15" t="s">
        <v>519</v>
      </c>
      <c r="B330" s="83" t="s">
        <v>520</v>
      </c>
      <c r="C330" s="73">
        <v>6605</v>
      </c>
      <c r="D330" s="16" t="s">
        <v>521</v>
      </c>
      <c r="E330" s="16">
        <v>279634</v>
      </c>
      <c r="F330" s="15" t="s">
        <v>77</v>
      </c>
      <c r="G330" s="16" t="s">
        <v>51</v>
      </c>
      <c r="H330" s="15" t="s">
        <v>486</v>
      </c>
      <c r="I330" s="17" t="s">
        <v>52</v>
      </c>
      <c r="J330" s="17" t="b">
        <v>0</v>
      </c>
      <c r="K330" s="17" t="b">
        <v>0</v>
      </c>
      <c r="L330" s="17" t="b">
        <v>0</v>
      </c>
      <c r="M330" s="17" t="b">
        <v>1</v>
      </c>
      <c r="N330" s="17" t="b">
        <v>0</v>
      </c>
      <c r="O330" s="17" t="b">
        <v>1</v>
      </c>
      <c r="P330" s="17" t="b">
        <v>0</v>
      </c>
      <c r="Q330" s="17" t="b">
        <v>1</v>
      </c>
      <c r="R330" s="17" t="b">
        <v>0</v>
      </c>
      <c r="S330" s="17" t="b">
        <v>0</v>
      </c>
      <c r="T330" s="17" t="b">
        <v>0</v>
      </c>
      <c r="U330" s="17" t="b">
        <v>1</v>
      </c>
      <c r="V330" s="17" t="s">
        <v>53</v>
      </c>
      <c r="W330" s="17" t="s">
        <v>53</v>
      </c>
      <c r="X330" s="17" t="s">
        <v>53</v>
      </c>
      <c r="Y330" s="17" t="s">
        <v>78</v>
      </c>
      <c r="Z330" s="17">
        <v>30901</v>
      </c>
      <c r="AA330" s="18" t="s">
        <v>79</v>
      </c>
      <c r="AB330" s="18" t="s">
        <v>80</v>
      </c>
      <c r="AC330" s="22" t="s">
        <v>522</v>
      </c>
      <c r="AD330" s="22" t="s">
        <v>488</v>
      </c>
      <c r="AE330" s="43" t="s">
        <v>58</v>
      </c>
      <c r="AF330" s="43" t="s">
        <v>59</v>
      </c>
      <c r="AG330" s="19">
        <v>20130</v>
      </c>
      <c r="AH330" s="19" t="s">
        <v>83</v>
      </c>
      <c r="AI330" s="108"/>
      <c r="AJ330" s="19">
        <v>23479</v>
      </c>
      <c r="AK330" s="108" t="s">
        <v>62</v>
      </c>
      <c r="AL330" s="19">
        <v>1</v>
      </c>
      <c r="AM330" s="108" t="b">
        <v>1</v>
      </c>
      <c r="AN330" s="108" t="b">
        <v>1</v>
      </c>
      <c r="AO330" s="108" t="b">
        <v>0</v>
      </c>
      <c r="AP330" s="108" t="b">
        <v>1</v>
      </c>
      <c r="AQ330" s="103"/>
      <c r="AR330" s="115" t="s">
        <v>182</v>
      </c>
      <c r="AS330" s="115" t="s">
        <v>489</v>
      </c>
      <c r="AT330" s="19" t="s">
        <v>65</v>
      </c>
      <c r="AU330" s="21" t="s">
        <v>66</v>
      </c>
      <c r="AV330" s="103" t="s">
        <v>101</v>
      </c>
    </row>
    <row r="331" spans="1:48" ht="15" customHeight="1" x14ac:dyDescent="0.25">
      <c r="A331" s="15" t="s">
        <v>1096</v>
      </c>
      <c r="B331" s="83" t="s">
        <v>1097</v>
      </c>
      <c r="C331" s="73">
        <v>6627</v>
      </c>
      <c r="D331" s="16" t="s">
        <v>1098</v>
      </c>
      <c r="E331" s="16">
        <v>284145</v>
      </c>
      <c r="F331" s="15" t="s">
        <v>77</v>
      </c>
      <c r="G331" s="17" t="s">
        <v>89</v>
      </c>
      <c r="H331" s="15" t="s">
        <v>279</v>
      </c>
      <c r="I331" s="17" t="s">
        <v>52</v>
      </c>
      <c r="J331" s="17" t="b">
        <v>1</v>
      </c>
      <c r="K331" s="17" t="b">
        <v>0</v>
      </c>
      <c r="L331" s="17" t="b">
        <v>1</v>
      </c>
      <c r="M331" s="17" t="b">
        <v>0</v>
      </c>
      <c r="N331" s="17" t="b">
        <v>0</v>
      </c>
      <c r="O331" s="17" t="b">
        <v>1</v>
      </c>
      <c r="P331" s="17" t="b">
        <v>0</v>
      </c>
      <c r="Q331" s="17" t="b">
        <v>0</v>
      </c>
      <c r="R331" s="17" t="b">
        <v>1</v>
      </c>
      <c r="S331" s="17" t="b">
        <v>0</v>
      </c>
      <c r="T331" s="17" t="b">
        <v>0</v>
      </c>
      <c r="U331" s="17" t="b">
        <v>1</v>
      </c>
      <c r="V331" s="17" t="s">
        <v>91</v>
      </c>
      <c r="W331" s="17" t="s">
        <v>91</v>
      </c>
      <c r="X331" s="17" t="s">
        <v>4162</v>
      </c>
      <c r="Y331" s="17">
        <v>30901</v>
      </c>
      <c r="Z331" s="17">
        <v>30901</v>
      </c>
      <c r="AA331" s="18" t="s">
        <v>286</v>
      </c>
      <c r="AB331" s="22" t="s">
        <v>287</v>
      </c>
      <c r="AC331" s="22" t="s">
        <v>1099</v>
      </c>
      <c r="AD331" s="22" t="s">
        <v>95</v>
      </c>
      <c r="AE331" s="43" t="s">
        <v>96</v>
      </c>
      <c r="AF331" s="43" t="s">
        <v>59</v>
      </c>
      <c r="AG331" s="19">
        <v>20120</v>
      </c>
      <c r="AH331" s="19" t="s">
        <v>83</v>
      </c>
      <c r="AI331" s="111" t="s">
        <v>97</v>
      </c>
      <c r="AJ331" s="19" t="s">
        <v>1058</v>
      </c>
      <c r="AK331" s="111" t="s">
        <v>98</v>
      </c>
      <c r="AL331" s="19">
        <v>1</v>
      </c>
      <c r="AM331" s="111" t="b">
        <v>1</v>
      </c>
      <c r="AN331" s="111" t="b">
        <v>1</v>
      </c>
      <c r="AO331" s="111" t="b">
        <v>0</v>
      </c>
      <c r="AP331" s="111" t="b">
        <v>0</v>
      </c>
      <c r="AQ331" s="111"/>
      <c r="AR331" s="114" t="s">
        <v>116</v>
      </c>
      <c r="AS331" s="114" t="s">
        <v>4198</v>
      </c>
      <c r="AT331" s="19" t="s">
        <v>65</v>
      </c>
      <c r="AU331" s="21" t="s">
        <v>66</v>
      </c>
      <c r="AV331" s="112" t="s">
        <v>67</v>
      </c>
    </row>
    <row r="332" spans="1:48" ht="15" customHeight="1" x14ac:dyDescent="0.25">
      <c r="A332" s="15" t="s">
        <v>1076</v>
      </c>
      <c r="B332" s="83" t="s">
        <v>1077</v>
      </c>
      <c r="C332" s="73">
        <v>6628</v>
      </c>
      <c r="D332" s="16" t="s">
        <v>1078</v>
      </c>
      <c r="E332" s="16">
        <v>284146</v>
      </c>
      <c r="F332" s="15" t="s">
        <v>77</v>
      </c>
      <c r="G332" s="17" t="s">
        <v>89</v>
      </c>
      <c r="H332" s="15" t="s">
        <v>279</v>
      </c>
      <c r="I332" s="17" t="s">
        <v>52</v>
      </c>
      <c r="J332" s="17" t="b">
        <v>1</v>
      </c>
      <c r="K332" s="17" t="b">
        <v>0</v>
      </c>
      <c r="L332" s="17" t="b">
        <v>1</v>
      </c>
      <c r="M332" s="17" t="b">
        <v>0</v>
      </c>
      <c r="N332" s="17" t="b">
        <v>0</v>
      </c>
      <c r="O332" s="17" t="b">
        <v>1</v>
      </c>
      <c r="P332" s="17" t="b">
        <v>0</v>
      </c>
      <c r="Q332" s="17" t="b">
        <v>0</v>
      </c>
      <c r="R332" s="17" t="b">
        <v>1</v>
      </c>
      <c r="S332" s="17" t="b">
        <v>0</v>
      </c>
      <c r="T332" s="17" t="b">
        <v>0</v>
      </c>
      <c r="U332" s="17" t="b">
        <v>1</v>
      </c>
      <c r="V332" s="17" t="s">
        <v>91</v>
      </c>
      <c r="W332" s="17" t="s">
        <v>91</v>
      </c>
      <c r="X332" s="17" t="s">
        <v>4162</v>
      </c>
      <c r="Y332" s="17">
        <v>30901</v>
      </c>
      <c r="Z332" s="17">
        <v>30901</v>
      </c>
      <c r="AA332" s="18" t="s">
        <v>286</v>
      </c>
      <c r="AB332" s="22" t="s">
        <v>287</v>
      </c>
      <c r="AC332" s="22" t="s">
        <v>1079</v>
      </c>
      <c r="AD332" s="22" t="s">
        <v>281</v>
      </c>
      <c r="AE332" s="43" t="s">
        <v>96</v>
      </c>
      <c r="AF332" s="43" t="s">
        <v>59</v>
      </c>
      <c r="AG332" s="19">
        <v>20120</v>
      </c>
      <c r="AH332" s="19" t="s">
        <v>83</v>
      </c>
      <c r="AI332" s="111" t="s">
        <v>97</v>
      </c>
      <c r="AJ332" s="19">
        <v>32175</v>
      </c>
      <c r="AK332" s="111" t="s">
        <v>98</v>
      </c>
      <c r="AL332" s="19">
        <v>1</v>
      </c>
      <c r="AM332" s="111" t="b">
        <v>1</v>
      </c>
      <c r="AN332" s="111" t="b">
        <v>1</v>
      </c>
      <c r="AO332" s="111" t="b">
        <v>0</v>
      </c>
      <c r="AP332" s="111" t="b">
        <v>0</v>
      </c>
      <c r="AQ332" s="111"/>
      <c r="AR332" s="114" t="s">
        <v>116</v>
      </c>
      <c r="AS332" s="114" t="s">
        <v>4198</v>
      </c>
      <c r="AT332" s="19" t="s">
        <v>65</v>
      </c>
      <c r="AU332" s="21" t="s">
        <v>66</v>
      </c>
      <c r="AV332" s="112" t="s">
        <v>67</v>
      </c>
    </row>
    <row r="333" spans="1:48" ht="15" customHeight="1" x14ac:dyDescent="0.25">
      <c r="A333" s="15" t="s">
        <v>1080</v>
      </c>
      <c r="B333" s="83" t="s">
        <v>1081</v>
      </c>
      <c r="C333" s="73">
        <v>6634</v>
      </c>
      <c r="D333" s="16" t="s">
        <v>1082</v>
      </c>
      <c r="E333" s="16">
        <v>287639</v>
      </c>
      <c r="F333" s="15" t="s">
        <v>77</v>
      </c>
      <c r="G333" s="17" t="s">
        <v>89</v>
      </c>
      <c r="H333" s="15" t="s">
        <v>279</v>
      </c>
      <c r="I333" s="17" t="s">
        <v>52</v>
      </c>
      <c r="J333" s="17" t="b">
        <v>1</v>
      </c>
      <c r="K333" s="17" t="b">
        <v>0</v>
      </c>
      <c r="L333" s="17" t="b">
        <v>1</v>
      </c>
      <c r="M333" s="17" t="b">
        <v>0</v>
      </c>
      <c r="N333" s="17" t="b">
        <v>0</v>
      </c>
      <c r="O333" s="17" t="b">
        <v>1</v>
      </c>
      <c r="P333" s="17" t="b">
        <v>0</v>
      </c>
      <c r="Q333" s="17" t="b">
        <v>0</v>
      </c>
      <c r="R333" s="17" t="b">
        <v>1</v>
      </c>
      <c r="S333" s="17" t="b">
        <v>0</v>
      </c>
      <c r="T333" s="17" t="b">
        <v>1</v>
      </c>
      <c r="U333" s="17" t="b">
        <v>0</v>
      </c>
      <c r="V333" s="17" t="s">
        <v>91</v>
      </c>
      <c r="W333" s="17" t="s">
        <v>91</v>
      </c>
      <c r="X333" s="17" t="s">
        <v>4162</v>
      </c>
      <c r="Y333" s="17">
        <v>30901</v>
      </c>
      <c r="Z333" s="17">
        <v>30901</v>
      </c>
      <c r="AA333" s="18" t="s">
        <v>147</v>
      </c>
      <c r="AB333" s="22" t="s">
        <v>148</v>
      </c>
      <c r="AC333" s="22" t="s">
        <v>1083</v>
      </c>
      <c r="AD333" s="22" t="s">
        <v>95</v>
      </c>
      <c r="AE333" s="43" t="s">
        <v>96</v>
      </c>
      <c r="AF333" s="43" t="s">
        <v>59</v>
      </c>
      <c r="AG333" s="19">
        <v>20120</v>
      </c>
      <c r="AH333" s="19" t="s">
        <v>83</v>
      </c>
      <c r="AI333" s="111" t="s">
        <v>97</v>
      </c>
      <c r="AJ333" s="19">
        <v>32175</v>
      </c>
      <c r="AK333" s="111" t="s">
        <v>98</v>
      </c>
      <c r="AL333" s="19">
        <v>1</v>
      </c>
      <c r="AM333" s="111" t="b">
        <v>1</v>
      </c>
      <c r="AN333" s="111" t="b">
        <v>1</v>
      </c>
      <c r="AO333" s="111" t="b">
        <v>0</v>
      </c>
      <c r="AP333" s="111" t="b">
        <v>0</v>
      </c>
      <c r="AQ333" s="111"/>
      <c r="AR333" s="114" t="s">
        <v>116</v>
      </c>
      <c r="AS333" s="114" t="s">
        <v>4198</v>
      </c>
      <c r="AT333" s="19" t="s">
        <v>65</v>
      </c>
      <c r="AU333" s="21" t="s">
        <v>66</v>
      </c>
      <c r="AV333" s="112" t="s">
        <v>67</v>
      </c>
    </row>
    <row r="334" spans="1:48" ht="15" customHeight="1" x14ac:dyDescent="0.3">
      <c r="A334" s="36" t="s">
        <v>1068</v>
      </c>
      <c r="B334" s="36" t="s">
        <v>1069</v>
      </c>
      <c r="C334" s="37">
        <v>6635</v>
      </c>
      <c r="D334" s="37" t="s">
        <v>1070</v>
      </c>
      <c r="E334" s="37">
        <v>284147</v>
      </c>
      <c r="F334" s="36" t="s">
        <v>77</v>
      </c>
      <c r="G334" s="38" t="s">
        <v>89</v>
      </c>
      <c r="H334" s="36" t="s">
        <v>279</v>
      </c>
      <c r="I334" s="38" t="s">
        <v>52</v>
      </c>
      <c r="J334" s="38" t="b">
        <v>1</v>
      </c>
      <c r="K334" s="38" t="b">
        <v>0</v>
      </c>
      <c r="L334" s="38" t="b">
        <v>1</v>
      </c>
      <c r="M334" s="38" t="b">
        <v>0</v>
      </c>
      <c r="N334" s="38" t="b">
        <v>0</v>
      </c>
      <c r="O334" s="38" t="b">
        <v>1</v>
      </c>
      <c r="P334" s="38" t="b">
        <v>0</v>
      </c>
      <c r="Q334" s="38" t="b">
        <v>0</v>
      </c>
      <c r="R334" s="38" t="b">
        <v>1</v>
      </c>
      <c r="S334" s="38" t="b">
        <v>0</v>
      </c>
      <c r="T334" s="38" t="b">
        <v>0</v>
      </c>
      <c r="U334" s="38" t="b">
        <v>1</v>
      </c>
      <c r="V334" s="38" t="s">
        <v>91</v>
      </c>
      <c r="W334" s="38" t="s">
        <v>91</v>
      </c>
      <c r="X334" s="38" t="s">
        <v>4162</v>
      </c>
      <c r="Y334" s="38">
        <v>30901</v>
      </c>
      <c r="Z334" s="38">
        <v>30901</v>
      </c>
      <c r="AA334" s="39" t="s">
        <v>286</v>
      </c>
      <c r="AB334" s="130" t="s">
        <v>287</v>
      </c>
      <c r="AC334" s="130" t="s">
        <v>1071</v>
      </c>
      <c r="AD334" s="130" t="s">
        <v>4142</v>
      </c>
      <c r="AE334" s="40" t="s">
        <v>96</v>
      </c>
      <c r="AF334" s="40" t="s">
        <v>59</v>
      </c>
      <c r="AG334" s="40">
        <v>20120</v>
      </c>
      <c r="AH334" s="40" t="s">
        <v>83</v>
      </c>
      <c r="AI334" s="111" t="s">
        <v>97</v>
      </c>
      <c r="AJ334" s="40">
        <v>32175</v>
      </c>
      <c r="AK334" s="111" t="s">
        <v>98</v>
      </c>
      <c r="AL334" s="40">
        <v>1</v>
      </c>
      <c r="AM334" s="111" t="b">
        <v>1</v>
      </c>
      <c r="AN334" s="111" t="b">
        <v>1</v>
      </c>
      <c r="AO334" s="111" t="b">
        <v>0</v>
      </c>
      <c r="AP334" s="111" t="b">
        <v>0</v>
      </c>
      <c r="AQ334" s="111"/>
      <c r="AR334" s="114" t="s">
        <v>116</v>
      </c>
      <c r="AS334" s="114" t="s">
        <v>4198</v>
      </c>
      <c r="AT334" s="62" t="s">
        <v>65</v>
      </c>
      <c r="AU334" s="62" t="s">
        <v>66</v>
      </c>
      <c r="AV334" s="112" t="s">
        <v>67</v>
      </c>
    </row>
    <row r="335" spans="1:48" ht="15" customHeight="1" x14ac:dyDescent="0.25">
      <c r="A335" s="22" t="s">
        <v>143</v>
      </c>
      <c r="B335" s="83" t="s">
        <v>820</v>
      </c>
      <c r="C335" s="73">
        <v>6636</v>
      </c>
      <c r="D335" s="16" t="s">
        <v>821</v>
      </c>
      <c r="E335" s="16">
        <v>305675</v>
      </c>
      <c r="F335" s="15" t="s">
        <v>143</v>
      </c>
      <c r="G335" s="16" t="s">
        <v>89</v>
      </c>
      <c r="H335" s="15" t="s">
        <v>146</v>
      </c>
      <c r="I335" s="17" t="s">
        <v>52</v>
      </c>
      <c r="J335" s="17" t="b">
        <v>1</v>
      </c>
      <c r="K335" s="17" t="b">
        <v>0</v>
      </c>
      <c r="L335" s="17" t="s">
        <v>67</v>
      </c>
      <c r="M335" s="17" t="b">
        <v>0</v>
      </c>
      <c r="N335" s="17" t="b">
        <v>1</v>
      </c>
      <c r="O335" s="17" t="b">
        <v>0</v>
      </c>
      <c r="P335" s="17" t="b">
        <v>1</v>
      </c>
      <c r="Q335" s="17" t="b">
        <v>0</v>
      </c>
      <c r="R335" s="17" t="b">
        <v>1</v>
      </c>
      <c r="S335" s="17" t="b">
        <v>0</v>
      </c>
      <c r="T335" s="17" t="b">
        <v>1</v>
      </c>
      <c r="U335" s="17" t="b">
        <v>0</v>
      </c>
      <c r="V335" s="17" t="s">
        <v>91</v>
      </c>
      <c r="W335" s="17" t="s">
        <v>91</v>
      </c>
      <c r="X335" s="17" t="s">
        <v>91</v>
      </c>
      <c r="Y335" s="17">
        <v>30901</v>
      </c>
      <c r="Z335" s="17">
        <v>30901</v>
      </c>
      <c r="AA335" s="18" t="s">
        <v>163</v>
      </c>
      <c r="AB335" s="22" t="s">
        <v>409</v>
      </c>
      <c r="AC335" s="64" t="s">
        <v>822</v>
      </c>
      <c r="AD335" s="22" t="s">
        <v>150</v>
      </c>
      <c r="AE335" s="43" t="s">
        <v>96</v>
      </c>
      <c r="AF335" s="43" t="s">
        <v>59</v>
      </c>
      <c r="AG335" s="19">
        <v>20110</v>
      </c>
      <c r="AH335" s="19" t="s">
        <v>83</v>
      </c>
      <c r="AI335" s="111" t="s">
        <v>61</v>
      </c>
      <c r="AJ335" s="19">
        <v>20579</v>
      </c>
      <c r="AK335" s="111" t="s">
        <v>98</v>
      </c>
      <c r="AL335" s="19">
        <v>1</v>
      </c>
      <c r="AM335" s="111" t="b">
        <v>1</v>
      </c>
      <c r="AN335" s="111" t="b">
        <v>1</v>
      </c>
      <c r="AO335" s="111" t="b">
        <v>0</v>
      </c>
      <c r="AP335" s="111" t="b">
        <v>1</v>
      </c>
      <c r="AQ335" s="111"/>
      <c r="AR335" s="114" t="s">
        <v>116</v>
      </c>
      <c r="AS335" s="114" t="s">
        <v>152</v>
      </c>
      <c r="AT335" s="19" t="s">
        <v>153</v>
      </c>
      <c r="AU335" s="116" t="s">
        <v>154</v>
      </c>
      <c r="AV335" s="112" t="s">
        <v>101</v>
      </c>
    </row>
    <row r="336" spans="1:48" ht="15" customHeight="1" x14ac:dyDescent="0.25">
      <c r="A336" s="15" t="s">
        <v>1217</v>
      </c>
      <c r="B336" s="83" t="s">
        <v>1218</v>
      </c>
      <c r="C336" s="73">
        <v>6638</v>
      </c>
      <c r="D336" s="16" t="s">
        <v>1219</v>
      </c>
      <c r="E336" s="16">
        <v>289249</v>
      </c>
      <c r="F336" s="15" t="s">
        <v>77</v>
      </c>
      <c r="G336" s="16" t="s">
        <v>51</v>
      </c>
      <c r="H336" s="15" t="s">
        <v>577</v>
      </c>
      <c r="I336" s="17" t="s">
        <v>52</v>
      </c>
      <c r="J336" s="17" t="b">
        <v>0</v>
      </c>
      <c r="K336" s="17" t="b">
        <v>0</v>
      </c>
      <c r="L336" s="17" t="b">
        <v>1</v>
      </c>
      <c r="M336" s="17" t="b">
        <v>0</v>
      </c>
      <c r="N336" s="17" t="b">
        <v>1</v>
      </c>
      <c r="O336" s="17" t="b">
        <v>0</v>
      </c>
      <c r="P336" s="17" t="b">
        <v>0</v>
      </c>
      <c r="Q336" s="17" t="b">
        <v>1</v>
      </c>
      <c r="R336" s="17" t="b">
        <v>1</v>
      </c>
      <c r="S336" s="17" t="b">
        <v>0</v>
      </c>
      <c r="T336" s="17" t="b">
        <v>0</v>
      </c>
      <c r="U336" s="17" t="b">
        <v>1</v>
      </c>
      <c r="V336" s="17" t="s">
        <v>91</v>
      </c>
      <c r="W336" s="17" t="s">
        <v>91</v>
      </c>
      <c r="X336" s="17" t="s">
        <v>53</v>
      </c>
      <c r="Y336" s="17" t="s">
        <v>78</v>
      </c>
      <c r="Z336" s="17">
        <v>30901</v>
      </c>
      <c r="AA336" s="18" t="s">
        <v>257</v>
      </c>
      <c r="AB336" s="22" t="s">
        <v>258</v>
      </c>
      <c r="AC336" s="22" t="s">
        <v>1220</v>
      </c>
      <c r="AD336" s="22" t="s">
        <v>421</v>
      </c>
      <c r="AE336" s="43" t="s">
        <v>58</v>
      </c>
      <c r="AF336" s="43" t="s">
        <v>59</v>
      </c>
      <c r="AG336" s="19">
        <v>20130</v>
      </c>
      <c r="AH336" s="19" t="s">
        <v>113</v>
      </c>
      <c r="AI336" s="111" t="s">
        <v>190</v>
      </c>
      <c r="AJ336" s="19">
        <v>23321</v>
      </c>
      <c r="AK336" s="111" t="s">
        <v>62</v>
      </c>
      <c r="AL336" s="19">
        <v>1</v>
      </c>
      <c r="AM336" s="111" t="b">
        <v>1</v>
      </c>
      <c r="AN336" s="111" t="b">
        <v>1</v>
      </c>
      <c r="AO336" s="111" t="b">
        <v>0</v>
      </c>
      <c r="AP336" s="111" t="b">
        <v>0</v>
      </c>
      <c r="AQ336" s="112"/>
      <c r="AR336" s="114" t="s">
        <v>182</v>
      </c>
      <c r="AS336" s="114" t="s">
        <v>1216</v>
      </c>
      <c r="AT336" s="19" t="s">
        <v>65</v>
      </c>
      <c r="AU336" s="21" t="s">
        <v>66</v>
      </c>
      <c r="AV336" s="112" t="s">
        <v>67</v>
      </c>
    </row>
    <row r="337" spans="1:48" ht="15" customHeight="1" x14ac:dyDescent="0.25">
      <c r="A337" s="15" t="s">
        <v>1221</v>
      </c>
      <c r="B337" s="83" t="s">
        <v>1222</v>
      </c>
      <c r="C337" s="73">
        <v>6639</v>
      </c>
      <c r="D337" s="16" t="s">
        <v>1223</v>
      </c>
      <c r="E337" s="16">
        <v>307728</v>
      </c>
      <c r="F337" s="15" t="s">
        <v>77</v>
      </c>
      <c r="G337" s="16" t="s">
        <v>51</v>
      </c>
      <c r="H337" s="15" t="s">
        <v>577</v>
      </c>
      <c r="I337" s="17" t="s">
        <v>52</v>
      </c>
      <c r="J337" s="17" t="b">
        <v>0</v>
      </c>
      <c r="K337" s="17" t="b">
        <v>0</v>
      </c>
      <c r="L337" s="17" t="b">
        <v>1</v>
      </c>
      <c r="M337" s="17" t="b">
        <v>0</v>
      </c>
      <c r="N337" s="17" t="b">
        <v>1</v>
      </c>
      <c r="O337" s="17" t="b">
        <v>0</v>
      </c>
      <c r="P337" s="17" t="b">
        <v>0</v>
      </c>
      <c r="Q337" s="17" t="b">
        <v>1</v>
      </c>
      <c r="R337" s="17" t="b">
        <v>1</v>
      </c>
      <c r="S337" s="17" t="b">
        <v>0</v>
      </c>
      <c r="T337" s="17" t="b">
        <v>0</v>
      </c>
      <c r="U337" s="17" t="b">
        <v>1</v>
      </c>
      <c r="V337" s="17" t="s">
        <v>91</v>
      </c>
      <c r="W337" s="17" t="s">
        <v>91</v>
      </c>
      <c r="X337" s="17" t="s">
        <v>53</v>
      </c>
      <c r="Y337" s="17" t="s">
        <v>78</v>
      </c>
      <c r="Z337" s="17">
        <v>30901</v>
      </c>
      <c r="AA337" s="18" t="s">
        <v>257</v>
      </c>
      <c r="AB337" s="22" t="s">
        <v>258</v>
      </c>
      <c r="AC337" s="22" t="s">
        <v>1224</v>
      </c>
      <c r="AD337" s="22" t="s">
        <v>421</v>
      </c>
      <c r="AE337" s="43" t="s">
        <v>58</v>
      </c>
      <c r="AF337" s="43" t="s">
        <v>59</v>
      </c>
      <c r="AG337" s="19">
        <v>20130</v>
      </c>
      <c r="AH337" s="19" t="s">
        <v>113</v>
      </c>
      <c r="AI337" s="111" t="s">
        <v>190</v>
      </c>
      <c r="AJ337" s="19">
        <v>23321</v>
      </c>
      <c r="AK337" s="111" t="s">
        <v>62</v>
      </c>
      <c r="AL337" s="19">
        <v>1</v>
      </c>
      <c r="AM337" s="111" t="b">
        <v>1</v>
      </c>
      <c r="AN337" s="111" t="b">
        <v>1</v>
      </c>
      <c r="AO337" s="111" t="b">
        <v>0</v>
      </c>
      <c r="AP337" s="111" t="b">
        <v>0</v>
      </c>
      <c r="AQ337" s="112"/>
      <c r="AR337" s="114" t="s">
        <v>182</v>
      </c>
      <c r="AS337" s="114" t="s">
        <v>1216</v>
      </c>
      <c r="AT337" s="19" t="s">
        <v>65</v>
      </c>
      <c r="AU337" s="21" t="s">
        <v>66</v>
      </c>
      <c r="AV337" s="112" t="s">
        <v>67</v>
      </c>
    </row>
    <row r="338" spans="1:48" s="119" customFormat="1" ht="15" customHeight="1" x14ac:dyDescent="0.25">
      <c r="A338" s="15" t="s">
        <v>1212</v>
      </c>
      <c r="B338" s="83" t="s">
        <v>1213</v>
      </c>
      <c r="C338" s="73">
        <v>6640</v>
      </c>
      <c r="D338" s="16" t="s">
        <v>1214</v>
      </c>
      <c r="E338" s="16">
        <v>289250</v>
      </c>
      <c r="F338" s="15" t="s">
        <v>77</v>
      </c>
      <c r="G338" s="16" t="s">
        <v>51</v>
      </c>
      <c r="H338" s="15" t="s">
        <v>577</v>
      </c>
      <c r="I338" s="17" t="s">
        <v>52</v>
      </c>
      <c r="J338" s="17" t="b">
        <v>0</v>
      </c>
      <c r="K338" s="17" t="b">
        <v>0</v>
      </c>
      <c r="L338" s="17" t="b">
        <v>1</v>
      </c>
      <c r="M338" s="17" t="b">
        <v>0</v>
      </c>
      <c r="N338" s="17" t="b">
        <v>1</v>
      </c>
      <c r="O338" s="17" t="b">
        <v>0</v>
      </c>
      <c r="P338" s="17" t="b">
        <v>0</v>
      </c>
      <c r="Q338" s="17" t="b">
        <v>1</v>
      </c>
      <c r="R338" s="17" t="b">
        <v>1</v>
      </c>
      <c r="S338" s="17" t="b">
        <v>0</v>
      </c>
      <c r="T338" s="17" t="b">
        <v>0</v>
      </c>
      <c r="U338" s="17" t="b">
        <v>1</v>
      </c>
      <c r="V338" s="17" t="s">
        <v>91</v>
      </c>
      <c r="W338" s="17" t="s">
        <v>91</v>
      </c>
      <c r="X338" s="17" t="s">
        <v>53</v>
      </c>
      <c r="Y338" s="17" t="s">
        <v>78</v>
      </c>
      <c r="Z338" s="17">
        <v>30901</v>
      </c>
      <c r="AA338" s="18" t="s">
        <v>257</v>
      </c>
      <c r="AB338" s="22" t="s">
        <v>258</v>
      </c>
      <c r="AC338" s="22" t="s">
        <v>1215</v>
      </c>
      <c r="AD338" s="22" t="s">
        <v>421</v>
      </c>
      <c r="AE338" s="43" t="s">
        <v>58</v>
      </c>
      <c r="AF338" s="43" t="s">
        <v>59</v>
      </c>
      <c r="AG338" s="19">
        <v>20130</v>
      </c>
      <c r="AH338" s="19" t="s">
        <v>113</v>
      </c>
      <c r="AI338" s="111" t="s">
        <v>190</v>
      </c>
      <c r="AJ338" s="19">
        <v>23321</v>
      </c>
      <c r="AK338" s="111" t="s">
        <v>62</v>
      </c>
      <c r="AL338" s="19">
        <v>1</v>
      </c>
      <c r="AM338" s="111" t="b">
        <v>1</v>
      </c>
      <c r="AN338" s="111" t="b">
        <v>1</v>
      </c>
      <c r="AO338" s="111" t="b">
        <v>0</v>
      </c>
      <c r="AP338" s="111" t="b">
        <v>0</v>
      </c>
      <c r="AQ338" s="112"/>
      <c r="AR338" s="114" t="s">
        <v>182</v>
      </c>
      <c r="AS338" s="114" t="s">
        <v>1216</v>
      </c>
      <c r="AT338" s="19" t="s">
        <v>65</v>
      </c>
      <c r="AU338" s="21" t="s">
        <v>66</v>
      </c>
      <c r="AV338" s="112" t="s">
        <v>67</v>
      </c>
    </row>
    <row r="339" spans="1:48" ht="15" customHeight="1" x14ac:dyDescent="0.25">
      <c r="A339" s="122" t="s">
        <v>230</v>
      </c>
      <c r="B339" s="118" t="s">
        <v>236</v>
      </c>
      <c r="C339" s="120">
        <v>6642</v>
      </c>
      <c r="D339" s="117"/>
      <c r="E339" s="117"/>
      <c r="F339" s="117"/>
      <c r="G339" s="117"/>
      <c r="H339" s="117"/>
      <c r="I339" s="117"/>
      <c r="J339" s="117"/>
      <c r="K339" s="117"/>
      <c r="L339" s="103" t="s">
        <v>101</v>
      </c>
      <c r="M339" s="117"/>
      <c r="N339" s="117"/>
      <c r="O339" s="117"/>
      <c r="P339" s="117"/>
      <c r="Q339" s="117"/>
      <c r="R339" s="117"/>
      <c r="S339" s="117"/>
      <c r="T339" s="117"/>
      <c r="U339" s="117"/>
      <c r="V339" s="100" t="s">
        <v>53</v>
      </c>
      <c r="W339" s="100" t="s">
        <v>53</v>
      </c>
      <c r="X339" s="100" t="s">
        <v>53</v>
      </c>
      <c r="Y339" s="117"/>
      <c r="Z339" s="117"/>
      <c r="AA339" s="117"/>
      <c r="AB339" s="117"/>
      <c r="AC339" s="117"/>
      <c r="AD339" s="117"/>
      <c r="AE339" s="117"/>
      <c r="AF339" s="51" t="s">
        <v>59</v>
      </c>
      <c r="AG339" s="103" t="s">
        <v>237</v>
      </c>
      <c r="AH339" s="108" t="s">
        <v>83</v>
      </c>
      <c r="AI339" s="108"/>
      <c r="AJ339" s="131">
        <v>33987</v>
      </c>
      <c r="AK339" s="108" t="s">
        <v>62</v>
      </c>
      <c r="AL339" s="108">
        <v>1</v>
      </c>
      <c r="AM339" s="108" t="b">
        <v>0</v>
      </c>
      <c r="AN339" s="108" t="b">
        <v>0</v>
      </c>
      <c r="AO339" s="108" t="b">
        <v>0</v>
      </c>
      <c r="AP339" s="108" t="b">
        <v>0</v>
      </c>
      <c r="AQ339" s="108"/>
      <c r="AR339" s="115" t="s">
        <v>84</v>
      </c>
      <c r="AS339" s="115" t="s">
        <v>4183</v>
      </c>
      <c r="AT339" s="117"/>
      <c r="AU339" s="115"/>
      <c r="AV339" s="103" t="s">
        <v>67</v>
      </c>
    </row>
    <row r="340" spans="1:48" ht="15" customHeight="1" x14ac:dyDescent="0.25">
      <c r="A340" s="33" t="s">
        <v>546</v>
      </c>
      <c r="B340" s="83" t="s">
        <v>547</v>
      </c>
      <c r="C340" s="73">
        <v>6645</v>
      </c>
      <c r="D340" s="16" t="s">
        <v>548</v>
      </c>
      <c r="E340" s="16">
        <v>294075</v>
      </c>
      <c r="F340" s="15" t="s">
        <v>77</v>
      </c>
      <c r="G340" s="17" t="s">
        <v>89</v>
      </c>
      <c r="H340" s="15" t="s">
        <v>526</v>
      </c>
      <c r="I340" s="17" t="s">
        <v>52</v>
      </c>
      <c r="J340" s="17" t="b">
        <v>1</v>
      </c>
      <c r="K340" s="17" t="b">
        <v>0</v>
      </c>
      <c r="L340" s="17" t="s">
        <v>101</v>
      </c>
      <c r="M340" s="17" t="b">
        <v>0</v>
      </c>
      <c r="N340" s="17" t="b">
        <v>0</v>
      </c>
      <c r="O340" s="17" t="b">
        <v>1</v>
      </c>
      <c r="P340" s="17" t="b">
        <v>0</v>
      </c>
      <c r="Q340" s="17" t="b">
        <v>0</v>
      </c>
      <c r="R340" s="17" t="b">
        <v>1</v>
      </c>
      <c r="S340" s="17" t="b">
        <v>0</v>
      </c>
      <c r="T340" s="17" t="b">
        <v>0</v>
      </c>
      <c r="U340" s="17" t="b">
        <v>1</v>
      </c>
      <c r="V340" s="17" t="s">
        <v>53</v>
      </c>
      <c r="W340" s="17" t="s">
        <v>53</v>
      </c>
      <c r="X340" s="17" t="s">
        <v>53</v>
      </c>
      <c r="Y340" s="17">
        <v>30901</v>
      </c>
      <c r="Z340" s="17">
        <v>30901</v>
      </c>
      <c r="AA340" s="18" t="s">
        <v>348</v>
      </c>
      <c r="AB340" s="22" t="s">
        <v>349</v>
      </c>
      <c r="AC340" s="22" t="s">
        <v>549</v>
      </c>
      <c r="AD340" s="22" t="s">
        <v>528</v>
      </c>
      <c r="AE340" s="43" t="s">
        <v>96</v>
      </c>
      <c r="AF340" s="43" t="s">
        <v>59</v>
      </c>
      <c r="AG340" s="19">
        <v>20110</v>
      </c>
      <c r="AH340" s="19" t="s">
        <v>83</v>
      </c>
      <c r="AI340" s="111"/>
      <c r="AJ340" s="19">
        <v>29011</v>
      </c>
      <c r="AK340" s="111" t="s">
        <v>98</v>
      </c>
      <c r="AL340" s="19">
        <v>1</v>
      </c>
      <c r="AM340" s="111" t="b">
        <v>1</v>
      </c>
      <c r="AN340" s="111" t="b">
        <v>1</v>
      </c>
      <c r="AO340" s="111" t="b">
        <v>0</v>
      </c>
      <c r="AP340" s="111" t="b">
        <v>0</v>
      </c>
      <c r="AQ340" s="111"/>
      <c r="AR340" s="114" t="s">
        <v>151</v>
      </c>
      <c r="AS340" s="114" t="s">
        <v>529</v>
      </c>
      <c r="AT340" s="19" t="s">
        <v>65</v>
      </c>
      <c r="AU340" s="21" t="s">
        <v>66</v>
      </c>
      <c r="AV340" s="112" t="s">
        <v>67</v>
      </c>
    </row>
    <row r="341" spans="1:48" ht="15" customHeight="1" x14ac:dyDescent="0.25">
      <c r="A341" s="33" t="s">
        <v>283</v>
      </c>
      <c r="B341" s="33" t="s">
        <v>284</v>
      </c>
      <c r="C341" s="132">
        <v>6646</v>
      </c>
      <c r="D341" s="132" t="s">
        <v>285</v>
      </c>
      <c r="E341" s="132">
        <v>287987</v>
      </c>
      <c r="F341" s="33" t="s">
        <v>77</v>
      </c>
      <c r="G341" s="101" t="s">
        <v>89</v>
      </c>
      <c r="H341" s="33" t="s">
        <v>279</v>
      </c>
      <c r="I341" s="101" t="s">
        <v>52</v>
      </c>
      <c r="J341" s="101" t="b">
        <v>1</v>
      </c>
      <c r="K341" s="101" t="b">
        <v>0</v>
      </c>
      <c r="L341" s="101" t="b">
        <v>1</v>
      </c>
      <c r="M341" s="101" t="b">
        <v>0</v>
      </c>
      <c r="N341" s="101" t="b">
        <v>0</v>
      </c>
      <c r="O341" s="101" t="b">
        <v>1</v>
      </c>
      <c r="P341" s="101" t="b">
        <v>0</v>
      </c>
      <c r="Q341" s="101" t="b">
        <v>0</v>
      </c>
      <c r="R341" s="101" t="b">
        <v>1</v>
      </c>
      <c r="S341" s="101" t="b">
        <v>0</v>
      </c>
      <c r="T341" s="101" t="b">
        <v>0</v>
      </c>
      <c r="U341" s="101" t="b">
        <v>1</v>
      </c>
      <c r="V341" s="101" t="s">
        <v>91</v>
      </c>
      <c r="W341" s="101" t="s">
        <v>91</v>
      </c>
      <c r="X341" s="101" t="s">
        <v>4162</v>
      </c>
      <c r="Y341" s="101">
        <v>30901</v>
      </c>
      <c r="Z341" s="101">
        <v>30901</v>
      </c>
      <c r="AA341" s="133" t="s">
        <v>286</v>
      </c>
      <c r="AB341" s="125" t="s">
        <v>287</v>
      </c>
      <c r="AC341" s="125" t="s">
        <v>288</v>
      </c>
      <c r="AD341" s="125" t="s">
        <v>4141</v>
      </c>
      <c r="AE341" s="43" t="s">
        <v>96</v>
      </c>
      <c r="AF341" s="43" t="s">
        <v>59</v>
      </c>
      <c r="AG341" s="111">
        <v>20120</v>
      </c>
      <c r="AH341" s="111" t="s">
        <v>83</v>
      </c>
      <c r="AI341" s="111" t="s">
        <v>97</v>
      </c>
      <c r="AJ341" s="111">
        <v>32175</v>
      </c>
      <c r="AK341" s="111" t="s">
        <v>98</v>
      </c>
      <c r="AL341" s="111">
        <v>1</v>
      </c>
      <c r="AM341" s="111" t="b">
        <v>1</v>
      </c>
      <c r="AN341" s="111" t="b">
        <v>1</v>
      </c>
      <c r="AO341" s="111" t="b">
        <v>0</v>
      </c>
      <c r="AP341" s="111" t="b">
        <v>0</v>
      </c>
      <c r="AQ341" s="111"/>
      <c r="AR341" s="114" t="s">
        <v>99</v>
      </c>
      <c r="AS341" s="114" t="s">
        <v>1059</v>
      </c>
      <c r="AT341" s="111" t="s">
        <v>65</v>
      </c>
      <c r="AU341" s="134" t="s">
        <v>66</v>
      </c>
      <c r="AV341" s="112" t="s">
        <v>67</v>
      </c>
    </row>
    <row r="342" spans="1:48" ht="15" customHeight="1" x14ac:dyDescent="0.25">
      <c r="A342" s="15" t="s">
        <v>1100</v>
      </c>
      <c r="B342" s="83" t="s">
        <v>1101</v>
      </c>
      <c r="C342" s="73">
        <v>6647</v>
      </c>
      <c r="D342" s="16" t="s">
        <v>1102</v>
      </c>
      <c r="E342" s="16">
        <v>287974</v>
      </c>
      <c r="F342" s="15" t="s">
        <v>77</v>
      </c>
      <c r="G342" s="17" t="s">
        <v>89</v>
      </c>
      <c r="H342" s="15" t="s">
        <v>279</v>
      </c>
      <c r="I342" s="17" t="s">
        <v>52</v>
      </c>
      <c r="J342" s="17" t="b">
        <v>1</v>
      </c>
      <c r="K342" s="17" t="b">
        <v>0</v>
      </c>
      <c r="L342" s="17" t="b">
        <v>1</v>
      </c>
      <c r="M342" s="17" t="b">
        <v>0</v>
      </c>
      <c r="N342" s="17" t="b">
        <v>0</v>
      </c>
      <c r="O342" s="17" t="b">
        <v>1</v>
      </c>
      <c r="P342" s="17" t="b">
        <v>0</v>
      </c>
      <c r="Q342" s="17" t="b">
        <v>0</v>
      </c>
      <c r="R342" s="17" t="b">
        <v>1</v>
      </c>
      <c r="S342" s="17" t="b">
        <v>0</v>
      </c>
      <c r="T342" s="17" t="b">
        <v>1</v>
      </c>
      <c r="U342" s="17" t="b">
        <v>0</v>
      </c>
      <c r="V342" s="17" t="s">
        <v>91</v>
      </c>
      <c r="W342" s="17" t="s">
        <v>91</v>
      </c>
      <c r="X342" s="17" t="s">
        <v>4162</v>
      </c>
      <c r="Y342" s="17">
        <v>30901</v>
      </c>
      <c r="Z342" s="17">
        <v>30901</v>
      </c>
      <c r="AA342" s="18" t="s">
        <v>147</v>
      </c>
      <c r="AB342" s="22" t="s">
        <v>148</v>
      </c>
      <c r="AC342" s="22" t="s">
        <v>1103</v>
      </c>
      <c r="AD342" s="22" t="s">
        <v>95</v>
      </c>
      <c r="AE342" s="43" t="s">
        <v>96</v>
      </c>
      <c r="AF342" s="43" t="s">
        <v>59</v>
      </c>
      <c r="AG342" s="19">
        <v>20120</v>
      </c>
      <c r="AH342" s="19" t="s">
        <v>83</v>
      </c>
      <c r="AI342" s="111" t="s">
        <v>97</v>
      </c>
      <c r="AJ342" s="19">
        <v>32175</v>
      </c>
      <c r="AK342" s="111" t="s">
        <v>98</v>
      </c>
      <c r="AL342" s="19">
        <v>1</v>
      </c>
      <c r="AM342" s="111" t="b">
        <v>1</v>
      </c>
      <c r="AN342" s="111" t="b">
        <v>1</v>
      </c>
      <c r="AO342" s="111" t="b">
        <v>0</v>
      </c>
      <c r="AP342" s="111" t="b">
        <v>0</v>
      </c>
      <c r="AQ342" s="111"/>
      <c r="AR342" s="114" t="s">
        <v>116</v>
      </c>
      <c r="AS342" s="114" t="s">
        <v>4198</v>
      </c>
      <c r="AT342" s="19" t="s">
        <v>65</v>
      </c>
      <c r="AU342" s="21" t="s">
        <v>66</v>
      </c>
      <c r="AV342" s="112" t="s">
        <v>67</v>
      </c>
    </row>
    <row r="343" spans="1:48" ht="15" customHeight="1" x14ac:dyDescent="0.3">
      <c r="A343" s="36" t="s">
        <v>1054</v>
      </c>
      <c r="B343" s="36" t="s">
        <v>1055</v>
      </c>
      <c r="C343" s="37">
        <v>6648</v>
      </c>
      <c r="D343" s="37" t="s">
        <v>1056</v>
      </c>
      <c r="E343" s="37">
        <v>287973</v>
      </c>
      <c r="F343" s="36" t="s">
        <v>77</v>
      </c>
      <c r="G343" s="38" t="s">
        <v>89</v>
      </c>
      <c r="H343" s="36" t="s">
        <v>279</v>
      </c>
      <c r="I343" s="38" t="s">
        <v>52</v>
      </c>
      <c r="J343" s="38" t="b">
        <v>1</v>
      </c>
      <c r="K343" s="38" t="b">
        <v>0</v>
      </c>
      <c r="L343" s="38" t="b">
        <v>1</v>
      </c>
      <c r="M343" s="38" t="b">
        <v>0</v>
      </c>
      <c r="N343" s="38" t="b">
        <v>0</v>
      </c>
      <c r="O343" s="38" t="b">
        <v>1</v>
      </c>
      <c r="P343" s="38" t="b">
        <v>0</v>
      </c>
      <c r="Q343" s="38" t="b">
        <v>0</v>
      </c>
      <c r="R343" s="38" t="b">
        <v>1</v>
      </c>
      <c r="S343" s="38" t="b">
        <v>0</v>
      </c>
      <c r="T343" s="38" t="b">
        <v>0</v>
      </c>
      <c r="U343" s="38" t="b">
        <v>1</v>
      </c>
      <c r="V343" s="38" t="s">
        <v>91</v>
      </c>
      <c r="W343" s="38" t="s">
        <v>91</v>
      </c>
      <c r="X343" s="38" t="s">
        <v>4162</v>
      </c>
      <c r="Y343" s="38">
        <v>30901</v>
      </c>
      <c r="Z343" s="38">
        <v>30901</v>
      </c>
      <c r="AA343" s="39" t="s">
        <v>286</v>
      </c>
      <c r="AB343" s="130" t="s">
        <v>287</v>
      </c>
      <c r="AC343" s="130" t="s">
        <v>1057</v>
      </c>
      <c r="AD343" s="130" t="s">
        <v>4142</v>
      </c>
      <c r="AE343" s="40" t="s">
        <v>96</v>
      </c>
      <c r="AF343" s="40" t="s">
        <v>59</v>
      </c>
      <c r="AG343" s="40">
        <v>20120</v>
      </c>
      <c r="AH343" s="40" t="s">
        <v>83</v>
      </c>
      <c r="AI343" s="111" t="s">
        <v>97</v>
      </c>
      <c r="AJ343" s="40" t="s">
        <v>1058</v>
      </c>
      <c r="AK343" s="111" t="s">
        <v>98</v>
      </c>
      <c r="AL343" s="40">
        <v>1</v>
      </c>
      <c r="AM343" s="111" t="b">
        <v>1</v>
      </c>
      <c r="AN343" s="111" t="b">
        <v>1</v>
      </c>
      <c r="AO343" s="111" t="b">
        <v>0</v>
      </c>
      <c r="AP343" s="111" t="b">
        <v>0</v>
      </c>
      <c r="AQ343" s="111"/>
      <c r="AR343" s="114" t="s">
        <v>116</v>
      </c>
      <c r="AS343" s="114" t="s">
        <v>4198</v>
      </c>
      <c r="AT343" s="62" t="s">
        <v>65</v>
      </c>
      <c r="AU343" s="62" t="s">
        <v>66</v>
      </c>
      <c r="AV343" s="112" t="s">
        <v>67</v>
      </c>
    </row>
    <row r="344" spans="1:48" ht="15" customHeight="1" x14ac:dyDescent="0.25">
      <c r="A344" s="15" t="s">
        <v>322</v>
      </c>
      <c r="B344" s="83" t="s">
        <v>323</v>
      </c>
      <c r="C344" s="73">
        <v>6649</v>
      </c>
      <c r="D344" s="16" t="s">
        <v>324</v>
      </c>
      <c r="E344" s="16">
        <v>288015</v>
      </c>
      <c r="F344" s="15" t="s">
        <v>77</v>
      </c>
      <c r="G344" s="17" t="s">
        <v>89</v>
      </c>
      <c r="H344" s="15" t="s">
        <v>279</v>
      </c>
      <c r="I344" s="17" t="s">
        <v>52</v>
      </c>
      <c r="J344" s="17" t="b">
        <v>1</v>
      </c>
      <c r="K344" s="17" t="b">
        <v>0</v>
      </c>
      <c r="L344" s="17" t="b">
        <v>1</v>
      </c>
      <c r="M344" s="17" t="b">
        <v>0</v>
      </c>
      <c r="N344" s="17" t="b">
        <v>0</v>
      </c>
      <c r="O344" s="17" t="b">
        <v>1</v>
      </c>
      <c r="P344" s="17" t="b">
        <v>0</v>
      </c>
      <c r="Q344" s="17" t="b">
        <v>0</v>
      </c>
      <c r="R344" s="17" t="b">
        <v>1</v>
      </c>
      <c r="S344" s="17" t="b">
        <v>0</v>
      </c>
      <c r="T344" s="17" t="b">
        <v>1</v>
      </c>
      <c r="U344" s="17" t="b">
        <v>0</v>
      </c>
      <c r="V344" s="17" t="s">
        <v>91</v>
      </c>
      <c r="W344" s="17" t="s">
        <v>91</v>
      </c>
      <c r="X344" s="17" t="s">
        <v>4162</v>
      </c>
      <c r="Y344" s="17">
        <v>30901</v>
      </c>
      <c r="Z344" s="17">
        <v>30901</v>
      </c>
      <c r="AA344" s="18" t="s">
        <v>147</v>
      </c>
      <c r="AB344" s="22" t="s">
        <v>148</v>
      </c>
      <c r="AC344" s="22" t="s">
        <v>325</v>
      </c>
      <c r="AD344" s="22" t="s">
        <v>326</v>
      </c>
      <c r="AE344" s="43" t="s">
        <v>96</v>
      </c>
      <c r="AF344" s="43" t="s">
        <v>59</v>
      </c>
      <c r="AG344" s="19">
        <v>20120</v>
      </c>
      <c r="AH344" s="19" t="s">
        <v>83</v>
      </c>
      <c r="AI344" s="111" t="s">
        <v>97</v>
      </c>
      <c r="AJ344" s="69">
        <v>32175</v>
      </c>
      <c r="AK344" s="111" t="s">
        <v>98</v>
      </c>
      <c r="AL344" s="19">
        <v>1</v>
      </c>
      <c r="AM344" s="111" t="b">
        <v>1</v>
      </c>
      <c r="AN344" s="111" t="b">
        <v>1</v>
      </c>
      <c r="AO344" s="111" t="b">
        <v>0</v>
      </c>
      <c r="AP344" s="111" t="b">
        <v>0</v>
      </c>
      <c r="AQ344" s="111"/>
      <c r="AR344" s="114" t="s">
        <v>99</v>
      </c>
      <c r="AS344" s="114" t="s">
        <v>1059</v>
      </c>
      <c r="AT344" s="19" t="s">
        <v>65</v>
      </c>
      <c r="AU344" s="21" t="s">
        <v>66</v>
      </c>
      <c r="AV344" s="112" t="s">
        <v>67</v>
      </c>
    </row>
    <row r="345" spans="1:48" ht="15" customHeight="1" x14ac:dyDescent="0.25">
      <c r="A345" s="15" t="s">
        <v>824</v>
      </c>
      <c r="B345" s="83" t="s">
        <v>825</v>
      </c>
      <c r="C345" s="73">
        <v>6652</v>
      </c>
      <c r="D345" s="16" t="s">
        <v>826</v>
      </c>
      <c r="E345" s="16">
        <v>289038</v>
      </c>
      <c r="F345" s="15" t="s">
        <v>77</v>
      </c>
      <c r="G345" s="17" t="s">
        <v>89</v>
      </c>
      <c r="H345" s="15" t="s">
        <v>827</v>
      </c>
      <c r="I345" s="17" t="s">
        <v>52</v>
      </c>
      <c r="J345" s="17" t="b">
        <v>1</v>
      </c>
      <c r="K345" s="17" t="b">
        <v>0</v>
      </c>
      <c r="L345" s="17" t="b">
        <v>0</v>
      </c>
      <c r="M345" s="17" t="b">
        <v>1</v>
      </c>
      <c r="N345" s="17" t="b">
        <v>0</v>
      </c>
      <c r="O345" s="17" t="b">
        <v>1</v>
      </c>
      <c r="P345" s="17" t="b">
        <v>0</v>
      </c>
      <c r="Q345" s="17" t="b">
        <v>0</v>
      </c>
      <c r="R345" s="17" t="b">
        <v>1</v>
      </c>
      <c r="S345" s="17" t="b">
        <v>0</v>
      </c>
      <c r="T345" s="17" t="b">
        <v>0</v>
      </c>
      <c r="U345" s="17" t="b">
        <v>1</v>
      </c>
      <c r="V345" s="17" t="s">
        <v>53</v>
      </c>
      <c r="W345" s="17" t="s">
        <v>53</v>
      </c>
      <c r="X345" s="17" t="s">
        <v>53</v>
      </c>
      <c r="Y345" s="17">
        <v>30901</v>
      </c>
      <c r="Z345" s="17">
        <v>30901</v>
      </c>
      <c r="AA345" s="18" t="s">
        <v>109</v>
      </c>
      <c r="AB345" s="22" t="s">
        <v>110</v>
      </c>
      <c r="AC345" s="22" t="s">
        <v>828</v>
      </c>
      <c r="AD345" s="22" t="s">
        <v>249</v>
      </c>
      <c r="AE345" s="43" t="s">
        <v>96</v>
      </c>
      <c r="AF345" s="43" t="s">
        <v>59</v>
      </c>
      <c r="AG345" s="19">
        <v>20110</v>
      </c>
      <c r="AH345" s="19" t="s">
        <v>113</v>
      </c>
      <c r="AI345" s="108"/>
      <c r="AJ345" s="19">
        <v>9166</v>
      </c>
      <c r="AK345" s="108" t="s">
        <v>62</v>
      </c>
      <c r="AL345" s="19">
        <v>1</v>
      </c>
      <c r="AM345" s="108" t="b">
        <v>1</v>
      </c>
      <c r="AN345" s="108" t="b">
        <v>1</v>
      </c>
      <c r="AO345" s="108" t="b">
        <v>0</v>
      </c>
      <c r="AP345" s="108" t="b">
        <v>0</v>
      </c>
      <c r="AQ345" s="108"/>
      <c r="AR345" s="115" t="s">
        <v>170</v>
      </c>
      <c r="AS345" s="115" t="s">
        <v>250</v>
      </c>
      <c r="AT345" s="19" t="s">
        <v>65</v>
      </c>
      <c r="AU345" s="21" t="s">
        <v>66</v>
      </c>
      <c r="AV345" s="103" t="s">
        <v>101</v>
      </c>
    </row>
    <row r="346" spans="1:48" ht="15" customHeight="1" x14ac:dyDescent="0.3">
      <c r="A346" s="36" t="s">
        <v>318</v>
      </c>
      <c r="B346" s="36" t="s">
        <v>319</v>
      </c>
      <c r="C346" s="37">
        <v>6653</v>
      </c>
      <c r="D346" s="37" t="s">
        <v>320</v>
      </c>
      <c r="E346" s="37">
        <v>290957</v>
      </c>
      <c r="F346" s="36" t="s">
        <v>77</v>
      </c>
      <c r="G346" s="38" t="s">
        <v>89</v>
      </c>
      <c r="H346" s="36" t="s">
        <v>279</v>
      </c>
      <c r="I346" s="38" t="s">
        <v>52</v>
      </c>
      <c r="J346" s="38" t="b">
        <v>1</v>
      </c>
      <c r="K346" s="38" t="b">
        <v>0</v>
      </c>
      <c r="L346" s="38" t="b">
        <v>1</v>
      </c>
      <c r="M346" s="38" t="b">
        <v>0</v>
      </c>
      <c r="N346" s="38" t="b">
        <v>0</v>
      </c>
      <c r="O346" s="38" t="b">
        <v>1</v>
      </c>
      <c r="P346" s="38" t="b">
        <v>0</v>
      </c>
      <c r="Q346" s="38" t="b">
        <v>0</v>
      </c>
      <c r="R346" s="38" t="b">
        <v>1</v>
      </c>
      <c r="S346" s="38" t="b">
        <v>0</v>
      </c>
      <c r="T346" s="38" t="b">
        <v>0</v>
      </c>
      <c r="U346" s="38" t="b">
        <v>1</v>
      </c>
      <c r="V346" s="38" t="s">
        <v>91</v>
      </c>
      <c r="W346" s="38" t="s">
        <v>91</v>
      </c>
      <c r="X346" s="38" t="s">
        <v>4162</v>
      </c>
      <c r="Y346" s="38">
        <v>30901</v>
      </c>
      <c r="Z346" s="38">
        <v>30901</v>
      </c>
      <c r="AA346" s="39" t="s">
        <v>286</v>
      </c>
      <c r="AB346" s="130" t="s">
        <v>287</v>
      </c>
      <c r="AC346" s="130" t="s">
        <v>321</v>
      </c>
      <c r="AD346" s="130" t="s">
        <v>4141</v>
      </c>
      <c r="AE346" s="40" t="s">
        <v>96</v>
      </c>
      <c r="AF346" s="40" t="s">
        <v>59</v>
      </c>
      <c r="AG346" s="40">
        <v>20120</v>
      </c>
      <c r="AH346" s="40" t="s">
        <v>83</v>
      </c>
      <c r="AI346" s="111" t="s">
        <v>61</v>
      </c>
      <c r="AJ346" s="40">
        <v>32175</v>
      </c>
      <c r="AK346" s="111" t="s">
        <v>98</v>
      </c>
      <c r="AL346" s="40">
        <v>1</v>
      </c>
      <c r="AM346" s="111" t="b">
        <v>1</v>
      </c>
      <c r="AN346" s="111" t="b">
        <v>1</v>
      </c>
      <c r="AO346" s="111" t="b">
        <v>0</v>
      </c>
      <c r="AP346" s="111" t="b">
        <v>0</v>
      </c>
      <c r="AQ346" s="111"/>
      <c r="AR346" s="114" t="s">
        <v>99</v>
      </c>
      <c r="AS346" s="114" t="s">
        <v>1059</v>
      </c>
      <c r="AT346" s="62" t="s">
        <v>65</v>
      </c>
      <c r="AU346" s="62" t="s">
        <v>66</v>
      </c>
      <c r="AV346" s="112" t="s">
        <v>67</v>
      </c>
    </row>
    <row r="347" spans="1:48" ht="15" customHeight="1" x14ac:dyDescent="0.25">
      <c r="A347" s="15" t="s">
        <v>643</v>
      </c>
      <c r="B347" s="83" t="s">
        <v>644</v>
      </c>
      <c r="C347" s="73">
        <v>6654</v>
      </c>
      <c r="D347" s="16" t="s">
        <v>645</v>
      </c>
      <c r="E347" s="16">
        <v>289262</v>
      </c>
      <c r="F347" s="15" t="s">
        <v>50</v>
      </c>
      <c r="G347" s="17" t="s">
        <v>89</v>
      </c>
      <c r="H347" s="15" t="s">
        <v>644</v>
      </c>
      <c r="I347" s="17" t="s">
        <v>52</v>
      </c>
      <c r="J347" s="17" t="b">
        <v>0</v>
      </c>
      <c r="K347" s="17" t="b">
        <v>0</v>
      </c>
      <c r="L347" s="17" t="b">
        <v>0</v>
      </c>
      <c r="M347" s="17" t="b">
        <v>0</v>
      </c>
      <c r="N347" s="17" t="b">
        <v>0</v>
      </c>
      <c r="O347" s="17" t="b">
        <v>0</v>
      </c>
      <c r="P347" s="17" t="b">
        <v>0</v>
      </c>
      <c r="Q347" s="17" t="b">
        <v>0</v>
      </c>
      <c r="R347" s="17" t="b">
        <v>0</v>
      </c>
      <c r="S347" s="17" t="b">
        <v>0</v>
      </c>
      <c r="T347" s="17" t="b">
        <v>0</v>
      </c>
      <c r="U347" s="17" t="s">
        <v>101</v>
      </c>
      <c r="V347" s="17" t="s">
        <v>53</v>
      </c>
      <c r="W347" s="17" t="s">
        <v>53</v>
      </c>
      <c r="X347" s="17" t="s">
        <v>53</v>
      </c>
      <c r="Y347" s="17" t="s">
        <v>78</v>
      </c>
      <c r="Z347" s="17" t="s">
        <v>78</v>
      </c>
      <c r="AA347" s="18" t="s">
        <v>196</v>
      </c>
      <c r="AB347" s="22" t="s">
        <v>197</v>
      </c>
      <c r="AC347" s="22"/>
      <c r="AD347" s="22" t="s">
        <v>453</v>
      </c>
      <c r="AE347" s="43" t="s">
        <v>96</v>
      </c>
      <c r="AF347" s="43" t="s">
        <v>59</v>
      </c>
      <c r="AG347" s="19">
        <v>20140</v>
      </c>
      <c r="AH347" s="19" t="s">
        <v>60</v>
      </c>
      <c r="AI347" s="111"/>
      <c r="AJ347" s="19" t="s">
        <v>4176</v>
      </c>
      <c r="AK347" s="111" t="s">
        <v>62</v>
      </c>
      <c r="AL347" s="19">
        <v>3</v>
      </c>
      <c r="AM347" s="111" t="b">
        <v>1</v>
      </c>
      <c r="AN347" s="111" t="b">
        <v>1</v>
      </c>
      <c r="AO347" s="111" t="b">
        <v>0</v>
      </c>
      <c r="AP347" s="111" t="b">
        <v>0</v>
      </c>
      <c r="AQ347" s="111"/>
      <c r="AR347" s="114" t="s">
        <v>84</v>
      </c>
      <c r="AS347" s="114" t="s">
        <v>454</v>
      </c>
      <c r="AT347" s="19" t="s">
        <v>65</v>
      </c>
      <c r="AU347" s="21" t="s">
        <v>66</v>
      </c>
      <c r="AV347" s="112" t="s">
        <v>101</v>
      </c>
    </row>
    <row r="348" spans="1:48" s="83" customFormat="1" ht="45" x14ac:dyDescent="0.25">
      <c r="A348" s="15" t="s">
        <v>330</v>
      </c>
      <c r="B348" s="83" t="s">
        <v>1589</v>
      </c>
      <c r="C348" s="73">
        <v>6656</v>
      </c>
      <c r="D348" s="16" t="s">
        <v>1590</v>
      </c>
      <c r="E348" s="16">
        <v>294074</v>
      </c>
      <c r="F348" s="15" t="s">
        <v>77</v>
      </c>
      <c r="G348" s="17" t="s">
        <v>89</v>
      </c>
      <c r="H348" s="15" t="s">
        <v>333</v>
      </c>
      <c r="I348" s="17" t="s">
        <v>52</v>
      </c>
      <c r="J348" s="17" t="b">
        <v>1</v>
      </c>
      <c r="K348" s="17" t="b">
        <v>0</v>
      </c>
      <c r="L348" s="17" t="s">
        <v>101</v>
      </c>
      <c r="M348" s="17" t="b">
        <v>0</v>
      </c>
      <c r="N348" s="17" t="b">
        <v>0</v>
      </c>
      <c r="O348" s="17" t="b">
        <v>1</v>
      </c>
      <c r="P348" s="17" t="b">
        <v>0</v>
      </c>
      <c r="Q348" s="17" t="b">
        <v>0</v>
      </c>
      <c r="R348" s="17" t="b">
        <v>1</v>
      </c>
      <c r="S348" s="17" t="b">
        <v>0</v>
      </c>
      <c r="T348" s="17" t="b">
        <v>0</v>
      </c>
      <c r="U348" s="17" t="b">
        <v>1</v>
      </c>
      <c r="V348" s="17" t="s">
        <v>53</v>
      </c>
      <c r="W348" s="17" t="s">
        <v>53</v>
      </c>
      <c r="X348" s="17" t="s">
        <v>53</v>
      </c>
      <c r="Y348" s="17">
        <v>30901</v>
      </c>
      <c r="Z348" s="17">
        <v>30901</v>
      </c>
      <c r="AA348" s="18" t="s">
        <v>196</v>
      </c>
      <c r="AB348" s="22" t="s">
        <v>197</v>
      </c>
      <c r="AC348" s="22" t="s">
        <v>1591</v>
      </c>
      <c r="AD348" s="22" t="s">
        <v>223</v>
      </c>
      <c r="AE348" s="43" t="s">
        <v>96</v>
      </c>
      <c r="AF348" s="43" t="s">
        <v>59</v>
      </c>
      <c r="AG348" s="19">
        <v>20110</v>
      </c>
      <c r="AH348" s="19" t="s">
        <v>83</v>
      </c>
      <c r="AI348" s="111"/>
      <c r="AJ348" s="19" t="s">
        <v>336</v>
      </c>
      <c r="AK348" s="111" t="s">
        <v>62</v>
      </c>
      <c r="AL348" s="19">
        <v>1</v>
      </c>
      <c r="AM348" s="111" t="b">
        <v>1</v>
      </c>
      <c r="AN348" s="111" t="b">
        <v>1</v>
      </c>
      <c r="AO348" s="111" t="b">
        <v>0</v>
      </c>
      <c r="AP348" s="111" t="b">
        <v>0</v>
      </c>
      <c r="AQ348" s="111"/>
      <c r="AR348" s="114" t="s">
        <v>151</v>
      </c>
      <c r="AS348" s="114" t="s">
        <v>117</v>
      </c>
      <c r="AT348" s="19" t="s">
        <v>65</v>
      </c>
      <c r="AU348" s="21" t="s">
        <v>66</v>
      </c>
      <c r="AV348" s="112" t="s">
        <v>67</v>
      </c>
    </row>
    <row r="349" spans="1:48" ht="15" customHeight="1" x14ac:dyDescent="0.25">
      <c r="A349" s="15" t="s">
        <v>824</v>
      </c>
      <c r="B349" s="83" t="s">
        <v>1172</v>
      </c>
      <c r="C349" s="73">
        <v>6658</v>
      </c>
      <c r="D349" s="16" t="s">
        <v>1173</v>
      </c>
      <c r="E349" s="16">
        <v>292527</v>
      </c>
      <c r="F349" s="15" t="s">
        <v>77</v>
      </c>
      <c r="G349" s="17" t="s">
        <v>89</v>
      </c>
      <c r="H349" s="15" t="s">
        <v>827</v>
      </c>
      <c r="I349" s="17" t="s">
        <v>52</v>
      </c>
      <c r="J349" s="17" t="b">
        <v>1</v>
      </c>
      <c r="K349" s="17" t="b">
        <v>0</v>
      </c>
      <c r="L349" s="17" t="b">
        <v>0</v>
      </c>
      <c r="M349" s="17" t="b">
        <v>1</v>
      </c>
      <c r="N349" s="17" t="b">
        <v>0</v>
      </c>
      <c r="O349" s="17" t="b">
        <v>1</v>
      </c>
      <c r="P349" s="17" t="b">
        <v>0</v>
      </c>
      <c r="Q349" s="17" t="b">
        <v>0</v>
      </c>
      <c r="R349" s="17" t="b">
        <v>1</v>
      </c>
      <c r="S349" s="17" t="b">
        <v>0</v>
      </c>
      <c r="T349" s="17" t="b">
        <v>0</v>
      </c>
      <c r="U349" s="17" t="b">
        <v>1</v>
      </c>
      <c r="V349" s="17" t="s">
        <v>53</v>
      </c>
      <c r="W349" s="17" t="s">
        <v>53</v>
      </c>
      <c r="X349" s="17" t="s">
        <v>53</v>
      </c>
      <c r="Y349" s="17">
        <v>30901</v>
      </c>
      <c r="Z349" s="17">
        <v>30901</v>
      </c>
      <c r="AA349" s="18" t="s">
        <v>109</v>
      </c>
      <c r="AB349" s="22" t="s">
        <v>110</v>
      </c>
      <c r="AC349" s="22" t="s">
        <v>1174</v>
      </c>
      <c r="AD349" s="22" t="s">
        <v>249</v>
      </c>
      <c r="AE349" s="43" t="s">
        <v>96</v>
      </c>
      <c r="AF349" s="43" t="s">
        <v>59</v>
      </c>
      <c r="AG349" s="19">
        <v>20110</v>
      </c>
      <c r="AH349" s="19" t="s">
        <v>113</v>
      </c>
      <c r="AI349" s="108"/>
      <c r="AJ349" s="19">
        <v>9166</v>
      </c>
      <c r="AK349" s="108" t="s">
        <v>62</v>
      </c>
      <c r="AL349" s="19">
        <v>1</v>
      </c>
      <c r="AM349" s="108" t="b">
        <v>1</v>
      </c>
      <c r="AN349" s="108" t="b">
        <v>1</v>
      </c>
      <c r="AO349" s="108" t="b">
        <v>0</v>
      </c>
      <c r="AP349" s="108" t="b">
        <v>0</v>
      </c>
      <c r="AQ349" s="108"/>
      <c r="AR349" s="115" t="s">
        <v>170</v>
      </c>
      <c r="AS349" s="115" t="s">
        <v>250</v>
      </c>
      <c r="AT349" s="19" t="s">
        <v>65</v>
      </c>
      <c r="AU349" s="21" t="s">
        <v>66</v>
      </c>
      <c r="AV349" s="103" t="s">
        <v>101</v>
      </c>
    </row>
    <row r="350" spans="1:48" ht="15" customHeight="1" x14ac:dyDescent="0.25">
      <c r="A350" s="23" t="s">
        <v>465</v>
      </c>
      <c r="B350" s="83" t="s">
        <v>1414</v>
      </c>
      <c r="C350" s="75">
        <v>6669</v>
      </c>
      <c r="D350" s="24" t="s">
        <v>1415</v>
      </c>
      <c r="E350" s="24"/>
      <c r="F350" s="23" t="s">
        <v>656</v>
      </c>
      <c r="G350" s="24" t="s">
        <v>51</v>
      </c>
      <c r="H350" s="23" t="s">
        <v>419</v>
      </c>
      <c r="I350" s="25"/>
      <c r="J350" s="25" t="b">
        <v>0</v>
      </c>
      <c r="K350" s="25" t="b">
        <v>0</v>
      </c>
      <c r="L350" s="25" t="b">
        <v>0</v>
      </c>
      <c r="M350" s="25" t="b">
        <v>0</v>
      </c>
      <c r="N350" s="25" t="b">
        <v>0</v>
      </c>
      <c r="O350" s="25" t="b">
        <v>0</v>
      </c>
      <c r="P350" s="25" t="b">
        <v>1</v>
      </c>
      <c r="Q350" s="25" t="b">
        <v>1</v>
      </c>
      <c r="R350" s="25" t="b">
        <v>0</v>
      </c>
      <c r="S350" s="25" t="b">
        <v>0</v>
      </c>
      <c r="T350" s="25" t="b">
        <v>0</v>
      </c>
      <c r="U350" s="25" t="b">
        <v>1</v>
      </c>
      <c r="V350" s="25" t="s">
        <v>53</v>
      </c>
      <c r="W350" s="25" t="s">
        <v>53</v>
      </c>
      <c r="X350" s="25" t="s">
        <v>53</v>
      </c>
      <c r="Y350" s="25" t="s">
        <v>78</v>
      </c>
      <c r="Z350" s="25">
        <v>30901</v>
      </c>
      <c r="AA350" s="26" t="s">
        <v>497</v>
      </c>
      <c r="AB350" s="27" t="s">
        <v>498</v>
      </c>
      <c r="AC350" s="27"/>
      <c r="AD350" s="27"/>
      <c r="AE350" s="51" t="s">
        <v>58</v>
      </c>
      <c r="AF350" s="51" t="s">
        <v>59</v>
      </c>
      <c r="AG350" s="28"/>
      <c r="AH350" s="28"/>
      <c r="AI350" s="108"/>
      <c r="AJ350" s="28"/>
      <c r="AK350" s="108"/>
      <c r="AL350" s="28"/>
      <c r="AM350" s="108"/>
      <c r="AN350" s="108"/>
      <c r="AO350" s="108"/>
      <c r="AP350" s="108"/>
      <c r="AQ350" s="108"/>
      <c r="AR350" s="115"/>
      <c r="AS350" s="115"/>
      <c r="AT350" s="28" t="s">
        <v>469</v>
      </c>
      <c r="AU350" s="30" t="s">
        <v>464</v>
      </c>
      <c r="AV350" s="103" t="s">
        <v>101</v>
      </c>
    </row>
    <row r="351" spans="1:48" ht="15" customHeight="1" x14ac:dyDescent="0.25">
      <c r="A351" s="15" t="s">
        <v>276</v>
      </c>
      <c r="B351" s="83" t="s">
        <v>277</v>
      </c>
      <c r="C351" s="73">
        <v>6670</v>
      </c>
      <c r="D351" s="16" t="s">
        <v>278</v>
      </c>
      <c r="E351" s="16">
        <v>292840</v>
      </c>
      <c r="F351" s="15" t="s">
        <v>77</v>
      </c>
      <c r="G351" s="17" t="s">
        <v>89</v>
      </c>
      <c r="H351" s="15" t="s">
        <v>279</v>
      </c>
      <c r="I351" s="17" t="s">
        <v>52</v>
      </c>
      <c r="J351" s="17" t="b">
        <v>1</v>
      </c>
      <c r="K351" s="17" t="b">
        <v>0</v>
      </c>
      <c r="L351" s="17" t="b">
        <v>1</v>
      </c>
      <c r="M351" s="17" t="b">
        <v>0</v>
      </c>
      <c r="N351" s="17" t="b">
        <v>0</v>
      </c>
      <c r="O351" s="17" t="b">
        <v>1</v>
      </c>
      <c r="P351" s="17" t="b">
        <v>0</v>
      </c>
      <c r="Q351" s="17" t="b">
        <v>0</v>
      </c>
      <c r="R351" s="17" t="b">
        <v>0</v>
      </c>
      <c r="S351" s="17" t="b">
        <v>0</v>
      </c>
      <c r="T351" s="17" t="b">
        <v>1</v>
      </c>
      <c r="U351" s="17" t="b">
        <v>0</v>
      </c>
      <c r="V351" s="17" t="s">
        <v>91</v>
      </c>
      <c r="W351" s="17" t="s">
        <v>91</v>
      </c>
      <c r="X351" s="17" t="s">
        <v>4162</v>
      </c>
      <c r="Y351" s="17">
        <v>30901</v>
      </c>
      <c r="Z351" s="17">
        <v>30901</v>
      </c>
      <c r="AA351" s="18" t="s">
        <v>147</v>
      </c>
      <c r="AB351" s="22" t="s">
        <v>148</v>
      </c>
      <c r="AC351" s="22" t="s">
        <v>280</v>
      </c>
      <c r="AD351" s="22" t="s">
        <v>281</v>
      </c>
      <c r="AE351" s="43" t="s">
        <v>96</v>
      </c>
      <c r="AF351" s="43" t="s">
        <v>59</v>
      </c>
      <c r="AG351" s="19">
        <v>20120</v>
      </c>
      <c r="AH351" s="19" t="s">
        <v>83</v>
      </c>
      <c r="AI351" s="111" t="s">
        <v>97</v>
      </c>
      <c r="AJ351" s="69">
        <v>32175</v>
      </c>
      <c r="AK351" s="111" t="s">
        <v>98</v>
      </c>
      <c r="AL351" s="19">
        <v>1</v>
      </c>
      <c r="AM351" s="111" t="b">
        <v>1</v>
      </c>
      <c r="AN351" s="111" t="b">
        <v>1</v>
      </c>
      <c r="AO351" s="111" t="b">
        <v>0</v>
      </c>
      <c r="AP351" s="111" t="b">
        <v>0</v>
      </c>
      <c r="AQ351" s="111"/>
      <c r="AR351" s="114" t="s">
        <v>99</v>
      </c>
      <c r="AS351" s="114" t="s">
        <v>1059</v>
      </c>
      <c r="AT351" s="19" t="s">
        <v>65</v>
      </c>
      <c r="AU351" s="21" t="s">
        <v>66</v>
      </c>
      <c r="AV351" s="112" t="s">
        <v>67</v>
      </c>
    </row>
    <row r="352" spans="1:48" s="83" customFormat="1" ht="33" x14ac:dyDescent="0.3">
      <c r="A352" s="36" t="s">
        <v>306</v>
      </c>
      <c r="B352" s="36" t="s">
        <v>307</v>
      </c>
      <c r="C352" s="37">
        <v>6671</v>
      </c>
      <c r="D352" s="37" t="s">
        <v>308</v>
      </c>
      <c r="E352" s="37">
        <v>292526</v>
      </c>
      <c r="F352" s="36" t="s">
        <v>77</v>
      </c>
      <c r="G352" s="38" t="s">
        <v>89</v>
      </c>
      <c r="H352" s="36" t="s">
        <v>279</v>
      </c>
      <c r="I352" s="38" t="s">
        <v>52</v>
      </c>
      <c r="J352" s="38" t="b">
        <v>1</v>
      </c>
      <c r="K352" s="38" t="b">
        <v>0</v>
      </c>
      <c r="L352" s="38" t="b">
        <v>1</v>
      </c>
      <c r="M352" s="38" t="b">
        <v>0</v>
      </c>
      <c r="N352" s="38" t="b">
        <v>0</v>
      </c>
      <c r="O352" s="38" t="b">
        <v>1</v>
      </c>
      <c r="P352" s="38" t="b">
        <v>0</v>
      </c>
      <c r="Q352" s="38" t="b">
        <v>0</v>
      </c>
      <c r="R352" s="38" t="b">
        <v>1</v>
      </c>
      <c r="S352" s="38" t="b">
        <v>0</v>
      </c>
      <c r="T352" s="38" t="b">
        <v>0</v>
      </c>
      <c r="U352" s="38" t="b">
        <v>1</v>
      </c>
      <c r="V352" s="38" t="s">
        <v>91</v>
      </c>
      <c r="W352" s="38" t="s">
        <v>91</v>
      </c>
      <c r="X352" s="38" t="s">
        <v>4162</v>
      </c>
      <c r="Y352" s="38">
        <v>30901</v>
      </c>
      <c r="Z352" s="38">
        <v>30901</v>
      </c>
      <c r="AA352" s="39" t="s">
        <v>286</v>
      </c>
      <c r="AB352" s="130" t="s">
        <v>287</v>
      </c>
      <c r="AC352" s="130" t="s">
        <v>309</v>
      </c>
      <c r="AD352" s="130" t="s">
        <v>4141</v>
      </c>
      <c r="AE352" s="40" t="s">
        <v>96</v>
      </c>
      <c r="AF352" s="40" t="s">
        <v>59</v>
      </c>
      <c r="AG352" s="40">
        <v>20120</v>
      </c>
      <c r="AH352" s="40" t="s">
        <v>83</v>
      </c>
      <c r="AI352" s="111" t="s">
        <v>97</v>
      </c>
      <c r="AJ352" s="40">
        <v>32175</v>
      </c>
      <c r="AK352" s="111" t="s">
        <v>98</v>
      </c>
      <c r="AL352" s="40">
        <v>1</v>
      </c>
      <c r="AM352" s="111" t="b">
        <v>1</v>
      </c>
      <c r="AN352" s="111" t="b">
        <v>1</v>
      </c>
      <c r="AO352" s="111" t="b">
        <v>0</v>
      </c>
      <c r="AP352" s="111" t="b">
        <v>0</v>
      </c>
      <c r="AQ352" s="111"/>
      <c r="AR352" s="114" t="s">
        <v>99</v>
      </c>
      <c r="AS352" s="114" t="s">
        <v>1059</v>
      </c>
      <c r="AT352" s="62" t="s">
        <v>65</v>
      </c>
      <c r="AU352" s="62" t="s">
        <v>66</v>
      </c>
      <c r="AV352" s="112" t="s">
        <v>67</v>
      </c>
    </row>
    <row r="353" spans="1:48" ht="15" customHeight="1" x14ac:dyDescent="0.25">
      <c r="A353" s="15" t="s">
        <v>450</v>
      </c>
      <c r="B353" s="83" t="s">
        <v>451</v>
      </c>
      <c r="C353" s="73">
        <v>6672</v>
      </c>
      <c r="D353" s="16">
        <v>3420</v>
      </c>
      <c r="E353" s="16"/>
      <c r="F353" s="15" t="s">
        <v>50</v>
      </c>
      <c r="G353" s="17" t="s">
        <v>89</v>
      </c>
      <c r="H353" s="15" t="s">
        <v>452</v>
      </c>
      <c r="I353" s="17" t="s">
        <v>52</v>
      </c>
      <c r="J353" s="17" t="b">
        <v>0</v>
      </c>
      <c r="K353" s="17" t="b">
        <v>0</v>
      </c>
      <c r="L353" s="17" t="b">
        <v>0</v>
      </c>
      <c r="M353" s="17" t="b">
        <v>0</v>
      </c>
      <c r="N353" s="17" t="b">
        <v>0</v>
      </c>
      <c r="O353" s="17" t="b">
        <v>0</v>
      </c>
      <c r="P353" s="17" t="b">
        <v>0</v>
      </c>
      <c r="Q353" s="17" t="b">
        <v>0</v>
      </c>
      <c r="R353" s="17" t="b">
        <v>0</v>
      </c>
      <c r="S353" s="17" t="b">
        <v>1</v>
      </c>
      <c r="T353" s="17" t="b">
        <v>0</v>
      </c>
      <c r="U353" s="17" t="b">
        <v>0</v>
      </c>
      <c r="V353" s="17" t="s">
        <v>53</v>
      </c>
      <c r="W353" s="17" t="s">
        <v>53</v>
      </c>
      <c r="X353" s="17" t="s">
        <v>53</v>
      </c>
      <c r="Y353" s="17" t="s">
        <v>78</v>
      </c>
      <c r="Z353" s="17" t="s">
        <v>78</v>
      </c>
      <c r="AA353" s="18" t="s">
        <v>196</v>
      </c>
      <c r="AB353" s="22" t="s">
        <v>197</v>
      </c>
      <c r="AC353" s="22"/>
      <c r="AD353" s="22" t="s">
        <v>453</v>
      </c>
      <c r="AE353" s="43" t="s">
        <v>96</v>
      </c>
      <c r="AF353" s="43" t="s">
        <v>59</v>
      </c>
      <c r="AG353" s="19">
        <v>20140</v>
      </c>
      <c r="AH353" s="19" t="s">
        <v>60</v>
      </c>
      <c r="AI353" s="111"/>
      <c r="AJ353" s="19" t="s">
        <v>4188</v>
      </c>
      <c r="AK353" s="111" t="s">
        <v>62</v>
      </c>
      <c r="AL353" s="19">
        <v>4</v>
      </c>
      <c r="AM353" s="111" t="b">
        <v>1</v>
      </c>
      <c r="AN353" s="111" t="b">
        <v>1</v>
      </c>
      <c r="AO353" s="111" t="b">
        <v>0</v>
      </c>
      <c r="AP353" s="111" t="b">
        <v>0</v>
      </c>
      <c r="AQ353" s="111"/>
      <c r="AR353" s="114" t="s">
        <v>210</v>
      </c>
      <c r="AS353" s="114" t="s">
        <v>454</v>
      </c>
      <c r="AT353" s="19" t="s">
        <v>65</v>
      </c>
      <c r="AU353" s="21" t="s">
        <v>66</v>
      </c>
      <c r="AV353" s="112" t="s">
        <v>101</v>
      </c>
    </row>
    <row r="354" spans="1:48" ht="15" customHeight="1" x14ac:dyDescent="0.25">
      <c r="A354" s="15" t="s">
        <v>726</v>
      </c>
      <c r="B354" s="83" t="s">
        <v>727</v>
      </c>
      <c r="C354" s="73">
        <v>6676</v>
      </c>
      <c r="D354" s="16" t="s">
        <v>728</v>
      </c>
      <c r="E354" s="16">
        <v>292768</v>
      </c>
      <c r="F354" s="15" t="s">
        <v>50</v>
      </c>
      <c r="G354" s="17" t="s">
        <v>89</v>
      </c>
      <c r="H354" s="15" t="s">
        <v>727</v>
      </c>
      <c r="I354" s="17" t="s">
        <v>52</v>
      </c>
      <c r="J354" s="17" t="b">
        <v>0</v>
      </c>
      <c r="K354" s="17" t="b">
        <v>0</v>
      </c>
      <c r="L354" s="17" t="b">
        <v>0</v>
      </c>
      <c r="M354" s="17" t="b">
        <v>0</v>
      </c>
      <c r="N354" s="17" t="b">
        <v>0</v>
      </c>
      <c r="O354" s="17" t="b">
        <v>0</v>
      </c>
      <c r="P354" s="17" t="b">
        <v>0</v>
      </c>
      <c r="Q354" s="17" t="b">
        <v>0</v>
      </c>
      <c r="R354" s="17" t="b">
        <v>0</v>
      </c>
      <c r="S354" s="17" t="b">
        <v>0</v>
      </c>
      <c r="T354" s="17" t="b">
        <v>0</v>
      </c>
      <c r="U354" s="17" t="s">
        <v>101</v>
      </c>
      <c r="V354" s="17" t="s">
        <v>53</v>
      </c>
      <c r="W354" s="17" t="s">
        <v>53</v>
      </c>
      <c r="X354" s="17" t="s">
        <v>53</v>
      </c>
      <c r="Y354" s="17" t="s">
        <v>78</v>
      </c>
      <c r="Z354" s="17" t="s">
        <v>78</v>
      </c>
      <c r="AA354" s="18" t="s">
        <v>196</v>
      </c>
      <c r="AB354" s="22" t="s">
        <v>197</v>
      </c>
      <c r="AC354" s="22"/>
      <c r="AD354" s="22" t="s">
        <v>453</v>
      </c>
      <c r="AE354" s="43" t="s">
        <v>96</v>
      </c>
      <c r="AF354" s="43" t="s">
        <v>59</v>
      </c>
      <c r="AG354" s="19">
        <v>20140</v>
      </c>
      <c r="AH354" s="19" t="s">
        <v>60</v>
      </c>
      <c r="AI354" s="111"/>
      <c r="AJ354" s="19">
        <v>22510</v>
      </c>
      <c r="AK354" s="111" t="s">
        <v>62</v>
      </c>
      <c r="AL354" s="19">
        <v>4</v>
      </c>
      <c r="AM354" s="111" t="b">
        <v>1</v>
      </c>
      <c r="AN354" s="111" t="b">
        <v>1</v>
      </c>
      <c r="AO354" s="111" t="b">
        <v>0</v>
      </c>
      <c r="AP354" s="111" t="b">
        <v>0</v>
      </c>
      <c r="AQ354" s="111"/>
      <c r="AR354" s="114" t="s">
        <v>210</v>
      </c>
      <c r="AS354" s="114" t="s">
        <v>454</v>
      </c>
      <c r="AT354" s="19" t="s">
        <v>65</v>
      </c>
      <c r="AU354" s="21" t="s">
        <v>66</v>
      </c>
      <c r="AV354" s="112" t="s">
        <v>101</v>
      </c>
    </row>
    <row r="355" spans="1:48" ht="15" customHeight="1" x14ac:dyDescent="0.25">
      <c r="A355" s="15" t="s">
        <v>729</v>
      </c>
      <c r="B355" s="83" t="s">
        <v>730</v>
      </c>
      <c r="C355" s="73">
        <v>6677</v>
      </c>
      <c r="D355" s="16" t="s">
        <v>731</v>
      </c>
      <c r="E355" s="16">
        <v>292769</v>
      </c>
      <c r="F355" s="15" t="s">
        <v>50</v>
      </c>
      <c r="G355" s="17" t="s">
        <v>89</v>
      </c>
      <c r="H355" s="15" t="s">
        <v>730</v>
      </c>
      <c r="I355" s="17" t="s">
        <v>52</v>
      </c>
      <c r="J355" s="17" t="b">
        <v>0</v>
      </c>
      <c r="K355" s="17" t="b">
        <v>0</v>
      </c>
      <c r="L355" s="17" t="b">
        <v>0</v>
      </c>
      <c r="M355" s="17" t="b">
        <v>0</v>
      </c>
      <c r="N355" s="17" t="b">
        <v>0</v>
      </c>
      <c r="O355" s="17" t="b">
        <v>0</v>
      </c>
      <c r="P355" s="17" t="b">
        <v>0</v>
      </c>
      <c r="Q355" s="17" t="b">
        <v>0</v>
      </c>
      <c r="R355" s="17" t="b">
        <v>0</v>
      </c>
      <c r="S355" s="17" t="b">
        <v>0</v>
      </c>
      <c r="T355" s="17" t="b">
        <v>0</v>
      </c>
      <c r="U355" s="17" t="s">
        <v>101</v>
      </c>
      <c r="V355" s="17" t="s">
        <v>53</v>
      </c>
      <c r="W355" s="17" t="s">
        <v>53</v>
      </c>
      <c r="X355" s="17" t="s">
        <v>53</v>
      </c>
      <c r="Y355" s="17" t="s">
        <v>78</v>
      </c>
      <c r="Z355" s="17" t="s">
        <v>78</v>
      </c>
      <c r="AA355" s="18" t="s">
        <v>196</v>
      </c>
      <c r="AB355" s="22" t="s">
        <v>197</v>
      </c>
      <c r="AC355" s="22"/>
      <c r="AD355" s="22" t="s">
        <v>453</v>
      </c>
      <c r="AE355" s="43" t="s">
        <v>96</v>
      </c>
      <c r="AF355" s="43" t="s">
        <v>59</v>
      </c>
      <c r="AG355" s="19">
        <v>20140</v>
      </c>
      <c r="AH355" s="19" t="s">
        <v>60</v>
      </c>
      <c r="AI355" s="111"/>
      <c r="AJ355" s="19">
        <v>22510</v>
      </c>
      <c r="AK355" s="111" t="s">
        <v>62</v>
      </c>
      <c r="AL355" s="19">
        <v>4</v>
      </c>
      <c r="AM355" s="111" t="b">
        <v>1</v>
      </c>
      <c r="AN355" s="111" t="b">
        <v>1</v>
      </c>
      <c r="AO355" s="111" t="b">
        <v>0</v>
      </c>
      <c r="AP355" s="111" t="b">
        <v>0</v>
      </c>
      <c r="AQ355" s="111"/>
      <c r="AR355" s="114" t="s">
        <v>210</v>
      </c>
      <c r="AS355" s="114" t="s">
        <v>454</v>
      </c>
      <c r="AT355" s="19" t="s">
        <v>65</v>
      </c>
      <c r="AU355" s="21" t="s">
        <v>66</v>
      </c>
      <c r="AV355" s="112" t="s">
        <v>101</v>
      </c>
    </row>
    <row r="356" spans="1:48" ht="15" customHeight="1" x14ac:dyDescent="0.25">
      <c r="A356" s="15" t="s">
        <v>1672</v>
      </c>
      <c r="B356" s="83" t="s">
        <v>1673</v>
      </c>
      <c r="C356" s="73">
        <v>6678</v>
      </c>
      <c r="D356" s="16" t="s">
        <v>1674</v>
      </c>
      <c r="E356" s="16">
        <v>292770</v>
      </c>
      <c r="F356" s="15" t="s">
        <v>50</v>
      </c>
      <c r="G356" s="17" t="s">
        <v>89</v>
      </c>
      <c r="H356" s="15" t="s">
        <v>1673</v>
      </c>
      <c r="I356" s="17" t="s">
        <v>52</v>
      </c>
      <c r="J356" s="17" t="b">
        <v>0</v>
      </c>
      <c r="K356" s="17" t="b">
        <v>0</v>
      </c>
      <c r="L356" s="17" t="b">
        <v>0</v>
      </c>
      <c r="M356" s="17" t="b">
        <v>0</v>
      </c>
      <c r="N356" s="17" t="b">
        <v>0</v>
      </c>
      <c r="O356" s="17" t="b">
        <v>0</v>
      </c>
      <c r="P356" s="17" t="b">
        <v>0</v>
      </c>
      <c r="Q356" s="17" t="b">
        <v>0</v>
      </c>
      <c r="R356" s="17" t="b">
        <v>0</v>
      </c>
      <c r="S356" s="17" t="b">
        <v>0</v>
      </c>
      <c r="T356" s="17" t="b">
        <v>0</v>
      </c>
      <c r="U356" s="17" t="s">
        <v>101</v>
      </c>
      <c r="V356" s="35" t="s">
        <v>53</v>
      </c>
      <c r="W356" s="35" t="s">
        <v>53</v>
      </c>
      <c r="X356" s="17" t="s">
        <v>53</v>
      </c>
      <c r="Y356" s="17" t="s">
        <v>78</v>
      </c>
      <c r="Z356" s="17" t="s">
        <v>78</v>
      </c>
      <c r="AA356" s="18" t="s">
        <v>196</v>
      </c>
      <c r="AB356" s="22" t="s">
        <v>197</v>
      </c>
      <c r="AC356" s="22"/>
      <c r="AD356" s="22" t="s">
        <v>453</v>
      </c>
      <c r="AE356" s="43" t="s">
        <v>96</v>
      </c>
      <c r="AF356" s="43" t="s">
        <v>59</v>
      </c>
      <c r="AG356" s="19">
        <v>20140</v>
      </c>
      <c r="AH356" s="19" t="s">
        <v>60</v>
      </c>
      <c r="AI356" s="111"/>
      <c r="AJ356" s="19" t="s">
        <v>4188</v>
      </c>
      <c r="AK356" s="111" t="s">
        <v>62</v>
      </c>
      <c r="AL356" s="19">
        <v>1</v>
      </c>
      <c r="AM356" s="111" t="b">
        <v>1</v>
      </c>
      <c r="AN356" s="111" t="b">
        <v>1</v>
      </c>
      <c r="AO356" s="111" t="b">
        <v>0</v>
      </c>
      <c r="AP356" s="111" t="b">
        <v>0</v>
      </c>
      <c r="AQ356" s="111"/>
      <c r="AR356" s="114" t="s">
        <v>63</v>
      </c>
      <c r="AS356" s="114" t="s">
        <v>454</v>
      </c>
      <c r="AT356" s="19" t="s">
        <v>65</v>
      </c>
      <c r="AU356" s="21" t="s">
        <v>66</v>
      </c>
      <c r="AV356" s="112" t="s">
        <v>101</v>
      </c>
    </row>
    <row r="357" spans="1:48" ht="15" customHeight="1" x14ac:dyDescent="0.25">
      <c r="A357" s="15" t="s">
        <v>1675</v>
      </c>
      <c r="B357" s="83" t="s">
        <v>1676</v>
      </c>
      <c r="C357" s="73">
        <v>6679</v>
      </c>
      <c r="D357" s="16" t="s">
        <v>1677</v>
      </c>
      <c r="E357" s="16">
        <v>292771</v>
      </c>
      <c r="F357" s="15" t="s">
        <v>50</v>
      </c>
      <c r="G357" s="17" t="s">
        <v>89</v>
      </c>
      <c r="H357" s="15" t="s">
        <v>1676</v>
      </c>
      <c r="I357" s="17" t="s">
        <v>52</v>
      </c>
      <c r="J357" s="17" t="b">
        <v>0</v>
      </c>
      <c r="K357" s="17" t="b">
        <v>0</v>
      </c>
      <c r="L357" s="17" t="b">
        <v>0</v>
      </c>
      <c r="M357" s="17" t="b">
        <v>0</v>
      </c>
      <c r="N357" s="17" t="b">
        <v>0</v>
      </c>
      <c r="O357" s="17" t="b">
        <v>0</v>
      </c>
      <c r="P357" s="17" t="b">
        <v>0</v>
      </c>
      <c r="Q357" s="17" t="b">
        <v>0</v>
      </c>
      <c r="R357" s="17" t="b">
        <v>0</v>
      </c>
      <c r="S357" s="17" t="b">
        <v>0</v>
      </c>
      <c r="T357" s="17" t="b">
        <v>0</v>
      </c>
      <c r="U357" s="17" t="s">
        <v>101</v>
      </c>
      <c r="V357" s="17" t="s">
        <v>53</v>
      </c>
      <c r="W357" s="17" t="s">
        <v>53</v>
      </c>
      <c r="X357" s="17" t="s">
        <v>53</v>
      </c>
      <c r="Y357" s="17" t="s">
        <v>78</v>
      </c>
      <c r="Z357" s="17" t="s">
        <v>78</v>
      </c>
      <c r="AA357" s="18" t="s">
        <v>196</v>
      </c>
      <c r="AB357" s="22" t="s">
        <v>197</v>
      </c>
      <c r="AC357" s="22"/>
      <c r="AD357" s="22" t="s">
        <v>453</v>
      </c>
      <c r="AE357" s="43" t="s">
        <v>96</v>
      </c>
      <c r="AF357" s="43" t="s">
        <v>59</v>
      </c>
      <c r="AG357" s="19">
        <v>20140</v>
      </c>
      <c r="AH357" s="19" t="s">
        <v>60</v>
      </c>
      <c r="AI357" s="111"/>
      <c r="AJ357" s="19" t="s">
        <v>4176</v>
      </c>
      <c r="AK357" s="111" t="s">
        <v>1678</v>
      </c>
      <c r="AL357" s="19">
        <v>1</v>
      </c>
      <c r="AM357" s="111" t="b">
        <v>1</v>
      </c>
      <c r="AN357" s="111" t="b">
        <v>1</v>
      </c>
      <c r="AO357" s="111" t="b">
        <v>0</v>
      </c>
      <c r="AP357" s="111" t="b">
        <v>0</v>
      </c>
      <c r="AQ357" s="112"/>
      <c r="AR357" s="114" t="s">
        <v>182</v>
      </c>
      <c r="AS357" s="114" t="s">
        <v>454</v>
      </c>
      <c r="AT357" s="19" t="s">
        <v>65</v>
      </c>
      <c r="AU357" s="21" t="s">
        <v>66</v>
      </c>
      <c r="AV357" s="112" t="s">
        <v>101</v>
      </c>
    </row>
    <row r="358" spans="1:48" ht="15" customHeight="1" x14ac:dyDescent="0.25">
      <c r="A358" s="15" t="s">
        <v>330</v>
      </c>
      <c r="B358" s="83" t="s">
        <v>1616</v>
      </c>
      <c r="C358" s="73">
        <v>6680</v>
      </c>
      <c r="D358" s="16" t="s">
        <v>1617</v>
      </c>
      <c r="E358" s="16">
        <v>294609</v>
      </c>
      <c r="F358" s="15" t="s">
        <v>77</v>
      </c>
      <c r="G358" s="17" t="s">
        <v>89</v>
      </c>
      <c r="H358" s="15" t="s">
        <v>333</v>
      </c>
      <c r="I358" s="17" t="s">
        <v>52</v>
      </c>
      <c r="J358" s="17" t="b">
        <v>1</v>
      </c>
      <c r="K358" s="17" t="b">
        <v>0</v>
      </c>
      <c r="L358" s="17" t="s">
        <v>101</v>
      </c>
      <c r="M358" s="17" t="b">
        <v>0</v>
      </c>
      <c r="N358" s="17" t="b">
        <v>0</v>
      </c>
      <c r="O358" s="17" t="b">
        <v>1</v>
      </c>
      <c r="P358" s="17" t="b">
        <v>0</v>
      </c>
      <c r="Q358" s="17" t="b">
        <v>0</v>
      </c>
      <c r="R358" s="17" t="b">
        <v>1</v>
      </c>
      <c r="S358" s="17" t="b">
        <v>0</v>
      </c>
      <c r="T358" s="17" t="b">
        <v>0</v>
      </c>
      <c r="U358" s="17" t="b">
        <v>1</v>
      </c>
      <c r="V358" s="17" t="s">
        <v>53</v>
      </c>
      <c r="W358" s="17" t="s">
        <v>53</v>
      </c>
      <c r="X358" s="17" t="s">
        <v>53</v>
      </c>
      <c r="Y358" s="17">
        <v>30901</v>
      </c>
      <c r="Z358" s="17">
        <v>30901</v>
      </c>
      <c r="AA358" s="18" t="s">
        <v>196</v>
      </c>
      <c r="AB358" s="22" t="s">
        <v>197</v>
      </c>
      <c r="AC358" s="22" t="s">
        <v>1618</v>
      </c>
      <c r="AD358" s="22" t="s">
        <v>223</v>
      </c>
      <c r="AE358" s="43" t="s">
        <v>96</v>
      </c>
      <c r="AF358" s="43" t="s">
        <v>59</v>
      </c>
      <c r="AG358" s="19">
        <v>20110</v>
      </c>
      <c r="AH358" s="19" t="s">
        <v>83</v>
      </c>
      <c r="AI358" s="111"/>
      <c r="AJ358" s="19" t="s">
        <v>336</v>
      </c>
      <c r="AK358" s="111" t="s">
        <v>62</v>
      </c>
      <c r="AL358" s="19">
        <v>1</v>
      </c>
      <c r="AM358" s="111" t="b">
        <v>1</v>
      </c>
      <c r="AN358" s="111" t="b">
        <v>1</v>
      </c>
      <c r="AO358" s="111" t="b">
        <v>0</v>
      </c>
      <c r="AP358" s="111" t="b">
        <v>0</v>
      </c>
      <c r="AQ358" s="111"/>
      <c r="AR358" s="114" t="s">
        <v>151</v>
      </c>
      <c r="AS358" s="114" t="s">
        <v>117</v>
      </c>
      <c r="AT358" s="19" t="s">
        <v>65</v>
      </c>
      <c r="AU358" s="21" t="s">
        <v>66</v>
      </c>
      <c r="AV358" s="112" t="s">
        <v>67</v>
      </c>
    </row>
    <row r="359" spans="1:48" ht="15" customHeight="1" x14ac:dyDescent="0.25">
      <c r="A359" s="23" t="s">
        <v>455</v>
      </c>
      <c r="B359" s="83" t="s">
        <v>456</v>
      </c>
      <c r="C359" s="75">
        <v>6681</v>
      </c>
      <c r="D359" s="24" t="s">
        <v>457</v>
      </c>
      <c r="E359" s="24">
        <v>292904</v>
      </c>
      <c r="F359" s="23" t="s">
        <v>77</v>
      </c>
      <c r="G359" s="24" t="s">
        <v>51</v>
      </c>
      <c r="H359" s="23" t="s">
        <v>419</v>
      </c>
      <c r="I359" s="25"/>
      <c r="J359" s="25" t="b">
        <v>0</v>
      </c>
      <c r="K359" s="25" t="b">
        <v>0</v>
      </c>
      <c r="L359" s="25" t="b">
        <v>0</v>
      </c>
      <c r="M359" s="25" t="b">
        <v>0</v>
      </c>
      <c r="N359" s="25" t="b">
        <v>0</v>
      </c>
      <c r="O359" s="25" t="b">
        <v>0</v>
      </c>
      <c r="P359" s="25" t="b">
        <v>0</v>
      </c>
      <c r="Q359" s="25" t="b">
        <v>0</v>
      </c>
      <c r="R359" s="25" t="b">
        <v>0</v>
      </c>
      <c r="S359" s="25" t="b">
        <v>0</v>
      </c>
      <c r="T359" s="25" t="b">
        <v>0</v>
      </c>
      <c r="U359" s="25" t="b">
        <v>0</v>
      </c>
      <c r="V359" s="25"/>
      <c r="W359" s="25"/>
      <c r="X359" s="25"/>
      <c r="Y359" s="25" t="s">
        <v>78</v>
      </c>
      <c r="Z359" s="25">
        <v>30901</v>
      </c>
      <c r="AA359" s="26" t="s">
        <v>176</v>
      </c>
      <c r="AB359" s="27" t="s">
        <v>177</v>
      </c>
      <c r="AC359" s="27"/>
      <c r="AD359" s="27"/>
      <c r="AE359" s="51" t="s">
        <v>58</v>
      </c>
      <c r="AF359" s="51" t="s">
        <v>59</v>
      </c>
      <c r="AG359" s="28"/>
      <c r="AH359" s="28"/>
      <c r="AI359" s="108"/>
      <c r="AJ359" s="28"/>
      <c r="AK359" s="108"/>
      <c r="AL359" s="28"/>
      <c r="AM359" s="108"/>
      <c r="AN359" s="108"/>
      <c r="AO359" s="108"/>
      <c r="AP359" s="108"/>
      <c r="AQ359" s="108"/>
      <c r="AR359" s="115"/>
      <c r="AS359" s="115"/>
      <c r="AT359" s="28" t="s">
        <v>65</v>
      </c>
      <c r="AU359" s="30" t="s">
        <v>66</v>
      </c>
      <c r="AV359" s="103" t="s">
        <v>101</v>
      </c>
    </row>
    <row r="360" spans="1:48" ht="15" customHeight="1" x14ac:dyDescent="0.25">
      <c r="A360" s="15" t="s">
        <v>1498</v>
      </c>
      <c r="B360" s="83" t="s">
        <v>1536</v>
      </c>
      <c r="C360" s="73">
        <v>6682</v>
      </c>
      <c r="D360" s="16" t="s">
        <v>1537</v>
      </c>
      <c r="E360" s="16">
        <v>294169</v>
      </c>
      <c r="F360" s="15" t="s">
        <v>77</v>
      </c>
      <c r="G360" s="17" t="s">
        <v>89</v>
      </c>
      <c r="H360" s="15" t="s">
        <v>1494</v>
      </c>
      <c r="I360" s="17" t="s">
        <v>52</v>
      </c>
      <c r="J360" s="17" t="b">
        <v>1</v>
      </c>
      <c r="K360" s="17" t="b">
        <v>0</v>
      </c>
      <c r="L360" s="17" t="s">
        <v>101</v>
      </c>
      <c r="M360" s="17" t="b">
        <v>0</v>
      </c>
      <c r="N360" s="17" t="b">
        <v>0</v>
      </c>
      <c r="O360" s="17" t="b">
        <v>1</v>
      </c>
      <c r="P360" s="17" t="b">
        <v>0</v>
      </c>
      <c r="Q360" s="17" t="b">
        <v>0</v>
      </c>
      <c r="R360" s="17" t="b">
        <v>1</v>
      </c>
      <c r="S360" s="17" t="b">
        <v>0</v>
      </c>
      <c r="T360" s="17" t="b">
        <v>0</v>
      </c>
      <c r="U360" s="17" t="b">
        <v>1</v>
      </c>
      <c r="V360" s="17" t="s">
        <v>53</v>
      </c>
      <c r="W360" s="17" t="s">
        <v>53</v>
      </c>
      <c r="X360" s="17" t="s">
        <v>53</v>
      </c>
      <c r="Y360" s="17">
        <v>30901</v>
      </c>
      <c r="Z360" s="17">
        <v>30901</v>
      </c>
      <c r="AA360" s="18" t="s">
        <v>109</v>
      </c>
      <c r="AB360" s="22" t="s">
        <v>110</v>
      </c>
      <c r="AC360" s="22" t="s">
        <v>1538</v>
      </c>
      <c r="AD360" s="22" t="s">
        <v>1496</v>
      </c>
      <c r="AE360" s="43" t="s">
        <v>96</v>
      </c>
      <c r="AF360" s="43" t="s">
        <v>59</v>
      </c>
      <c r="AG360" s="19">
        <v>20110</v>
      </c>
      <c r="AH360" s="19" t="s">
        <v>180</v>
      </c>
      <c r="AI360" s="111"/>
      <c r="AJ360" s="19" t="s">
        <v>1511</v>
      </c>
      <c r="AK360" s="111" t="s">
        <v>62</v>
      </c>
      <c r="AL360" s="19">
        <v>1</v>
      </c>
      <c r="AM360" s="111" t="b">
        <v>0</v>
      </c>
      <c r="AN360" s="111" t="b">
        <v>0</v>
      </c>
      <c r="AO360" s="111" t="b">
        <v>1</v>
      </c>
      <c r="AP360" s="111" t="b">
        <v>0</v>
      </c>
      <c r="AQ360" s="111" t="s">
        <v>115</v>
      </c>
      <c r="AR360" s="114" t="s">
        <v>170</v>
      </c>
      <c r="AS360" s="114" t="s">
        <v>1497</v>
      </c>
      <c r="AT360" s="19" t="s">
        <v>65</v>
      </c>
      <c r="AU360" s="21" t="s">
        <v>66</v>
      </c>
      <c r="AV360" s="112" t="s">
        <v>67</v>
      </c>
    </row>
    <row r="361" spans="1:48" ht="15" customHeight="1" x14ac:dyDescent="0.3">
      <c r="A361" s="36" t="s">
        <v>1084</v>
      </c>
      <c r="B361" s="36" t="s">
        <v>1085</v>
      </c>
      <c r="C361" s="37">
        <v>6683</v>
      </c>
      <c r="D361" s="37" t="s">
        <v>1086</v>
      </c>
      <c r="E361" s="37">
        <v>293322</v>
      </c>
      <c r="F361" s="36" t="s">
        <v>77</v>
      </c>
      <c r="G361" s="38" t="s">
        <v>89</v>
      </c>
      <c r="H361" s="36" t="s">
        <v>279</v>
      </c>
      <c r="I361" s="38" t="s">
        <v>52</v>
      </c>
      <c r="J361" s="38" t="b">
        <v>1</v>
      </c>
      <c r="K361" s="38" t="b">
        <v>0</v>
      </c>
      <c r="L361" s="38" t="b">
        <v>1</v>
      </c>
      <c r="M361" s="38" t="b">
        <v>0</v>
      </c>
      <c r="N361" s="38" t="b">
        <v>0</v>
      </c>
      <c r="O361" s="38" t="b">
        <v>1</v>
      </c>
      <c r="P361" s="38" t="b">
        <v>0</v>
      </c>
      <c r="Q361" s="38" t="b">
        <v>0</v>
      </c>
      <c r="R361" s="38" t="b">
        <v>1</v>
      </c>
      <c r="S361" s="38" t="b">
        <v>0</v>
      </c>
      <c r="T361" s="38" t="b">
        <v>0</v>
      </c>
      <c r="U361" s="38" t="b">
        <v>1</v>
      </c>
      <c r="V361" s="38" t="s">
        <v>91</v>
      </c>
      <c r="W361" s="38" t="s">
        <v>91</v>
      </c>
      <c r="X361" s="38" t="s">
        <v>4162</v>
      </c>
      <c r="Y361" s="38">
        <v>30901</v>
      </c>
      <c r="Z361" s="38">
        <v>30901</v>
      </c>
      <c r="AA361" s="39" t="s">
        <v>286</v>
      </c>
      <c r="AB361" s="130" t="s">
        <v>287</v>
      </c>
      <c r="AC361" s="130" t="s">
        <v>1087</v>
      </c>
      <c r="AD361" s="130" t="s">
        <v>4142</v>
      </c>
      <c r="AE361" s="40" t="s">
        <v>96</v>
      </c>
      <c r="AF361" s="40" t="s">
        <v>59</v>
      </c>
      <c r="AG361" s="40">
        <v>20120</v>
      </c>
      <c r="AH361" s="40" t="s">
        <v>83</v>
      </c>
      <c r="AI361" s="111" t="s">
        <v>97</v>
      </c>
      <c r="AJ361" s="40">
        <v>32175</v>
      </c>
      <c r="AK361" s="111" t="s">
        <v>98</v>
      </c>
      <c r="AL361" s="40">
        <v>1</v>
      </c>
      <c r="AM361" s="111" t="b">
        <v>1</v>
      </c>
      <c r="AN361" s="111" t="b">
        <v>1</v>
      </c>
      <c r="AO361" s="111" t="b">
        <v>0</v>
      </c>
      <c r="AP361" s="111" t="b">
        <v>0</v>
      </c>
      <c r="AQ361" s="111"/>
      <c r="AR361" s="114" t="s">
        <v>116</v>
      </c>
      <c r="AS361" s="114" t="s">
        <v>4198</v>
      </c>
      <c r="AT361" s="62" t="s">
        <v>65</v>
      </c>
      <c r="AU361" s="62" t="s">
        <v>66</v>
      </c>
      <c r="AV361" s="112" t="s">
        <v>67</v>
      </c>
    </row>
    <row r="362" spans="1:48" ht="15" customHeight="1" x14ac:dyDescent="0.25">
      <c r="A362" s="15" t="s">
        <v>330</v>
      </c>
      <c r="B362" s="83" t="s">
        <v>550</v>
      </c>
      <c r="C362" s="73">
        <v>6684</v>
      </c>
      <c r="D362" s="16" t="s">
        <v>551</v>
      </c>
      <c r="E362" s="16">
        <v>294606</v>
      </c>
      <c r="F362" s="15" t="s">
        <v>77</v>
      </c>
      <c r="G362" s="17" t="s">
        <v>89</v>
      </c>
      <c r="H362" s="15" t="s">
        <v>333</v>
      </c>
      <c r="I362" s="17" t="s">
        <v>52</v>
      </c>
      <c r="J362" s="17" t="b">
        <v>1</v>
      </c>
      <c r="K362" s="17" t="b">
        <v>0</v>
      </c>
      <c r="L362" s="17" t="s">
        <v>101</v>
      </c>
      <c r="M362" s="17" t="b">
        <v>0</v>
      </c>
      <c r="N362" s="17" t="b">
        <v>0</v>
      </c>
      <c r="O362" s="17" t="b">
        <v>1</v>
      </c>
      <c r="P362" s="17" t="b">
        <v>0</v>
      </c>
      <c r="Q362" s="17" t="b">
        <v>0</v>
      </c>
      <c r="R362" s="17" t="b">
        <v>1</v>
      </c>
      <c r="S362" s="17" t="b">
        <v>0</v>
      </c>
      <c r="T362" s="17" t="b">
        <v>0</v>
      </c>
      <c r="U362" s="17" t="b">
        <v>1</v>
      </c>
      <c r="V362" s="17" t="s">
        <v>53</v>
      </c>
      <c r="W362" s="17" t="s">
        <v>53</v>
      </c>
      <c r="X362" s="17" t="s">
        <v>53</v>
      </c>
      <c r="Y362" s="17">
        <v>30901</v>
      </c>
      <c r="Z362" s="17">
        <v>30901</v>
      </c>
      <c r="AA362" s="18" t="s">
        <v>196</v>
      </c>
      <c r="AB362" s="22" t="s">
        <v>197</v>
      </c>
      <c r="AC362" s="22" t="s">
        <v>552</v>
      </c>
      <c r="AD362" s="22" t="s">
        <v>223</v>
      </c>
      <c r="AE362" s="43" t="s">
        <v>96</v>
      </c>
      <c r="AF362" s="43" t="s">
        <v>59</v>
      </c>
      <c r="AG362" s="19">
        <v>20110</v>
      </c>
      <c r="AH362" s="19" t="s">
        <v>83</v>
      </c>
      <c r="AI362" s="111"/>
      <c r="AJ362" s="19" t="s">
        <v>336</v>
      </c>
      <c r="AK362" s="111" t="s">
        <v>62</v>
      </c>
      <c r="AL362" s="19">
        <v>1</v>
      </c>
      <c r="AM362" s="111" t="b">
        <v>1</v>
      </c>
      <c r="AN362" s="111" t="b">
        <v>1</v>
      </c>
      <c r="AO362" s="111" t="b">
        <v>0</v>
      </c>
      <c r="AP362" s="111" t="b">
        <v>0</v>
      </c>
      <c r="AQ362" s="111"/>
      <c r="AR362" s="114" t="s">
        <v>151</v>
      </c>
      <c r="AS362" s="114" t="s">
        <v>117</v>
      </c>
      <c r="AT362" s="19" t="s">
        <v>65</v>
      </c>
      <c r="AU362" s="21" t="s">
        <v>66</v>
      </c>
      <c r="AV362" s="112" t="s">
        <v>67</v>
      </c>
    </row>
    <row r="363" spans="1:48" s="119" customFormat="1" ht="15" customHeight="1" x14ac:dyDescent="0.25">
      <c r="A363" s="15" t="s">
        <v>47</v>
      </c>
      <c r="B363" s="83" t="s">
        <v>327</v>
      </c>
      <c r="C363" s="73">
        <v>6685</v>
      </c>
      <c r="D363" s="16" t="s">
        <v>328</v>
      </c>
      <c r="E363" s="16">
        <v>156831</v>
      </c>
      <c r="F363" s="15" t="s">
        <v>50</v>
      </c>
      <c r="G363" s="16" t="s">
        <v>51</v>
      </c>
      <c r="H363" s="15" t="s">
        <v>47</v>
      </c>
      <c r="I363" s="17" t="s">
        <v>52</v>
      </c>
      <c r="J363" s="17" t="b">
        <v>1</v>
      </c>
      <c r="K363" s="17" t="b">
        <v>0</v>
      </c>
      <c r="L363" s="17" t="b">
        <v>0</v>
      </c>
      <c r="M363" s="17" t="b">
        <v>0</v>
      </c>
      <c r="N363" s="17" t="b">
        <v>0</v>
      </c>
      <c r="O363" s="17" t="b">
        <v>0</v>
      </c>
      <c r="P363" s="17" t="b">
        <v>1</v>
      </c>
      <c r="Q363" s="17" t="b">
        <v>0</v>
      </c>
      <c r="R363" s="17" t="b">
        <v>1</v>
      </c>
      <c r="S363" s="17" t="b">
        <v>0</v>
      </c>
      <c r="T363" s="17" t="b">
        <v>0</v>
      </c>
      <c r="U363" s="17" t="b">
        <v>1</v>
      </c>
      <c r="V363" s="17" t="s">
        <v>53</v>
      </c>
      <c r="W363" s="17" t="s">
        <v>53</v>
      </c>
      <c r="X363" s="17" t="s">
        <v>53</v>
      </c>
      <c r="Y363" s="17">
        <v>20904</v>
      </c>
      <c r="Z363" s="17">
        <v>20904</v>
      </c>
      <c r="AA363" s="18" t="s">
        <v>54</v>
      </c>
      <c r="AB363" s="22" t="s">
        <v>55</v>
      </c>
      <c r="AC363" s="22" t="s">
        <v>329</v>
      </c>
      <c r="AD363" s="22" t="s">
        <v>57</v>
      </c>
      <c r="AE363" s="43" t="s">
        <v>58</v>
      </c>
      <c r="AF363" s="43" t="s">
        <v>59</v>
      </c>
      <c r="AG363" s="19">
        <v>20130</v>
      </c>
      <c r="AH363" s="19" t="s">
        <v>60</v>
      </c>
      <c r="AI363" s="111"/>
      <c r="AJ363" s="69">
        <v>35591</v>
      </c>
      <c r="AK363" s="111" t="s">
        <v>62</v>
      </c>
      <c r="AL363" s="19">
        <v>1</v>
      </c>
      <c r="AM363" s="111" t="b">
        <v>1</v>
      </c>
      <c r="AN363" s="111" t="b">
        <v>1</v>
      </c>
      <c r="AO363" s="111" t="b">
        <v>0</v>
      </c>
      <c r="AP363" s="111" t="b">
        <v>0</v>
      </c>
      <c r="AQ363" s="111"/>
      <c r="AR363" s="114" t="s">
        <v>63</v>
      </c>
      <c r="AS363" s="114" t="s">
        <v>64</v>
      </c>
      <c r="AT363" s="19" t="s">
        <v>65</v>
      </c>
      <c r="AU363" s="21" t="s">
        <v>66</v>
      </c>
      <c r="AV363" s="112" t="s">
        <v>67</v>
      </c>
    </row>
    <row r="364" spans="1:48" ht="15" customHeight="1" x14ac:dyDescent="0.25">
      <c r="A364" s="119" t="s">
        <v>584</v>
      </c>
      <c r="B364" s="83" t="s">
        <v>4147</v>
      </c>
      <c r="C364" s="135">
        <v>6687</v>
      </c>
      <c r="D364" s="119"/>
      <c r="E364" s="119"/>
      <c r="F364" s="119"/>
      <c r="G364" s="119"/>
      <c r="H364" s="119"/>
      <c r="I364" s="119"/>
      <c r="J364" s="119"/>
      <c r="K364" s="119"/>
      <c r="L364" s="102" t="s">
        <v>101</v>
      </c>
      <c r="M364" s="119"/>
      <c r="N364" s="119"/>
      <c r="O364" s="119"/>
      <c r="P364" s="119"/>
      <c r="Q364" s="119"/>
      <c r="R364" s="119"/>
      <c r="S364" s="119"/>
      <c r="T364" s="119"/>
      <c r="U364" s="119"/>
      <c r="V364" s="101" t="s">
        <v>53</v>
      </c>
      <c r="W364" s="101" t="s">
        <v>53</v>
      </c>
      <c r="X364" s="101" t="s">
        <v>53</v>
      </c>
      <c r="Y364" s="119"/>
      <c r="Z364" s="119"/>
      <c r="AA364" s="119"/>
      <c r="AB364" s="119"/>
      <c r="AC364" s="119"/>
      <c r="AD364" s="119"/>
      <c r="AE364" s="119"/>
      <c r="AF364" s="119"/>
      <c r="AG364" s="111">
        <v>20130</v>
      </c>
      <c r="AH364" s="111" t="s">
        <v>113</v>
      </c>
      <c r="AI364" s="111"/>
      <c r="AJ364" s="119" t="s">
        <v>1022</v>
      </c>
      <c r="AK364" s="103" t="s">
        <v>62</v>
      </c>
      <c r="AL364" s="112" t="s">
        <v>4158</v>
      </c>
      <c r="AM364" s="104" t="s">
        <v>101</v>
      </c>
      <c r="AN364" s="104" t="s">
        <v>101</v>
      </c>
      <c r="AO364" s="104" t="s">
        <v>101</v>
      </c>
      <c r="AP364" s="111" t="b">
        <v>0</v>
      </c>
      <c r="AQ364" s="112"/>
      <c r="AR364" s="114" t="s">
        <v>210</v>
      </c>
      <c r="AS364" s="114" t="s">
        <v>4166</v>
      </c>
      <c r="AT364" s="119"/>
      <c r="AU364" s="114"/>
      <c r="AV364" s="112" t="s">
        <v>101</v>
      </c>
    </row>
    <row r="365" spans="1:48" ht="15" customHeight="1" x14ac:dyDescent="0.25">
      <c r="A365" s="15" t="s">
        <v>584</v>
      </c>
      <c r="B365" s="83" t="s">
        <v>585</v>
      </c>
      <c r="C365" s="73">
        <v>6689</v>
      </c>
      <c r="D365" s="16" t="s">
        <v>586</v>
      </c>
      <c r="E365" s="16">
        <v>305433</v>
      </c>
      <c r="F365" s="15" t="s">
        <v>77</v>
      </c>
      <c r="G365" s="16" t="s">
        <v>51</v>
      </c>
      <c r="H365" s="15" t="s">
        <v>587</v>
      </c>
      <c r="I365" s="17" t="s">
        <v>52</v>
      </c>
      <c r="J365" s="17" t="b">
        <v>1</v>
      </c>
      <c r="K365" s="17" t="b">
        <v>0</v>
      </c>
      <c r="L365" s="17" t="b">
        <v>0</v>
      </c>
      <c r="M365" s="17" t="b">
        <v>1</v>
      </c>
      <c r="N365" s="17" t="b">
        <v>0</v>
      </c>
      <c r="O365" s="17" t="b">
        <v>1</v>
      </c>
      <c r="P365" s="17" t="b">
        <v>0</v>
      </c>
      <c r="Q365" s="17" t="b">
        <v>0</v>
      </c>
      <c r="R365" s="17" t="b">
        <v>1</v>
      </c>
      <c r="S365" s="17" t="b">
        <v>0</v>
      </c>
      <c r="T365" s="17" t="b">
        <v>0</v>
      </c>
      <c r="U365" s="17" t="b">
        <v>1</v>
      </c>
      <c r="V365" s="17" t="s">
        <v>53</v>
      </c>
      <c r="W365" s="17" t="s">
        <v>53</v>
      </c>
      <c r="X365" s="17" t="s">
        <v>53</v>
      </c>
      <c r="Y365" s="17" t="s">
        <v>78</v>
      </c>
      <c r="Z365" s="17">
        <v>30901</v>
      </c>
      <c r="AA365" s="18" t="s">
        <v>176</v>
      </c>
      <c r="AB365" s="22" t="s">
        <v>177</v>
      </c>
      <c r="AC365" s="22" t="s">
        <v>588</v>
      </c>
      <c r="AD365" s="22" t="s">
        <v>589</v>
      </c>
      <c r="AE365" s="43" t="s">
        <v>58</v>
      </c>
      <c r="AF365" s="43" t="s">
        <v>59</v>
      </c>
      <c r="AG365" s="19">
        <v>20130</v>
      </c>
      <c r="AH365" s="19" t="s">
        <v>83</v>
      </c>
      <c r="AI365" s="111"/>
      <c r="AJ365" s="19" t="s">
        <v>590</v>
      </c>
      <c r="AK365" s="111" t="s">
        <v>62</v>
      </c>
      <c r="AL365" s="19">
        <v>1</v>
      </c>
      <c r="AM365" s="111" t="b">
        <v>1</v>
      </c>
      <c r="AN365" s="111" t="b">
        <v>1</v>
      </c>
      <c r="AO365" s="111" t="b">
        <v>0</v>
      </c>
      <c r="AP365" s="111" t="b">
        <v>0</v>
      </c>
      <c r="AQ365" s="111"/>
      <c r="AR365" s="114" t="s">
        <v>210</v>
      </c>
      <c r="AS365" s="114" t="s">
        <v>4166</v>
      </c>
      <c r="AT365" s="19" t="s">
        <v>65</v>
      </c>
      <c r="AU365" s="21" t="s">
        <v>66</v>
      </c>
      <c r="AV365" s="112" t="s">
        <v>67</v>
      </c>
    </row>
    <row r="366" spans="1:48" ht="15" customHeight="1" x14ac:dyDescent="0.25">
      <c r="A366" s="15" t="s">
        <v>330</v>
      </c>
      <c r="B366" s="83" t="s">
        <v>553</v>
      </c>
      <c r="C366" s="73">
        <v>6691</v>
      </c>
      <c r="D366" s="16" t="s">
        <v>554</v>
      </c>
      <c r="E366" s="16">
        <v>294607</v>
      </c>
      <c r="F366" s="15" t="s">
        <v>77</v>
      </c>
      <c r="G366" s="17" t="s">
        <v>89</v>
      </c>
      <c r="H366" s="15" t="s">
        <v>333</v>
      </c>
      <c r="I366" s="17" t="s">
        <v>52</v>
      </c>
      <c r="J366" s="17" t="b">
        <v>1</v>
      </c>
      <c r="K366" s="17" t="b">
        <v>0</v>
      </c>
      <c r="L366" s="17" t="s">
        <v>101</v>
      </c>
      <c r="M366" s="17" t="b">
        <v>0</v>
      </c>
      <c r="N366" s="17" t="b">
        <v>0</v>
      </c>
      <c r="O366" s="17" t="b">
        <v>1</v>
      </c>
      <c r="P366" s="17" t="b">
        <v>0</v>
      </c>
      <c r="Q366" s="17" t="b">
        <v>0</v>
      </c>
      <c r="R366" s="17" t="b">
        <v>1</v>
      </c>
      <c r="S366" s="17" t="b">
        <v>0</v>
      </c>
      <c r="T366" s="17" t="b">
        <v>0</v>
      </c>
      <c r="U366" s="17" t="b">
        <v>1</v>
      </c>
      <c r="V366" s="17" t="s">
        <v>53</v>
      </c>
      <c r="W366" s="17" t="s">
        <v>53</v>
      </c>
      <c r="X366" s="17" t="s">
        <v>53</v>
      </c>
      <c r="Y366" s="17">
        <v>30901</v>
      </c>
      <c r="Z366" s="17">
        <v>30901</v>
      </c>
      <c r="AA366" s="18" t="s">
        <v>196</v>
      </c>
      <c r="AB366" s="22" t="s">
        <v>197</v>
      </c>
      <c r="AC366" s="22" t="s">
        <v>555</v>
      </c>
      <c r="AD366" s="22" t="s">
        <v>223</v>
      </c>
      <c r="AE366" s="43" t="s">
        <v>96</v>
      </c>
      <c r="AF366" s="43" t="s">
        <v>59</v>
      </c>
      <c r="AG366" s="19">
        <v>20110</v>
      </c>
      <c r="AH366" s="19" t="s">
        <v>83</v>
      </c>
      <c r="AI366" s="111"/>
      <c r="AJ366" s="19" t="s">
        <v>336</v>
      </c>
      <c r="AK366" s="111" t="s">
        <v>62</v>
      </c>
      <c r="AL366" s="19">
        <v>1</v>
      </c>
      <c r="AM366" s="111" t="b">
        <v>1</v>
      </c>
      <c r="AN366" s="111" t="b">
        <v>1</v>
      </c>
      <c r="AO366" s="111" t="b">
        <v>0</v>
      </c>
      <c r="AP366" s="111" t="b">
        <v>0</v>
      </c>
      <c r="AQ366" s="111"/>
      <c r="AR366" s="114" t="s">
        <v>151</v>
      </c>
      <c r="AS366" s="114" t="s">
        <v>117</v>
      </c>
      <c r="AT366" s="19" t="s">
        <v>65</v>
      </c>
      <c r="AU366" s="21" t="s">
        <v>66</v>
      </c>
      <c r="AV366" s="112" t="s">
        <v>67</v>
      </c>
    </row>
    <row r="367" spans="1:48" ht="15" customHeight="1" x14ac:dyDescent="0.25">
      <c r="A367" s="15" t="s">
        <v>330</v>
      </c>
      <c r="B367" s="83" t="s">
        <v>556</v>
      </c>
      <c r="C367" s="73">
        <v>6692</v>
      </c>
      <c r="D367" s="16" t="s">
        <v>557</v>
      </c>
      <c r="E367" s="16">
        <v>294608</v>
      </c>
      <c r="F367" s="15" t="s">
        <v>77</v>
      </c>
      <c r="G367" s="17" t="s">
        <v>89</v>
      </c>
      <c r="H367" s="15" t="s">
        <v>333</v>
      </c>
      <c r="I367" s="17" t="s">
        <v>52</v>
      </c>
      <c r="J367" s="17" t="b">
        <v>1</v>
      </c>
      <c r="K367" s="17" t="b">
        <v>0</v>
      </c>
      <c r="L367" s="17" t="s">
        <v>101</v>
      </c>
      <c r="M367" s="17" t="b">
        <v>0</v>
      </c>
      <c r="N367" s="17" t="b">
        <v>0</v>
      </c>
      <c r="O367" s="17" t="b">
        <v>1</v>
      </c>
      <c r="P367" s="17" t="b">
        <v>0</v>
      </c>
      <c r="Q367" s="17" t="b">
        <v>0</v>
      </c>
      <c r="R367" s="17" t="b">
        <v>1</v>
      </c>
      <c r="S367" s="17" t="b">
        <v>0</v>
      </c>
      <c r="T367" s="17" t="b">
        <v>0</v>
      </c>
      <c r="U367" s="17" t="b">
        <v>1</v>
      </c>
      <c r="V367" s="17" t="s">
        <v>53</v>
      </c>
      <c r="W367" s="17" t="s">
        <v>53</v>
      </c>
      <c r="X367" s="17" t="s">
        <v>53</v>
      </c>
      <c r="Y367" s="17">
        <v>30901</v>
      </c>
      <c r="Z367" s="17">
        <v>30901</v>
      </c>
      <c r="AA367" s="18" t="s">
        <v>196</v>
      </c>
      <c r="AB367" s="22" t="s">
        <v>197</v>
      </c>
      <c r="AC367" s="22" t="s">
        <v>558</v>
      </c>
      <c r="AD367" s="22" t="s">
        <v>223</v>
      </c>
      <c r="AE367" s="43" t="s">
        <v>96</v>
      </c>
      <c r="AF367" s="43" t="s">
        <v>59</v>
      </c>
      <c r="AG367" s="19">
        <v>20110</v>
      </c>
      <c r="AH367" s="19" t="s">
        <v>83</v>
      </c>
      <c r="AI367" s="111"/>
      <c r="AJ367" s="19" t="s">
        <v>336</v>
      </c>
      <c r="AK367" s="111" t="s">
        <v>62</v>
      </c>
      <c r="AL367" s="19">
        <v>1</v>
      </c>
      <c r="AM367" s="111" t="b">
        <v>1</v>
      </c>
      <c r="AN367" s="111" t="b">
        <v>1</v>
      </c>
      <c r="AO367" s="111" t="b">
        <v>0</v>
      </c>
      <c r="AP367" s="111" t="b">
        <v>0</v>
      </c>
      <c r="AQ367" s="111"/>
      <c r="AR367" s="114" t="s">
        <v>151</v>
      </c>
      <c r="AS367" s="114" t="s">
        <v>117</v>
      </c>
      <c r="AT367" s="19" t="s">
        <v>65</v>
      </c>
      <c r="AU367" s="21" t="s">
        <v>66</v>
      </c>
      <c r="AV367" s="112" t="s">
        <v>67</v>
      </c>
    </row>
    <row r="368" spans="1:48" ht="15" customHeight="1" x14ac:dyDescent="0.25">
      <c r="A368" s="22" t="s">
        <v>118</v>
      </c>
      <c r="B368" s="83" t="s">
        <v>119</v>
      </c>
      <c r="C368" s="73">
        <v>6693</v>
      </c>
      <c r="D368" s="16">
        <v>4275</v>
      </c>
      <c r="E368" s="16">
        <v>294409</v>
      </c>
      <c r="F368" s="15" t="s">
        <v>77</v>
      </c>
      <c r="G368" s="16" t="s">
        <v>89</v>
      </c>
      <c r="H368" s="15" t="s">
        <v>90</v>
      </c>
      <c r="I368" s="17" t="s">
        <v>52</v>
      </c>
      <c r="J368" s="17" t="b">
        <v>1</v>
      </c>
      <c r="K368" s="17" t="b">
        <v>0</v>
      </c>
      <c r="L368" s="17" t="s">
        <v>101</v>
      </c>
      <c r="M368" s="17" t="b">
        <v>0</v>
      </c>
      <c r="N368" s="17" t="b">
        <v>0</v>
      </c>
      <c r="O368" s="17" t="b">
        <v>1</v>
      </c>
      <c r="P368" s="17" t="b">
        <v>0</v>
      </c>
      <c r="Q368" s="17" t="b">
        <v>0</v>
      </c>
      <c r="R368" s="17" t="b">
        <v>1</v>
      </c>
      <c r="S368" s="17" t="b">
        <v>0</v>
      </c>
      <c r="T368" s="17" t="b">
        <v>0</v>
      </c>
      <c r="U368" s="17" t="b">
        <v>1</v>
      </c>
      <c r="V368" s="17" t="s">
        <v>53</v>
      </c>
      <c r="W368" s="17" t="s">
        <v>53</v>
      </c>
      <c r="X368" s="17" t="s">
        <v>53</v>
      </c>
      <c r="Y368" s="17">
        <v>30901</v>
      </c>
      <c r="Z368" s="17">
        <v>30901</v>
      </c>
      <c r="AA368" s="18" t="s">
        <v>92</v>
      </c>
      <c r="AB368" s="22" t="s">
        <v>93</v>
      </c>
      <c r="AC368" s="22" t="s">
        <v>120</v>
      </c>
      <c r="AD368" s="22" t="s">
        <v>121</v>
      </c>
      <c r="AE368" s="43" t="s">
        <v>96</v>
      </c>
      <c r="AF368" s="43" t="s">
        <v>59</v>
      </c>
      <c r="AG368" s="19" t="s">
        <v>1759</v>
      </c>
      <c r="AH368" s="19" t="s">
        <v>83</v>
      </c>
      <c r="AI368" s="111"/>
      <c r="AJ368" s="19" t="s">
        <v>122</v>
      </c>
      <c r="AK368" s="111" t="s">
        <v>98</v>
      </c>
      <c r="AL368" s="19">
        <v>1</v>
      </c>
      <c r="AM368" s="111" t="b">
        <v>1</v>
      </c>
      <c r="AN368" s="111" t="b">
        <v>1</v>
      </c>
      <c r="AO368" s="111" t="b">
        <v>0</v>
      </c>
      <c r="AP368" s="111" t="b">
        <v>0</v>
      </c>
      <c r="AQ368" s="111"/>
      <c r="AR368" s="114" t="s">
        <v>116</v>
      </c>
      <c r="AS368" s="114" t="s">
        <v>4157</v>
      </c>
      <c r="AT368" s="19" t="s">
        <v>65</v>
      </c>
      <c r="AU368" s="21" t="s">
        <v>66</v>
      </c>
      <c r="AV368" s="112" t="s">
        <v>67</v>
      </c>
    </row>
    <row r="369" spans="1:48" ht="15" customHeight="1" x14ac:dyDescent="0.25">
      <c r="A369" s="22" t="s">
        <v>118</v>
      </c>
      <c r="B369" s="83" t="s">
        <v>126</v>
      </c>
      <c r="C369" s="73">
        <v>6694</v>
      </c>
      <c r="D369" s="16" t="s">
        <v>127</v>
      </c>
      <c r="E369" s="16">
        <v>294605</v>
      </c>
      <c r="F369" s="15" t="s">
        <v>77</v>
      </c>
      <c r="G369" s="16" t="s">
        <v>89</v>
      </c>
      <c r="H369" s="15" t="s">
        <v>90</v>
      </c>
      <c r="I369" s="17" t="s">
        <v>52</v>
      </c>
      <c r="J369" s="17" t="b">
        <v>1</v>
      </c>
      <c r="K369" s="17" t="b">
        <v>0</v>
      </c>
      <c r="L369" s="17" t="b">
        <v>1</v>
      </c>
      <c r="M369" s="17" t="b">
        <v>0</v>
      </c>
      <c r="N369" s="17" t="b">
        <v>0</v>
      </c>
      <c r="O369" s="17" t="b">
        <v>1</v>
      </c>
      <c r="P369" s="17" t="b">
        <v>0</v>
      </c>
      <c r="Q369" s="17" t="b">
        <v>0</v>
      </c>
      <c r="R369" s="17" t="b">
        <v>1</v>
      </c>
      <c r="S369" s="17" t="b">
        <v>0</v>
      </c>
      <c r="T369" s="17" t="b">
        <v>0</v>
      </c>
      <c r="U369" s="17" t="b">
        <v>1</v>
      </c>
      <c r="V369" s="17" t="s">
        <v>91</v>
      </c>
      <c r="W369" s="17" t="s">
        <v>53</v>
      </c>
      <c r="X369" s="17" t="s">
        <v>4162</v>
      </c>
      <c r="Y369" s="17">
        <v>30901</v>
      </c>
      <c r="Z369" s="17">
        <v>30901</v>
      </c>
      <c r="AA369" s="18" t="s">
        <v>92</v>
      </c>
      <c r="AB369" s="22" t="s">
        <v>93</v>
      </c>
      <c r="AC369" s="22" t="s">
        <v>128</v>
      </c>
      <c r="AD369" s="22" t="s">
        <v>121</v>
      </c>
      <c r="AE369" s="43" t="s">
        <v>96</v>
      </c>
      <c r="AF369" s="43" t="s">
        <v>59</v>
      </c>
      <c r="AG369" s="19">
        <v>20110</v>
      </c>
      <c r="AH369" s="19" t="s">
        <v>83</v>
      </c>
      <c r="AI369" s="111" t="s">
        <v>61</v>
      </c>
      <c r="AJ369" s="60">
        <v>34921</v>
      </c>
      <c r="AK369" s="111" t="s">
        <v>98</v>
      </c>
      <c r="AL369" s="19">
        <v>1</v>
      </c>
      <c r="AM369" s="111" t="b">
        <v>1</v>
      </c>
      <c r="AN369" s="111" t="b">
        <v>1</v>
      </c>
      <c r="AO369" s="111" t="b">
        <v>0</v>
      </c>
      <c r="AP369" s="111" t="b">
        <v>0</v>
      </c>
      <c r="AQ369" s="111"/>
      <c r="AR369" s="114" t="s">
        <v>99</v>
      </c>
      <c r="AS369" s="114" t="s">
        <v>4157</v>
      </c>
      <c r="AT369" s="19" t="s">
        <v>65</v>
      </c>
      <c r="AU369" s="21" t="s">
        <v>66</v>
      </c>
      <c r="AV369" s="112" t="s">
        <v>101</v>
      </c>
    </row>
    <row r="370" spans="1:48" ht="15" customHeight="1" x14ac:dyDescent="0.25">
      <c r="A370" s="22" t="s">
        <v>118</v>
      </c>
      <c r="B370" s="83" t="s">
        <v>123</v>
      </c>
      <c r="C370" s="73">
        <v>6695</v>
      </c>
      <c r="D370" s="16" t="s">
        <v>124</v>
      </c>
      <c r="E370" s="16">
        <v>294604</v>
      </c>
      <c r="F370" s="15" t="s">
        <v>77</v>
      </c>
      <c r="G370" s="16" t="s">
        <v>89</v>
      </c>
      <c r="H370" s="15" t="s">
        <v>90</v>
      </c>
      <c r="I370" s="17" t="s">
        <v>52</v>
      </c>
      <c r="J370" s="17" t="b">
        <v>1</v>
      </c>
      <c r="K370" s="17" t="b">
        <v>0</v>
      </c>
      <c r="L370" s="17" t="b">
        <v>1</v>
      </c>
      <c r="M370" s="17" t="b">
        <v>0</v>
      </c>
      <c r="N370" s="17" t="b">
        <v>0</v>
      </c>
      <c r="O370" s="17" t="b">
        <v>1</v>
      </c>
      <c r="P370" s="17" t="b">
        <v>0</v>
      </c>
      <c r="Q370" s="17" t="b">
        <v>0</v>
      </c>
      <c r="R370" s="17" t="b">
        <v>1</v>
      </c>
      <c r="S370" s="17" t="b">
        <v>0</v>
      </c>
      <c r="T370" s="17" t="b">
        <v>0</v>
      </c>
      <c r="U370" s="17" t="b">
        <v>1</v>
      </c>
      <c r="V370" s="17" t="s">
        <v>91</v>
      </c>
      <c r="W370" s="17" t="s">
        <v>53</v>
      </c>
      <c r="X370" s="17" t="s">
        <v>4162</v>
      </c>
      <c r="Y370" s="17">
        <v>30901</v>
      </c>
      <c r="Z370" s="17">
        <v>30901</v>
      </c>
      <c r="AA370" s="18" t="s">
        <v>92</v>
      </c>
      <c r="AB370" s="22" t="s">
        <v>93</v>
      </c>
      <c r="AC370" s="22" t="s">
        <v>125</v>
      </c>
      <c r="AD370" s="22" t="s">
        <v>121</v>
      </c>
      <c r="AE370" s="43" t="s">
        <v>96</v>
      </c>
      <c r="AF370" s="43" t="s">
        <v>59</v>
      </c>
      <c r="AG370" s="19">
        <v>20110</v>
      </c>
      <c r="AH370" s="19" t="s">
        <v>83</v>
      </c>
      <c r="AI370" s="111" t="s">
        <v>61</v>
      </c>
      <c r="AJ370" s="60">
        <v>34921</v>
      </c>
      <c r="AK370" s="111" t="s">
        <v>98</v>
      </c>
      <c r="AL370" s="19">
        <v>1</v>
      </c>
      <c r="AM370" s="111" t="b">
        <v>1</v>
      </c>
      <c r="AN370" s="111" t="b">
        <v>1</v>
      </c>
      <c r="AO370" s="111" t="b">
        <v>0</v>
      </c>
      <c r="AP370" s="111" t="b">
        <v>0</v>
      </c>
      <c r="AQ370" s="111"/>
      <c r="AR370" s="114" t="s">
        <v>99</v>
      </c>
      <c r="AS370" s="114" t="s">
        <v>4157</v>
      </c>
      <c r="AT370" s="19" t="s">
        <v>65</v>
      </c>
      <c r="AU370" s="21" t="s">
        <v>66</v>
      </c>
      <c r="AV370" s="112" t="s">
        <v>101</v>
      </c>
    </row>
    <row r="371" spans="1:48" ht="15" customHeight="1" x14ac:dyDescent="0.25">
      <c r="A371" s="15" t="s">
        <v>314</v>
      </c>
      <c r="B371" s="83" t="s">
        <v>315</v>
      </c>
      <c r="C371" s="73">
        <v>6696</v>
      </c>
      <c r="D371" s="16" t="s">
        <v>316</v>
      </c>
      <c r="E371" s="16">
        <v>294118</v>
      </c>
      <c r="F371" s="15" t="s">
        <v>77</v>
      </c>
      <c r="G371" s="17" t="s">
        <v>89</v>
      </c>
      <c r="H371" s="15" t="s">
        <v>279</v>
      </c>
      <c r="I371" s="17" t="s">
        <v>52</v>
      </c>
      <c r="J371" s="17" t="b">
        <v>1</v>
      </c>
      <c r="K371" s="17" t="b">
        <v>0</v>
      </c>
      <c r="L371" s="17" t="b">
        <v>1</v>
      </c>
      <c r="M371" s="17" t="b">
        <v>0</v>
      </c>
      <c r="N371" s="17" t="b">
        <v>0</v>
      </c>
      <c r="O371" s="17" t="b">
        <v>1</v>
      </c>
      <c r="P371" s="17" t="b">
        <v>0</v>
      </c>
      <c r="Q371" s="17" t="b">
        <v>0</v>
      </c>
      <c r="R371" s="17" t="b">
        <v>1</v>
      </c>
      <c r="S371" s="17" t="b">
        <v>0</v>
      </c>
      <c r="T371" s="17" t="b">
        <v>1</v>
      </c>
      <c r="U371" s="17" t="b">
        <v>0</v>
      </c>
      <c r="V371" s="17" t="s">
        <v>91</v>
      </c>
      <c r="W371" s="17" t="s">
        <v>91</v>
      </c>
      <c r="X371" s="17" t="s">
        <v>4162</v>
      </c>
      <c r="Y371" s="17">
        <v>30901</v>
      </c>
      <c r="Z371" s="17">
        <v>30901</v>
      </c>
      <c r="AA371" s="18" t="s">
        <v>147</v>
      </c>
      <c r="AB371" s="22" t="s">
        <v>148</v>
      </c>
      <c r="AC371" s="22" t="s">
        <v>317</v>
      </c>
      <c r="AD371" s="22" t="s">
        <v>281</v>
      </c>
      <c r="AE371" s="43" t="s">
        <v>96</v>
      </c>
      <c r="AF371" s="43" t="s">
        <v>59</v>
      </c>
      <c r="AG371" s="19">
        <v>20120</v>
      </c>
      <c r="AH371" s="19" t="s">
        <v>83</v>
      </c>
      <c r="AI371" s="111" t="s">
        <v>61</v>
      </c>
      <c r="AJ371" s="69">
        <v>32175</v>
      </c>
      <c r="AK371" s="111" t="s">
        <v>98</v>
      </c>
      <c r="AL371" s="19">
        <v>1</v>
      </c>
      <c r="AM371" s="111" t="b">
        <v>1</v>
      </c>
      <c r="AN371" s="111" t="b">
        <v>1</v>
      </c>
      <c r="AO371" s="111" t="b">
        <v>0</v>
      </c>
      <c r="AP371" s="111" t="b">
        <v>0</v>
      </c>
      <c r="AQ371" s="111"/>
      <c r="AR371" s="114" t="s">
        <v>99</v>
      </c>
      <c r="AS371" s="114" t="s">
        <v>1059</v>
      </c>
      <c r="AT371" s="19" t="s">
        <v>65</v>
      </c>
      <c r="AU371" s="21" t="s">
        <v>66</v>
      </c>
      <c r="AV371" s="112" t="s">
        <v>67</v>
      </c>
    </row>
    <row r="372" spans="1:48" ht="15" customHeight="1" x14ac:dyDescent="0.25">
      <c r="A372" s="15" t="s">
        <v>193</v>
      </c>
      <c r="B372" s="83" t="s">
        <v>194</v>
      </c>
      <c r="C372" s="73">
        <v>6697</v>
      </c>
      <c r="D372" s="16">
        <v>4239</v>
      </c>
      <c r="E372" s="16">
        <v>295305</v>
      </c>
      <c r="F372" s="15" t="s">
        <v>50</v>
      </c>
      <c r="G372" s="17" t="s">
        <v>89</v>
      </c>
      <c r="H372" s="15" t="s">
        <v>195</v>
      </c>
      <c r="I372" s="17" t="s">
        <v>52</v>
      </c>
      <c r="J372" s="17" t="b">
        <v>0</v>
      </c>
      <c r="K372" s="17" t="b">
        <v>0</v>
      </c>
      <c r="L372" s="17" t="b">
        <v>0</v>
      </c>
      <c r="M372" s="17" t="b">
        <v>0</v>
      </c>
      <c r="N372" s="17" t="b">
        <v>0</v>
      </c>
      <c r="O372" s="17" t="b">
        <v>0</v>
      </c>
      <c r="P372" s="17" t="b">
        <v>0</v>
      </c>
      <c r="Q372" s="17" t="b">
        <v>0</v>
      </c>
      <c r="R372" s="17" t="b">
        <v>0</v>
      </c>
      <c r="S372" s="17" t="b">
        <v>0</v>
      </c>
      <c r="T372" s="17" t="b">
        <v>0</v>
      </c>
      <c r="U372" s="17" t="b">
        <v>0</v>
      </c>
      <c r="V372" s="17" t="s">
        <v>53</v>
      </c>
      <c r="W372" s="17" t="s">
        <v>53</v>
      </c>
      <c r="X372" s="17" t="s">
        <v>53</v>
      </c>
      <c r="Y372" s="17" t="s">
        <v>78</v>
      </c>
      <c r="Z372" s="17" t="s">
        <v>78</v>
      </c>
      <c r="AA372" s="18" t="s">
        <v>196</v>
      </c>
      <c r="AB372" s="22" t="s">
        <v>197</v>
      </c>
      <c r="AC372" s="22"/>
      <c r="AD372" s="22" t="s">
        <v>198</v>
      </c>
      <c r="AE372" s="43" t="s">
        <v>96</v>
      </c>
      <c r="AF372" s="43" t="s">
        <v>59</v>
      </c>
      <c r="AG372" s="19">
        <v>20120</v>
      </c>
      <c r="AH372" s="19" t="s">
        <v>83</v>
      </c>
      <c r="AI372" s="111"/>
      <c r="AJ372" s="19">
        <v>31957</v>
      </c>
      <c r="AK372" s="111" t="s">
        <v>62</v>
      </c>
      <c r="AL372" s="19">
        <v>1</v>
      </c>
      <c r="AM372" s="111" t="b">
        <v>1</v>
      </c>
      <c r="AN372" s="111" t="b">
        <v>1</v>
      </c>
      <c r="AO372" s="111" t="b">
        <v>0</v>
      </c>
      <c r="AP372" s="111" t="b">
        <v>0</v>
      </c>
      <c r="AQ372" s="111"/>
      <c r="AR372" s="114" t="s">
        <v>116</v>
      </c>
      <c r="AS372" s="114" t="s">
        <v>199</v>
      </c>
      <c r="AT372" s="19" t="s">
        <v>65</v>
      </c>
      <c r="AU372" s="21" t="s">
        <v>66</v>
      </c>
      <c r="AV372" s="112" t="s">
        <v>101</v>
      </c>
    </row>
    <row r="373" spans="1:48" ht="15" customHeight="1" x14ac:dyDescent="0.25">
      <c r="A373" s="15" t="s">
        <v>310</v>
      </c>
      <c r="B373" s="83" t="s">
        <v>311</v>
      </c>
      <c r="C373" s="73">
        <v>6710</v>
      </c>
      <c r="D373" s="16" t="s">
        <v>312</v>
      </c>
      <c r="E373" s="16">
        <v>295225</v>
      </c>
      <c r="F373" s="15" t="s">
        <v>77</v>
      </c>
      <c r="G373" s="17" t="s">
        <v>89</v>
      </c>
      <c r="H373" s="15" t="s">
        <v>279</v>
      </c>
      <c r="I373" s="17" t="s">
        <v>52</v>
      </c>
      <c r="J373" s="17" t="b">
        <v>1</v>
      </c>
      <c r="K373" s="17" t="b">
        <v>0</v>
      </c>
      <c r="L373" s="17" t="b">
        <v>1</v>
      </c>
      <c r="M373" s="17" t="b">
        <v>0</v>
      </c>
      <c r="N373" s="17" t="b">
        <v>0</v>
      </c>
      <c r="O373" s="17" t="b">
        <v>1</v>
      </c>
      <c r="P373" s="17" t="b">
        <v>0</v>
      </c>
      <c r="Q373" s="17" t="b">
        <v>0</v>
      </c>
      <c r="R373" s="17" t="b">
        <v>1</v>
      </c>
      <c r="S373" s="17" t="b">
        <v>0</v>
      </c>
      <c r="T373" s="17" t="b">
        <v>1</v>
      </c>
      <c r="U373" s="17" t="b">
        <v>0</v>
      </c>
      <c r="V373" s="17" t="s">
        <v>91</v>
      </c>
      <c r="W373" s="17" t="s">
        <v>91</v>
      </c>
      <c r="X373" s="17" t="s">
        <v>4162</v>
      </c>
      <c r="Y373" s="17">
        <v>30901</v>
      </c>
      <c r="Z373" s="17">
        <v>30901</v>
      </c>
      <c r="AA373" s="18" t="s">
        <v>147</v>
      </c>
      <c r="AB373" s="22" t="s">
        <v>148</v>
      </c>
      <c r="AC373" s="22" t="s">
        <v>313</v>
      </c>
      <c r="AD373" s="22" t="s">
        <v>281</v>
      </c>
      <c r="AE373" s="43" t="s">
        <v>96</v>
      </c>
      <c r="AF373" s="43" t="s">
        <v>59</v>
      </c>
      <c r="AG373" s="19">
        <v>20120</v>
      </c>
      <c r="AH373" s="19" t="s">
        <v>83</v>
      </c>
      <c r="AI373" s="111" t="s">
        <v>97</v>
      </c>
      <c r="AJ373" s="69">
        <v>32175</v>
      </c>
      <c r="AK373" s="111" t="s">
        <v>98</v>
      </c>
      <c r="AL373" s="19">
        <v>1</v>
      </c>
      <c r="AM373" s="111" t="b">
        <v>1</v>
      </c>
      <c r="AN373" s="111" t="b">
        <v>1</v>
      </c>
      <c r="AO373" s="111" t="b">
        <v>0</v>
      </c>
      <c r="AP373" s="111" t="b">
        <v>0</v>
      </c>
      <c r="AQ373" s="111"/>
      <c r="AR373" s="114" t="s">
        <v>99</v>
      </c>
      <c r="AS373" s="114" t="s">
        <v>1059</v>
      </c>
      <c r="AT373" s="19" t="s">
        <v>65</v>
      </c>
      <c r="AU373" s="21" t="s">
        <v>66</v>
      </c>
      <c r="AV373" s="112" t="s">
        <v>67</v>
      </c>
    </row>
    <row r="374" spans="1:48" ht="15" customHeight="1" x14ac:dyDescent="0.3">
      <c r="A374" s="36" t="s">
        <v>1088</v>
      </c>
      <c r="B374" s="36" t="s">
        <v>1089</v>
      </c>
      <c r="C374" s="37">
        <v>6711</v>
      </c>
      <c r="D374" s="37" t="s">
        <v>1090</v>
      </c>
      <c r="E374" s="37">
        <v>295915</v>
      </c>
      <c r="F374" s="36" t="s">
        <v>77</v>
      </c>
      <c r="G374" s="38" t="s">
        <v>89</v>
      </c>
      <c r="H374" s="36" t="s">
        <v>279</v>
      </c>
      <c r="I374" s="38" t="s">
        <v>52</v>
      </c>
      <c r="J374" s="38" t="b">
        <v>1</v>
      </c>
      <c r="K374" s="38" t="b">
        <v>0</v>
      </c>
      <c r="L374" s="38" t="b">
        <v>1</v>
      </c>
      <c r="M374" s="38" t="b">
        <v>0</v>
      </c>
      <c r="N374" s="38" t="b">
        <v>0</v>
      </c>
      <c r="O374" s="38" t="b">
        <v>1</v>
      </c>
      <c r="P374" s="38" t="b">
        <v>0</v>
      </c>
      <c r="Q374" s="38" t="b">
        <v>0</v>
      </c>
      <c r="R374" s="38" t="b">
        <v>1</v>
      </c>
      <c r="S374" s="38" t="b">
        <v>0</v>
      </c>
      <c r="T374" s="38" t="b">
        <v>0</v>
      </c>
      <c r="U374" s="38" t="b">
        <v>1</v>
      </c>
      <c r="V374" s="38" t="s">
        <v>91</v>
      </c>
      <c r="W374" s="38" t="s">
        <v>91</v>
      </c>
      <c r="X374" s="38" t="s">
        <v>4162</v>
      </c>
      <c r="Y374" s="38">
        <v>30901</v>
      </c>
      <c r="Z374" s="38">
        <v>30901</v>
      </c>
      <c r="AA374" s="39" t="s">
        <v>286</v>
      </c>
      <c r="AB374" s="130" t="s">
        <v>287</v>
      </c>
      <c r="AC374" s="130" t="s">
        <v>1091</v>
      </c>
      <c r="AD374" s="130" t="s">
        <v>4142</v>
      </c>
      <c r="AE374" s="40" t="s">
        <v>96</v>
      </c>
      <c r="AF374" s="40" t="s">
        <v>59</v>
      </c>
      <c r="AG374" s="40">
        <v>20120</v>
      </c>
      <c r="AH374" s="40" t="s">
        <v>83</v>
      </c>
      <c r="AI374" s="111" t="s">
        <v>97</v>
      </c>
      <c r="AJ374" s="40">
        <v>32175</v>
      </c>
      <c r="AK374" s="111" t="s">
        <v>98</v>
      </c>
      <c r="AL374" s="40">
        <v>1</v>
      </c>
      <c r="AM374" s="111" t="b">
        <v>1</v>
      </c>
      <c r="AN374" s="111" t="b">
        <v>1</v>
      </c>
      <c r="AO374" s="111" t="b">
        <v>0</v>
      </c>
      <c r="AP374" s="111" t="b">
        <v>0</v>
      </c>
      <c r="AQ374" s="111"/>
      <c r="AR374" s="114" t="s">
        <v>116</v>
      </c>
      <c r="AS374" s="114" t="s">
        <v>4198</v>
      </c>
      <c r="AT374" s="62" t="s">
        <v>65</v>
      </c>
      <c r="AU374" s="62" t="s">
        <v>66</v>
      </c>
      <c r="AV374" s="112" t="s">
        <v>67</v>
      </c>
    </row>
    <row r="375" spans="1:48" ht="15" customHeight="1" x14ac:dyDescent="0.25">
      <c r="A375" s="15" t="s">
        <v>226</v>
      </c>
      <c r="B375" s="83" t="s">
        <v>227</v>
      </c>
      <c r="C375" s="73">
        <v>6713</v>
      </c>
      <c r="D375" s="16" t="s">
        <v>228</v>
      </c>
      <c r="E375" s="16">
        <v>297912</v>
      </c>
      <c r="F375" s="15" t="s">
        <v>77</v>
      </c>
      <c r="G375" s="16" t="s">
        <v>51</v>
      </c>
      <c r="H375" s="15" t="s">
        <v>206</v>
      </c>
      <c r="I375" s="17" t="s">
        <v>52</v>
      </c>
      <c r="J375" s="17" t="b">
        <v>1</v>
      </c>
      <c r="K375" s="17" t="b">
        <v>0</v>
      </c>
      <c r="L375" s="17" t="b">
        <v>0</v>
      </c>
      <c r="M375" s="17" t="b">
        <v>0</v>
      </c>
      <c r="N375" s="17" t="b">
        <v>0</v>
      </c>
      <c r="O375" s="17" t="b">
        <v>0</v>
      </c>
      <c r="P375" s="17" t="b">
        <v>1</v>
      </c>
      <c r="Q375" s="17" t="b">
        <v>1</v>
      </c>
      <c r="R375" s="17" t="b">
        <v>0</v>
      </c>
      <c r="S375" s="17" t="b">
        <v>0</v>
      </c>
      <c r="T375" s="17" t="b">
        <v>0</v>
      </c>
      <c r="U375" s="17" t="b">
        <v>1</v>
      </c>
      <c r="V375" s="17" t="s">
        <v>53</v>
      </c>
      <c r="W375" s="17" t="s">
        <v>53</v>
      </c>
      <c r="X375" s="17" t="s">
        <v>53</v>
      </c>
      <c r="Y375" s="17" t="s">
        <v>207</v>
      </c>
      <c r="Z375" s="17" t="s">
        <v>207</v>
      </c>
      <c r="AA375" s="18" t="s">
        <v>4119</v>
      </c>
      <c r="AB375" s="64" t="s">
        <v>4143</v>
      </c>
      <c r="AC375" s="22" t="s">
        <v>229</v>
      </c>
      <c r="AD375" s="22" t="s">
        <v>209</v>
      </c>
      <c r="AE375" s="43" t="s">
        <v>58</v>
      </c>
      <c r="AF375" s="43" t="s">
        <v>59</v>
      </c>
      <c r="AG375" s="19">
        <v>20130</v>
      </c>
      <c r="AH375" s="19" t="s">
        <v>113</v>
      </c>
      <c r="AI375" s="111"/>
      <c r="AJ375" s="19" t="s">
        <v>4182</v>
      </c>
      <c r="AK375" s="111" t="s">
        <v>62</v>
      </c>
      <c r="AL375" s="19">
        <v>5</v>
      </c>
      <c r="AM375" s="111" t="b">
        <v>0</v>
      </c>
      <c r="AN375" s="111" t="b">
        <v>0</v>
      </c>
      <c r="AO375" s="111" t="b">
        <v>0</v>
      </c>
      <c r="AP375" s="111" t="b">
        <v>0</v>
      </c>
      <c r="AQ375" s="111"/>
      <c r="AR375" s="114" t="s">
        <v>84</v>
      </c>
      <c r="AS375" s="114" t="s">
        <v>211</v>
      </c>
      <c r="AT375" s="19" t="s">
        <v>153</v>
      </c>
      <c r="AU375" s="116" t="s">
        <v>154</v>
      </c>
      <c r="AV375" s="112" t="s">
        <v>101</v>
      </c>
    </row>
    <row r="376" spans="1:48" ht="15" customHeight="1" x14ac:dyDescent="0.25">
      <c r="A376" s="23" t="s">
        <v>417</v>
      </c>
      <c r="B376" s="83" t="s">
        <v>1251</v>
      </c>
      <c r="C376" s="75">
        <v>6714</v>
      </c>
      <c r="D376" s="24" t="s">
        <v>1252</v>
      </c>
      <c r="E376" s="24"/>
      <c r="F376" s="23" t="s">
        <v>77</v>
      </c>
      <c r="G376" s="24" t="s">
        <v>51</v>
      </c>
      <c r="H376" s="23" t="s">
        <v>419</v>
      </c>
      <c r="I376" s="25"/>
      <c r="J376" s="25" t="b">
        <v>0</v>
      </c>
      <c r="K376" s="25" t="b">
        <v>0</v>
      </c>
      <c r="L376" s="25" t="b">
        <v>0</v>
      </c>
      <c r="M376" s="25" t="b">
        <v>0</v>
      </c>
      <c r="N376" s="25" t="b">
        <v>0</v>
      </c>
      <c r="O376" s="25" t="b">
        <v>0</v>
      </c>
      <c r="P376" s="25" t="b">
        <v>0</v>
      </c>
      <c r="Q376" s="25" t="b">
        <v>0</v>
      </c>
      <c r="R376" s="25" t="b">
        <v>0</v>
      </c>
      <c r="S376" s="25" t="b">
        <v>0</v>
      </c>
      <c r="T376" s="25" t="b">
        <v>0</v>
      </c>
      <c r="U376" s="25" t="b">
        <v>0</v>
      </c>
      <c r="V376" s="25"/>
      <c r="W376" s="25"/>
      <c r="X376" s="25"/>
      <c r="Y376" s="25" t="s">
        <v>78</v>
      </c>
      <c r="Z376" s="25">
        <v>30901</v>
      </c>
      <c r="AA376" s="26" t="s">
        <v>257</v>
      </c>
      <c r="AB376" s="27" t="s">
        <v>258</v>
      </c>
      <c r="AC376" s="27"/>
      <c r="AD376" s="27" t="s">
        <v>877</v>
      </c>
      <c r="AE376" s="51" t="s">
        <v>58</v>
      </c>
      <c r="AF376" s="51" t="s">
        <v>59</v>
      </c>
      <c r="AG376" s="28"/>
      <c r="AH376" s="28"/>
      <c r="AI376" s="108"/>
      <c r="AJ376" s="28"/>
      <c r="AK376" s="108"/>
      <c r="AL376" s="28"/>
      <c r="AM376" s="108"/>
      <c r="AN376" s="108"/>
      <c r="AO376" s="108"/>
      <c r="AP376" s="108"/>
      <c r="AQ376" s="108"/>
      <c r="AR376" s="115"/>
      <c r="AS376" s="115"/>
      <c r="AT376" s="28" t="s">
        <v>65</v>
      </c>
      <c r="AU376" s="30" t="s">
        <v>66</v>
      </c>
      <c r="AV376" s="103" t="s">
        <v>101</v>
      </c>
    </row>
    <row r="377" spans="1:48" ht="15" customHeight="1" x14ac:dyDescent="0.25">
      <c r="A377" s="15" t="s">
        <v>574</v>
      </c>
      <c r="B377" s="83" t="s">
        <v>575</v>
      </c>
      <c r="C377" s="73">
        <v>6715</v>
      </c>
      <c r="D377" s="16" t="s">
        <v>576</v>
      </c>
      <c r="E377" s="16">
        <v>296108</v>
      </c>
      <c r="F377" s="15" t="s">
        <v>77</v>
      </c>
      <c r="G377" s="16" t="s">
        <v>51</v>
      </c>
      <c r="H377" s="15" t="s">
        <v>577</v>
      </c>
      <c r="I377" s="17" t="s">
        <v>52</v>
      </c>
      <c r="J377" s="17" t="b">
        <v>1</v>
      </c>
      <c r="K377" s="17" t="b">
        <v>0</v>
      </c>
      <c r="L377" s="17" t="b">
        <v>0</v>
      </c>
      <c r="M377" s="17" t="b">
        <v>1</v>
      </c>
      <c r="N377" s="17" t="b">
        <v>0</v>
      </c>
      <c r="O377" s="17" t="b">
        <v>1</v>
      </c>
      <c r="P377" s="17" t="b">
        <v>0</v>
      </c>
      <c r="Q377" s="17" t="b">
        <v>0</v>
      </c>
      <c r="R377" s="17" t="b">
        <v>1</v>
      </c>
      <c r="S377" s="17" t="b">
        <v>0</v>
      </c>
      <c r="T377" s="17" t="b">
        <v>0</v>
      </c>
      <c r="U377" s="17" t="b">
        <v>1</v>
      </c>
      <c r="V377" s="17" t="s">
        <v>53</v>
      </c>
      <c r="W377" s="17" t="s">
        <v>53</v>
      </c>
      <c r="X377" s="17" t="s">
        <v>53</v>
      </c>
      <c r="Y377" s="17" t="s">
        <v>78</v>
      </c>
      <c r="Z377" s="17">
        <v>30901</v>
      </c>
      <c r="AA377" s="18" t="s">
        <v>176</v>
      </c>
      <c r="AB377" s="22" t="s">
        <v>177</v>
      </c>
      <c r="AC377" s="22" t="s">
        <v>578</v>
      </c>
      <c r="AD377" s="22" t="s">
        <v>579</v>
      </c>
      <c r="AE377" s="43" t="s">
        <v>58</v>
      </c>
      <c r="AF377" s="43" t="s">
        <v>59</v>
      </c>
      <c r="AG377" s="19">
        <v>20130</v>
      </c>
      <c r="AH377" s="19" t="s">
        <v>83</v>
      </c>
      <c r="AI377" s="111"/>
      <c r="AJ377" s="19">
        <v>9382</v>
      </c>
      <c r="AK377" s="111" t="s">
        <v>62</v>
      </c>
      <c r="AL377" s="19">
        <v>1</v>
      </c>
      <c r="AM377" s="111" t="b">
        <v>1</v>
      </c>
      <c r="AN377" s="111" t="b">
        <v>1</v>
      </c>
      <c r="AO377" s="111" t="b">
        <v>0</v>
      </c>
      <c r="AP377" s="111" t="b">
        <v>0</v>
      </c>
      <c r="AQ377" s="111"/>
      <c r="AR377" s="114" t="s">
        <v>441</v>
      </c>
      <c r="AS377" s="114" t="s">
        <v>4165</v>
      </c>
      <c r="AT377" s="19" t="s">
        <v>65</v>
      </c>
      <c r="AU377" s="21" t="s">
        <v>66</v>
      </c>
      <c r="AV377" s="112" t="s">
        <v>67</v>
      </c>
    </row>
    <row r="378" spans="1:48" s="119" customFormat="1" ht="15" customHeight="1" x14ac:dyDescent="0.25">
      <c r="A378" s="15" t="s">
        <v>289</v>
      </c>
      <c r="B378" s="83" t="s">
        <v>290</v>
      </c>
      <c r="C378" s="73">
        <v>6716</v>
      </c>
      <c r="D378" s="16" t="s">
        <v>291</v>
      </c>
      <c r="E378" s="16">
        <v>295916</v>
      </c>
      <c r="F378" s="15" t="s">
        <v>77</v>
      </c>
      <c r="G378" s="17" t="s">
        <v>89</v>
      </c>
      <c r="H378" s="15" t="s">
        <v>279</v>
      </c>
      <c r="I378" s="17" t="s">
        <v>52</v>
      </c>
      <c r="J378" s="17" t="b">
        <v>1</v>
      </c>
      <c r="K378" s="17" t="b">
        <v>0</v>
      </c>
      <c r="L378" s="17" t="b">
        <v>1</v>
      </c>
      <c r="M378" s="17" t="b">
        <v>0</v>
      </c>
      <c r="N378" s="17" t="b">
        <v>0</v>
      </c>
      <c r="O378" s="17" t="b">
        <v>1</v>
      </c>
      <c r="P378" s="17" t="b">
        <v>0</v>
      </c>
      <c r="Q378" s="17" t="b">
        <v>0</v>
      </c>
      <c r="R378" s="17" t="b">
        <v>1</v>
      </c>
      <c r="S378" s="17" t="b">
        <v>0</v>
      </c>
      <c r="T378" s="17" t="b">
        <v>0</v>
      </c>
      <c r="U378" s="17" t="b">
        <v>1</v>
      </c>
      <c r="V378" s="17" t="s">
        <v>91</v>
      </c>
      <c r="W378" s="17" t="s">
        <v>91</v>
      </c>
      <c r="X378" s="17" t="s">
        <v>4162</v>
      </c>
      <c r="Y378" s="17">
        <v>30901</v>
      </c>
      <c r="Z378" s="17">
        <v>30901</v>
      </c>
      <c r="AA378" s="18" t="s">
        <v>286</v>
      </c>
      <c r="AB378" s="22" t="s">
        <v>287</v>
      </c>
      <c r="AC378" s="22" t="s">
        <v>292</v>
      </c>
      <c r="AD378" s="22" t="s">
        <v>281</v>
      </c>
      <c r="AE378" s="43" t="s">
        <v>96</v>
      </c>
      <c r="AF378" s="43" t="s">
        <v>59</v>
      </c>
      <c r="AG378" s="19">
        <v>20120</v>
      </c>
      <c r="AH378" s="19" t="s">
        <v>83</v>
      </c>
      <c r="AI378" s="111" t="s">
        <v>97</v>
      </c>
      <c r="AJ378" s="69">
        <v>32175</v>
      </c>
      <c r="AK378" s="111" t="s">
        <v>98</v>
      </c>
      <c r="AL378" s="19">
        <v>1</v>
      </c>
      <c r="AM378" s="111" t="b">
        <v>1</v>
      </c>
      <c r="AN378" s="111" t="b">
        <v>1</v>
      </c>
      <c r="AO378" s="111" t="b">
        <v>0</v>
      </c>
      <c r="AP378" s="111" t="b">
        <v>0</v>
      </c>
      <c r="AQ378" s="111"/>
      <c r="AR378" s="114" t="s">
        <v>99</v>
      </c>
      <c r="AS378" s="114" t="s">
        <v>1059</v>
      </c>
      <c r="AT378" s="19" t="s">
        <v>65</v>
      </c>
      <c r="AU378" s="21" t="s">
        <v>66</v>
      </c>
      <c r="AV378" s="112" t="s">
        <v>67</v>
      </c>
    </row>
    <row r="379" spans="1:48" ht="15" customHeight="1" x14ac:dyDescent="0.25">
      <c r="A379" s="119" t="s">
        <v>4160</v>
      </c>
      <c r="B379" s="83" t="s">
        <v>4145</v>
      </c>
      <c r="C379" s="135">
        <v>6717</v>
      </c>
      <c r="D379" s="119"/>
      <c r="E379" s="119"/>
      <c r="F379" s="119"/>
      <c r="G379" s="119"/>
      <c r="H379" s="119"/>
      <c r="I379" s="119"/>
      <c r="J379" s="119"/>
      <c r="K379" s="119"/>
      <c r="L379" s="101"/>
      <c r="M379" s="119"/>
      <c r="N379" s="119"/>
      <c r="O379" s="119"/>
      <c r="P379" s="119"/>
      <c r="Q379" s="119"/>
      <c r="R379" s="119"/>
      <c r="S379" s="119"/>
      <c r="T379" s="119"/>
      <c r="U379" s="119"/>
      <c r="V379" s="101" t="s">
        <v>53</v>
      </c>
      <c r="W379" s="101" t="s">
        <v>53</v>
      </c>
      <c r="X379" s="101" t="s">
        <v>53</v>
      </c>
      <c r="Y379" s="119"/>
      <c r="Z379" s="119"/>
      <c r="AA379" s="119"/>
      <c r="AB379" s="119"/>
      <c r="AC379" s="119"/>
      <c r="AD379" s="119"/>
      <c r="AE379" s="119"/>
      <c r="AF379" s="119"/>
      <c r="AG379" s="112" t="s">
        <v>1779</v>
      </c>
      <c r="AH379" s="112" t="s">
        <v>60</v>
      </c>
      <c r="AI379" s="111"/>
      <c r="AJ379" s="119" t="s">
        <v>4161</v>
      </c>
      <c r="AK379" s="103" t="s">
        <v>62</v>
      </c>
      <c r="AL379" s="112" t="s">
        <v>4158</v>
      </c>
      <c r="AM379" s="104" t="s">
        <v>101</v>
      </c>
      <c r="AN379" s="104" t="s">
        <v>101</v>
      </c>
      <c r="AO379" s="104" t="s">
        <v>101</v>
      </c>
      <c r="AP379" s="111" t="b">
        <v>0</v>
      </c>
      <c r="AQ379" s="112"/>
      <c r="AR379" s="114" t="s">
        <v>210</v>
      </c>
      <c r="AS379" s="119" t="s">
        <v>1246</v>
      </c>
      <c r="AT379" s="119"/>
      <c r="AU379" s="114"/>
      <c r="AV379" s="112" t="s">
        <v>101</v>
      </c>
    </row>
    <row r="380" spans="1:48" ht="15" customHeight="1" x14ac:dyDescent="0.3">
      <c r="A380" s="36" t="s">
        <v>1072</v>
      </c>
      <c r="B380" s="36" t="s">
        <v>1073</v>
      </c>
      <c r="C380" s="37">
        <v>6718</v>
      </c>
      <c r="D380" s="37" t="s">
        <v>1074</v>
      </c>
      <c r="E380" s="37">
        <v>296010</v>
      </c>
      <c r="F380" s="36" t="s">
        <v>77</v>
      </c>
      <c r="G380" s="38" t="s">
        <v>89</v>
      </c>
      <c r="H380" s="36" t="s">
        <v>279</v>
      </c>
      <c r="I380" s="38" t="s">
        <v>52</v>
      </c>
      <c r="J380" s="38" t="b">
        <v>1</v>
      </c>
      <c r="K380" s="38" t="b">
        <v>0</v>
      </c>
      <c r="L380" s="38" t="b">
        <v>1</v>
      </c>
      <c r="M380" s="38" t="b">
        <v>0</v>
      </c>
      <c r="N380" s="38" t="b">
        <v>0</v>
      </c>
      <c r="O380" s="38" t="b">
        <v>1</v>
      </c>
      <c r="P380" s="38" t="b">
        <v>0</v>
      </c>
      <c r="Q380" s="38" t="b">
        <v>0</v>
      </c>
      <c r="R380" s="38" t="b">
        <v>1</v>
      </c>
      <c r="S380" s="38" t="b">
        <v>0</v>
      </c>
      <c r="T380" s="38" t="b">
        <v>0</v>
      </c>
      <c r="U380" s="38" t="b">
        <v>1</v>
      </c>
      <c r="V380" s="38" t="s">
        <v>91</v>
      </c>
      <c r="W380" s="38" t="s">
        <v>91</v>
      </c>
      <c r="X380" s="38" t="s">
        <v>4162</v>
      </c>
      <c r="Y380" s="38">
        <v>30901</v>
      </c>
      <c r="Z380" s="38">
        <v>30901</v>
      </c>
      <c r="AA380" s="39" t="s">
        <v>286</v>
      </c>
      <c r="AB380" s="130" t="s">
        <v>287</v>
      </c>
      <c r="AC380" s="130" t="s">
        <v>1075</v>
      </c>
      <c r="AD380" s="130" t="s">
        <v>4142</v>
      </c>
      <c r="AE380" s="40" t="s">
        <v>96</v>
      </c>
      <c r="AF380" s="40" t="s">
        <v>59</v>
      </c>
      <c r="AG380" s="40">
        <v>20120</v>
      </c>
      <c r="AH380" s="40" t="s">
        <v>83</v>
      </c>
      <c r="AI380" s="111" t="s">
        <v>97</v>
      </c>
      <c r="AJ380" s="40">
        <v>32175</v>
      </c>
      <c r="AK380" s="111" t="s">
        <v>98</v>
      </c>
      <c r="AL380" s="40">
        <v>1</v>
      </c>
      <c r="AM380" s="111" t="b">
        <v>1</v>
      </c>
      <c r="AN380" s="111" t="b">
        <v>1</v>
      </c>
      <c r="AO380" s="111" t="b">
        <v>0</v>
      </c>
      <c r="AP380" s="111" t="b">
        <v>0</v>
      </c>
      <c r="AQ380" s="111"/>
      <c r="AR380" s="114" t="s">
        <v>116</v>
      </c>
      <c r="AS380" s="114" t="s">
        <v>4198</v>
      </c>
      <c r="AT380" s="62" t="s">
        <v>65</v>
      </c>
      <c r="AU380" s="62" t="s">
        <v>66</v>
      </c>
      <c r="AV380" s="112" t="s">
        <v>67</v>
      </c>
    </row>
    <row r="381" spans="1:48" ht="15" customHeight="1" x14ac:dyDescent="0.25">
      <c r="A381" s="15" t="s">
        <v>1092</v>
      </c>
      <c r="B381" s="83" t="s">
        <v>1093</v>
      </c>
      <c r="C381" s="73">
        <v>6724</v>
      </c>
      <c r="D381" s="16" t="s">
        <v>1094</v>
      </c>
      <c r="E381" s="16">
        <v>296515</v>
      </c>
      <c r="F381" s="15" t="s">
        <v>77</v>
      </c>
      <c r="G381" s="17" t="s">
        <v>89</v>
      </c>
      <c r="H381" s="15" t="s">
        <v>279</v>
      </c>
      <c r="I381" s="17" t="s">
        <v>52</v>
      </c>
      <c r="J381" s="17" t="b">
        <v>1</v>
      </c>
      <c r="K381" s="17" t="b">
        <v>0</v>
      </c>
      <c r="L381" s="17" t="b">
        <v>1</v>
      </c>
      <c r="M381" s="17" t="b">
        <v>0</v>
      </c>
      <c r="N381" s="17" t="b">
        <v>0</v>
      </c>
      <c r="O381" s="17" t="b">
        <v>1</v>
      </c>
      <c r="P381" s="17" t="b">
        <v>0</v>
      </c>
      <c r="Q381" s="17" t="b">
        <v>0</v>
      </c>
      <c r="R381" s="17" t="b">
        <v>1</v>
      </c>
      <c r="S381" s="17" t="b">
        <v>0</v>
      </c>
      <c r="T381" s="17" t="b">
        <v>0</v>
      </c>
      <c r="U381" s="17" t="b">
        <v>1</v>
      </c>
      <c r="V381" s="17" t="s">
        <v>91</v>
      </c>
      <c r="W381" s="17" t="s">
        <v>91</v>
      </c>
      <c r="X381" s="17" t="s">
        <v>4162</v>
      </c>
      <c r="Y381" s="17">
        <v>30901</v>
      </c>
      <c r="Z381" s="17">
        <v>30901</v>
      </c>
      <c r="AA381" s="18" t="s">
        <v>286</v>
      </c>
      <c r="AB381" s="22" t="s">
        <v>287</v>
      </c>
      <c r="AC381" s="22" t="s">
        <v>1095</v>
      </c>
      <c r="AD381" s="22" t="s">
        <v>326</v>
      </c>
      <c r="AE381" s="43" t="s">
        <v>96</v>
      </c>
      <c r="AF381" s="43" t="s">
        <v>59</v>
      </c>
      <c r="AG381" s="19">
        <v>20120</v>
      </c>
      <c r="AH381" s="19" t="s">
        <v>83</v>
      </c>
      <c r="AI381" s="111" t="s">
        <v>97</v>
      </c>
      <c r="AJ381" s="19">
        <v>32175</v>
      </c>
      <c r="AK381" s="111" t="s">
        <v>98</v>
      </c>
      <c r="AL381" s="19">
        <v>1</v>
      </c>
      <c r="AM381" s="111" t="b">
        <v>1</v>
      </c>
      <c r="AN381" s="111" t="b">
        <v>1</v>
      </c>
      <c r="AO381" s="111" t="b">
        <v>0</v>
      </c>
      <c r="AP381" s="111" t="b">
        <v>0</v>
      </c>
      <c r="AQ381" s="111"/>
      <c r="AR381" s="114" t="s">
        <v>116</v>
      </c>
      <c r="AS381" s="114" t="s">
        <v>4198</v>
      </c>
      <c r="AT381" s="19" t="s">
        <v>65</v>
      </c>
      <c r="AU381" s="21" t="s">
        <v>66</v>
      </c>
      <c r="AV381" s="112" t="s">
        <v>67</v>
      </c>
    </row>
    <row r="382" spans="1:48" s="119" customFormat="1" ht="15" customHeight="1" x14ac:dyDescent="0.25">
      <c r="A382" s="27" t="s">
        <v>991</v>
      </c>
      <c r="B382" s="83" t="s">
        <v>992</v>
      </c>
      <c r="C382" s="75">
        <v>6726</v>
      </c>
      <c r="D382" s="24" t="s">
        <v>993</v>
      </c>
      <c r="E382" s="24">
        <v>296934</v>
      </c>
      <c r="F382" s="23" t="s">
        <v>77</v>
      </c>
      <c r="G382" s="24" t="s">
        <v>89</v>
      </c>
      <c r="H382" s="23" t="s">
        <v>419</v>
      </c>
      <c r="I382" s="25" t="s">
        <v>52</v>
      </c>
      <c r="J382" s="25" t="b">
        <v>1</v>
      </c>
      <c r="K382" s="25" t="b">
        <v>0</v>
      </c>
      <c r="L382" s="25" t="b">
        <v>1</v>
      </c>
      <c r="M382" s="25" t="b">
        <v>0</v>
      </c>
      <c r="N382" s="25" t="b">
        <v>0</v>
      </c>
      <c r="O382" s="25" t="b">
        <v>1</v>
      </c>
      <c r="P382" s="25" t="b">
        <v>0</v>
      </c>
      <c r="Q382" s="25" t="b">
        <v>0</v>
      </c>
      <c r="R382" s="25" t="b">
        <v>1</v>
      </c>
      <c r="S382" s="25" t="b">
        <v>0</v>
      </c>
      <c r="T382" s="25" t="b">
        <v>1</v>
      </c>
      <c r="U382" s="25" t="b">
        <v>0</v>
      </c>
      <c r="V382" s="25" t="s">
        <v>91</v>
      </c>
      <c r="W382" s="25" t="s">
        <v>91</v>
      </c>
      <c r="X382" s="25" t="s">
        <v>53</v>
      </c>
      <c r="Y382" s="25">
        <v>30901</v>
      </c>
      <c r="Z382" s="25">
        <v>30901</v>
      </c>
      <c r="AA382" s="26" t="s">
        <v>163</v>
      </c>
      <c r="AB382" s="27" t="s">
        <v>409</v>
      </c>
      <c r="AC382" s="27"/>
      <c r="AD382" s="27" t="s">
        <v>411</v>
      </c>
      <c r="AE382" s="51" t="s">
        <v>96</v>
      </c>
      <c r="AF382" s="51" t="s">
        <v>59</v>
      </c>
      <c r="AG382" s="28">
        <v>20110</v>
      </c>
      <c r="AH382" s="28" t="s">
        <v>83</v>
      </c>
      <c r="AI382" s="108"/>
      <c r="AJ382" s="28">
        <v>9382</v>
      </c>
      <c r="AK382" s="108" t="s">
        <v>98</v>
      </c>
      <c r="AL382" s="28">
        <v>1</v>
      </c>
      <c r="AM382" s="108" t="b">
        <v>1</v>
      </c>
      <c r="AN382" s="108" t="b">
        <v>1</v>
      </c>
      <c r="AO382" s="108" t="b">
        <v>0</v>
      </c>
      <c r="AP382" s="108" t="b">
        <v>0</v>
      </c>
      <c r="AQ382" s="108"/>
      <c r="AR382" s="115" t="s">
        <v>170</v>
      </c>
      <c r="AS382" s="115" t="s">
        <v>682</v>
      </c>
      <c r="AT382" s="28" t="s">
        <v>65</v>
      </c>
      <c r="AU382" s="30" t="s">
        <v>66</v>
      </c>
      <c r="AV382" s="103" t="s">
        <v>101</v>
      </c>
    </row>
    <row r="383" spans="1:48" ht="15" customHeight="1" x14ac:dyDescent="0.25">
      <c r="A383" s="33" t="s">
        <v>293</v>
      </c>
      <c r="B383" s="83" t="s">
        <v>294</v>
      </c>
      <c r="C383" s="57">
        <v>6727</v>
      </c>
      <c r="D383" s="132" t="s">
        <v>295</v>
      </c>
      <c r="E383" s="132">
        <v>297364</v>
      </c>
      <c r="F383" s="33" t="s">
        <v>77</v>
      </c>
      <c r="G383" s="101" t="s">
        <v>89</v>
      </c>
      <c r="H383" s="33" t="s">
        <v>279</v>
      </c>
      <c r="I383" s="101" t="s">
        <v>52</v>
      </c>
      <c r="J383" s="101" t="b">
        <v>1</v>
      </c>
      <c r="K383" s="101" t="b">
        <v>0</v>
      </c>
      <c r="L383" s="101" t="b">
        <v>1</v>
      </c>
      <c r="M383" s="101" t="b">
        <v>0</v>
      </c>
      <c r="N383" s="101" t="b">
        <v>0</v>
      </c>
      <c r="O383" s="101" t="b">
        <v>1</v>
      </c>
      <c r="P383" s="101" t="b">
        <v>0</v>
      </c>
      <c r="Q383" s="101" t="b">
        <v>0</v>
      </c>
      <c r="R383" s="101" t="b">
        <v>1</v>
      </c>
      <c r="S383" s="101" t="b">
        <v>0</v>
      </c>
      <c r="T383" s="101" t="b">
        <v>0</v>
      </c>
      <c r="U383" s="101" t="b">
        <v>1</v>
      </c>
      <c r="V383" s="101" t="s">
        <v>91</v>
      </c>
      <c r="W383" s="101" t="s">
        <v>91</v>
      </c>
      <c r="X383" s="101" t="s">
        <v>4162</v>
      </c>
      <c r="Y383" s="101">
        <v>30901</v>
      </c>
      <c r="Z383" s="101">
        <v>30901</v>
      </c>
      <c r="AA383" s="133" t="s">
        <v>286</v>
      </c>
      <c r="AB383" s="125" t="s">
        <v>287</v>
      </c>
      <c r="AC383" s="125" t="s">
        <v>296</v>
      </c>
      <c r="AD383" s="125" t="s">
        <v>281</v>
      </c>
      <c r="AE383" s="43" t="s">
        <v>96</v>
      </c>
      <c r="AF383" s="43" t="s">
        <v>59</v>
      </c>
      <c r="AG383" s="111">
        <v>20120</v>
      </c>
      <c r="AH383" s="111" t="s">
        <v>83</v>
      </c>
      <c r="AI383" s="111" t="s">
        <v>97</v>
      </c>
      <c r="AJ383" s="60">
        <v>32175</v>
      </c>
      <c r="AK383" s="111" t="s">
        <v>98</v>
      </c>
      <c r="AL383" s="111">
        <v>1</v>
      </c>
      <c r="AM383" s="111" t="b">
        <v>1</v>
      </c>
      <c r="AN383" s="111" t="b">
        <v>1</v>
      </c>
      <c r="AO383" s="111" t="b">
        <v>0</v>
      </c>
      <c r="AP383" s="111" t="b">
        <v>0</v>
      </c>
      <c r="AQ383" s="111"/>
      <c r="AR383" s="114" t="s">
        <v>99</v>
      </c>
      <c r="AS383" s="114" t="s">
        <v>1059</v>
      </c>
      <c r="AT383" s="111" t="s">
        <v>65</v>
      </c>
      <c r="AU383" s="134" t="s">
        <v>66</v>
      </c>
      <c r="AV383" s="112" t="s">
        <v>67</v>
      </c>
    </row>
    <row r="384" spans="1:48" ht="15" customHeight="1" x14ac:dyDescent="0.3">
      <c r="A384" s="36" t="s">
        <v>1064</v>
      </c>
      <c r="B384" s="36" t="s">
        <v>1065</v>
      </c>
      <c r="C384" s="37">
        <v>6728</v>
      </c>
      <c r="D384" s="37" t="s">
        <v>1066</v>
      </c>
      <c r="E384" s="37">
        <v>297089</v>
      </c>
      <c r="F384" s="36" t="s">
        <v>77</v>
      </c>
      <c r="G384" s="38" t="s">
        <v>89</v>
      </c>
      <c r="H384" s="36" t="s">
        <v>279</v>
      </c>
      <c r="I384" s="38" t="s">
        <v>52</v>
      </c>
      <c r="J384" s="38" t="b">
        <v>1</v>
      </c>
      <c r="K384" s="38" t="b">
        <v>0</v>
      </c>
      <c r="L384" s="38" t="b">
        <v>1</v>
      </c>
      <c r="M384" s="38" t="b">
        <v>0</v>
      </c>
      <c r="N384" s="38" t="b">
        <v>0</v>
      </c>
      <c r="O384" s="38" t="b">
        <v>1</v>
      </c>
      <c r="P384" s="38" t="b">
        <v>0</v>
      </c>
      <c r="Q384" s="38" t="b">
        <v>0</v>
      </c>
      <c r="R384" s="38" t="b">
        <v>1</v>
      </c>
      <c r="S384" s="38" t="b">
        <v>0</v>
      </c>
      <c r="T384" s="38" t="b">
        <v>0</v>
      </c>
      <c r="U384" s="38" t="b">
        <v>1</v>
      </c>
      <c r="V384" s="38" t="s">
        <v>91</v>
      </c>
      <c r="W384" s="38" t="s">
        <v>91</v>
      </c>
      <c r="X384" s="38" t="s">
        <v>4162</v>
      </c>
      <c r="Y384" s="38">
        <v>30901</v>
      </c>
      <c r="Z384" s="38">
        <v>30901</v>
      </c>
      <c r="AA384" s="39" t="s">
        <v>286</v>
      </c>
      <c r="AB384" s="130" t="s">
        <v>287</v>
      </c>
      <c r="AC384" s="130" t="s">
        <v>1067</v>
      </c>
      <c r="AD384" s="130" t="s">
        <v>4142</v>
      </c>
      <c r="AE384" s="40" t="s">
        <v>96</v>
      </c>
      <c r="AF384" s="40" t="s">
        <v>59</v>
      </c>
      <c r="AG384" s="40">
        <v>20120</v>
      </c>
      <c r="AH384" s="40" t="s">
        <v>83</v>
      </c>
      <c r="AI384" s="111" t="s">
        <v>97</v>
      </c>
      <c r="AJ384" s="40">
        <v>32175</v>
      </c>
      <c r="AK384" s="111" t="s">
        <v>98</v>
      </c>
      <c r="AL384" s="40">
        <v>1</v>
      </c>
      <c r="AM384" s="111" t="b">
        <v>1</v>
      </c>
      <c r="AN384" s="111" t="b">
        <v>1</v>
      </c>
      <c r="AO384" s="111" t="b">
        <v>0</v>
      </c>
      <c r="AP384" s="111" t="b">
        <v>0</v>
      </c>
      <c r="AQ384" s="111"/>
      <c r="AR384" s="114" t="s">
        <v>116</v>
      </c>
      <c r="AS384" s="114" t="s">
        <v>4198</v>
      </c>
      <c r="AT384" s="62" t="s">
        <v>65</v>
      </c>
      <c r="AU384" s="62" t="s">
        <v>66</v>
      </c>
      <c r="AV384" s="112" t="s">
        <v>67</v>
      </c>
    </row>
    <row r="385" spans="1:48" ht="15" customHeight="1" x14ac:dyDescent="0.25">
      <c r="A385" s="15" t="s">
        <v>1024</v>
      </c>
      <c r="B385" s="83" t="s">
        <v>1025</v>
      </c>
      <c r="C385" s="73">
        <v>6729</v>
      </c>
      <c r="D385" s="16" t="s">
        <v>1026</v>
      </c>
      <c r="E385" s="16">
        <v>297085</v>
      </c>
      <c r="F385" s="15" t="s">
        <v>50</v>
      </c>
      <c r="G385" s="17" t="s">
        <v>89</v>
      </c>
      <c r="H385" s="15" t="s">
        <v>1025</v>
      </c>
      <c r="I385" s="17" t="s">
        <v>52</v>
      </c>
      <c r="J385" s="17" t="b">
        <v>0</v>
      </c>
      <c r="K385" s="17" t="b">
        <v>0</v>
      </c>
      <c r="L385" s="17" t="b">
        <v>0</v>
      </c>
      <c r="M385" s="17" t="b">
        <v>0</v>
      </c>
      <c r="N385" s="17" t="b">
        <v>0</v>
      </c>
      <c r="O385" s="17" t="b">
        <v>0</v>
      </c>
      <c r="P385" s="17" t="b">
        <v>0</v>
      </c>
      <c r="Q385" s="17" t="b">
        <v>0</v>
      </c>
      <c r="R385" s="17" t="b">
        <v>0</v>
      </c>
      <c r="S385" s="17" t="b">
        <v>0</v>
      </c>
      <c r="T385" s="17" t="b">
        <v>0</v>
      </c>
      <c r="U385" s="17" t="s">
        <v>101</v>
      </c>
      <c r="V385" s="17" t="s">
        <v>53</v>
      </c>
      <c r="W385" s="17" t="s">
        <v>53</v>
      </c>
      <c r="X385" s="17" t="s">
        <v>53</v>
      </c>
      <c r="Y385" s="17" t="s">
        <v>78</v>
      </c>
      <c r="Z385" s="17" t="s">
        <v>78</v>
      </c>
      <c r="AA385" s="18" t="s">
        <v>196</v>
      </c>
      <c r="AB385" s="22" t="s">
        <v>197</v>
      </c>
      <c r="AC385" s="22"/>
      <c r="AD385" s="22" t="s">
        <v>453</v>
      </c>
      <c r="AE385" s="43" t="s">
        <v>96</v>
      </c>
      <c r="AF385" s="43" t="s">
        <v>59</v>
      </c>
      <c r="AG385" s="19">
        <v>20140</v>
      </c>
      <c r="AH385" s="19" t="s">
        <v>60</v>
      </c>
      <c r="AI385" s="111"/>
      <c r="AJ385" s="111" t="s">
        <v>4176</v>
      </c>
      <c r="AK385" s="111" t="s">
        <v>62</v>
      </c>
      <c r="AL385" s="19">
        <v>3</v>
      </c>
      <c r="AM385" s="111" t="b">
        <v>1</v>
      </c>
      <c r="AN385" s="111" t="b">
        <v>1</v>
      </c>
      <c r="AO385" s="111" t="b">
        <v>0</v>
      </c>
      <c r="AP385" s="111" t="b">
        <v>0</v>
      </c>
      <c r="AQ385" s="111"/>
      <c r="AR385" s="114" t="s">
        <v>84</v>
      </c>
      <c r="AS385" s="114" t="s">
        <v>454</v>
      </c>
      <c r="AT385" s="19" t="s">
        <v>65</v>
      </c>
      <c r="AU385" s="21" t="s">
        <v>66</v>
      </c>
      <c r="AV385" s="112" t="s">
        <v>101</v>
      </c>
    </row>
    <row r="386" spans="1:48" ht="15" customHeight="1" x14ac:dyDescent="0.25">
      <c r="A386" s="15" t="s">
        <v>1016</v>
      </c>
      <c r="B386" s="83" t="s">
        <v>1017</v>
      </c>
      <c r="C386" s="73">
        <v>6730</v>
      </c>
      <c r="D386" s="16" t="s">
        <v>1018</v>
      </c>
      <c r="E386" s="16">
        <v>297086</v>
      </c>
      <c r="F386" s="15" t="s">
        <v>50</v>
      </c>
      <c r="G386" s="17" t="s">
        <v>89</v>
      </c>
      <c r="H386" s="15" t="s">
        <v>1017</v>
      </c>
      <c r="I386" s="17" t="s">
        <v>52</v>
      </c>
      <c r="J386" s="17" t="b">
        <v>0</v>
      </c>
      <c r="K386" s="17" t="b">
        <v>0</v>
      </c>
      <c r="L386" s="17" t="b">
        <v>0</v>
      </c>
      <c r="M386" s="17" t="b">
        <v>0</v>
      </c>
      <c r="N386" s="17" t="b">
        <v>0</v>
      </c>
      <c r="O386" s="17" t="b">
        <v>0</v>
      </c>
      <c r="P386" s="17" t="b">
        <v>0</v>
      </c>
      <c r="Q386" s="17" t="b">
        <v>0</v>
      </c>
      <c r="R386" s="17" t="b">
        <v>0</v>
      </c>
      <c r="S386" s="17" t="b">
        <v>0</v>
      </c>
      <c r="T386" s="17" t="b">
        <v>0</v>
      </c>
      <c r="U386" s="17" t="s">
        <v>101</v>
      </c>
      <c r="V386" s="17" t="s">
        <v>53</v>
      </c>
      <c r="W386" s="17" t="s">
        <v>53</v>
      </c>
      <c r="X386" s="17" t="s">
        <v>53</v>
      </c>
      <c r="Y386" s="17" t="s">
        <v>78</v>
      </c>
      <c r="Z386" s="17" t="s">
        <v>78</v>
      </c>
      <c r="AA386" s="18" t="s">
        <v>196</v>
      </c>
      <c r="AB386" s="22" t="s">
        <v>197</v>
      </c>
      <c r="AC386" s="22"/>
      <c r="AD386" s="22" t="s">
        <v>453</v>
      </c>
      <c r="AE386" s="43" t="s">
        <v>96</v>
      </c>
      <c r="AF386" s="43" t="s">
        <v>59</v>
      </c>
      <c r="AG386" s="19">
        <v>20140</v>
      </c>
      <c r="AH386" s="19" t="s">
        <v>60</v>
      </c>
      <c r="AI386" s="111"/>
      <c r="AJ386" s="111" t="s">
        <v>4176</v>
      </c>
      <c r="AK386" s="111" t="s">
        <v>62</v>
      </c>
      <c r="AL386" s="19">
        <v>3</v>
      </c>
      <c r="AM386" s="111" t="b">
        <v>1</v>
      </c>
      <c r="AN386" s="111" t="b">
        <v>1</v>
      </c>
      <c r="AO386" s="111" t="b">
        <v>0</v>
      </c>
      <c r="AP386" s="111" t="b">
        <v>0</v>
      </c>
      <c r="AQ386" s="111"/>
      <c r="AR386" s="114" t="s">
        <v>84</v>
      </c>
      <c r="AS386" s="114" t="s">
        <v>454</v>
      </c>
      <c r="AT386" s="19" t="s">
        <v>65</v>
      </c>
      <c r="AU386" s="21" t="s">
        <v>66</v>
      </c>
      <c r="AV386" s="112" t="s">
        <v>101</v>
      </c>
    </row>
    <row r="387" spans="1:48" ht="15" customHeight="1" x14ac:dyDescent="0.25">
      <c r="A387" s="15" t="s">
        <v>1032</v>
      </c>
      <c r="B387" s="83" t="s">
        <v>1033</v>
      </c>
      <c r="C387" s="73">
        <v>6731</v>
      </c>
      <c r="D387" s="16" t="s">
        <v>1034</v>
      </c>
      <c r="E387" s="16">
        <v>297088</v>
      </c>
      <c r="F387" s="15" t="s">
        <v>50</v>
      </c>
      <c r="G387" s="17" t="s">
        <v>89</v>
      </c>
      <c r="H387" s="15" t="s">
        <v>1033</v>
      </c>
      <c r="I387" s="17" t="s">
        <v>52</v>
      </c>
      <c r="J387" s="17" t="b">
        <v>0</v>
      </c>
      <c r="K387" s="17" t="b">
        <v>0</v>
      </c>
      <c r="L387" s="17" t="b">
        <v>0</v>
      </c>
      <c r="M387" s="17" t="b">
        <v>0</v>
      </c>
      <c r="N387" s="17" t="b">
        <v>0</v>
      </c>
      <c r="O387" s="17" t="b">
        <v>0</v>
      </c>
      <c r="P387" s="17" t="b">
        <v>0</v>
      </c>
      <c r="Q387" s="17" t="b">
        <v>0</v>
      </c>
      <c r="R387" s="17" t="b">
        <v>0</v>
      </c>
      <c r="S387" s="17" t="b">
        <v>0</v>
      </c>
      <c r="T387" s="17" t="b">
        <v>0</v>
      </c>
      <c r="U387" s="17" t="s">
        <v>101</v>
      </c>
      <c r="V387" s="17" t="s">
        <v>53</v>
      </c>
      <c r="W387" s="17" t="s">
        <v>53</v>
      </c>
      <c r="X387" s="17" t="s">
        <v>53</v>
      </c>
      <c r="Y387" s="17" t="s">
        <v>78</v>
      </c>
      <c r="Z387" s="17" t="s">
        <v>78</v>
      </c>
      <c r="AA387" s="18" t="s">
        <v>196</v>
      </c>
      <c r="AB387" s="22" t="s">
        <v>197</v>
      </c>
      <c r="AC387" s="22"/>
      <c r="AD387" s="22" t="s">
        <v>453</v>
      </c>
      <c r="AE387" s="43" t="s">
        <v>96</v>
      </c>
      <c r="AF387" s="43" t="s">
        <v>59</v>
      </c>
      <c r="AG387" s="19">
        <v>20140</v>
      </c>
      <c r="AH387" s="19" t="s">
        <v>60</v>
      </c>
      <c r="AI387" s="111"/>
      <c r="AJ387" s="111" t="s">
        <v>4176</v>
      </c>
      <c r="AK387" s="111" t="s">
        <v>62</v>
      </c>
      <c r="AL387" s="19" t="s">
        <v>4197</v>
      </c>
      <c r="AM387" s="111" t="b">
        <v>1</v>
      </c>
      <c r="AN387" s="111" t="b">
        <v>1</v>
      </c>
      <c r="AO387" s="111" t="b">
        <v>0</v>
      </c>
      <c r="AP387" s="111" t="b">
        <v>1</v>
      </c>
      <c r="AQ387" s="112"/>
      <c r="AR387" s="114" t="s">
        <v>182</v>
      </c>
      <c r="AS387" s="114" t="s">
        <v>454</v>
      </c>
      <c r="AT387" s="19" t="s">
        <v>65</v>
      </c>
      <c r="AU387" s="21" t="s">
        <v>66</v>
      </c>
      <c r="AV387" s="112" t="s">
        <v>101</v>
      </c>
    </row>
    <row r="388" spans="1:48" ht="15" customHeight="1" x14ac:dyDescent="0.25">
      <c r="A388" s="15" t="s">
        <v>1013</v>
      </c>
      <c r="B388" s="83" t="s">
        <v>1014</v>
      </c>
      <c r="C388" s="73">
        <v>6732</v>
      </c>
      <c r="D388" s="16" t="s">
        <v>1015</v>
      </c>
      <c r="E388" s="16">
        <v>297346</v>
      </c>
      <c r="F388" s="15" t="s">
        <v>50</v>
      </c>
      <c r="G388" s="17" t="s">
        <v>89</v>
      </c>
      <c r="H388" s="15" t="s">
        <v>1014</v>
      </c>
      <c r="I388" s="17" t="s">
        <v>52</v>
      </c>
      <c r="J388" s="17" t="b">
        <v>0</v>
      </c>
      <c r="K388" s="17" t="b">
        <v>0</v>
      </c>
      <c r="L388" s="17" t="b">
        <v>0</v>
      </c>
      <c r="M388" s="17" t="b">
        <v>0</v>
      </c>
      <c r="N388" s="17" t="b">
        <v>0</v>
      </c>
      <c r="O388" s="17" t="b">
        <v>0</v>
      </c>
      <c r="P388" s="17" t="b">
        <v>0</v>
      </c>
      <c r="Q388" s="17" t="b">
        <v>0</v>
      </c>
      <c r="R388" s="17" t="b">
        <v>0</v>
      </c>
      <c r="S388" s="17" t="b">
        <v>0</v>
      </c>
      <c r="T388" s="17" t="b">
        <v>0</v>
      </c>
      <c r="U388" s="17" t="s">
        <v>101</v>
      </c>
      <c r="V388" s="17" t="s">
        <v>53</v>
      </c>
      <c r="W388" s="17" t="s">
        <v>53</v>
      </c>
      <c r="X388" s="17" t="s">
        <v>53</v>
      </c>
      <c r="Y388" s="17" t="s">
        <v>78</v>
      </c>
      <c r="Z388" s="17" t="s">
        <v>78</v>
      </c>
      <c r="AA388" s="18" t="s">
        <v>196</v>
      </c>
      <c r="AB388" s="22" t="s">
        <v>197</v>
      </c>
      <c r="AC388" s="22"/>
      <c r="AD388" s="22" t="s">
        <v>453</v>
      </c>
      <c r="AE388" s="43" t="s">
        <v>96</v>
      </c>
      <c r="AF388" s="43" t="s">
        <v>59</v>
      </c>
      <c r="AG388" s="19">
        <v>20140</v>
      </c>
      <c r="AH388" s="19" t="s">
        <v>60</v>
      </c>
      <c r="AI388" s="111"/>
      <c r="AJ388" s="111" t="s">
        <v>4176</v>
      </c>
      <c r="AK388" s="111" t="s">
        <v>62</v>
      </c>
      <c r="AL388" s="19" t="s">
        <v>4196</v>
      </c>
      <c r="AM388" s="111" t="b">
        <v>1</v>
      </c>
      <c r="AN388" s="111" t="b">
        <v>1</v>
      </c>
      <c r="AO388" s="111" t="b">
        <v>0</v>
      </c>
      <c r="AP388" s="111" t="b">
        <v>1</v>
      </c>
      <c r="AQ388" s="112"/>
      <c r="AR388" s="114" t="s">
        <v>182</v>
      </c>
      <c r="AS388" s="114" t="s">
        <v>454</v>
      </c>
      <c r="AT388" s="19" t="s">
        <v>65</v>
      </c>
      <c r="AU388" s="21" t="s">
        <v>66</v>
      </c>
      <c r="AV388" s="112" t="s">
        <v>101</v>
      </c>
    </row>
    <row r="389" spans="1:48" ht="15" customHeight="1" x14ac:dyDescent="0.25">
      <c r="A389" s="15" t="s">
        <v>1027</v>
      </c>
      <c r="B389" s="83" t="s">
        <v>1028</v>
      </c>
      <c r="C389" s="73">
        <v>6733</v>
      </c>
      <c r="D389" s="16" t="s">
        <v>1029</v>
      </c>
      <c r="E389" s="16">
        <v>297087</v>
      </c>
      <c r="F389" s="15" t="s">
        <v>50</v>
      </c>
      <c r="G389" s="17" t="s">
        <v>89</v>
      </c>
      <c r="H389" s="15" t="s">
        <v>1028</v>
      </c>
      <c r="I389" s="17" t="s">
        <v>52</v>
      </c>
      <c r="J389" s="17" t="b">
        <v>0</v>
      </c>
      <c r="K389" s="17" t="b">
        <v>0</v>
      </c>
      <c r="L389" s="17" t="b">
        <v>0</v>
      </c>
      <c r="M389" s="17" t="b">
        <v>0</v>
      </c>
      <c r="N389" s="17" t="b">
        <v>0</v>
      </c>
      <c r="O389" s="17" t="b">
        <v>0</v>
      </c>
      <c r="P389" s="17" t="b">
        <v>0</v>
      </c>
      <c r="Q389" s="17" t="b">
        <v>0</v>
      </c>
      <c r="R389" s="17" t="b">
        <v>0</v>
      </c>
      <c r="S389" s="17" t="b">
        <v>0</v>
      </c>
      <c r="T389" s="17" t="b">
        <v>0</v>
      </c>
      <c r="U389" s="17" t="s">
        <v>101</v>
      </c>
      <c r="V389" s="17" t="s">
        <v>53</v>
      </c>
      <c r="W389" s="17" t="s">
        <v>53</v>
      </c>
      <c r="X389" s="17" t="s">
        <v>53</v>
      </c>
      <c r="Y389" s="17" t="s">
        <v>78</v>
      </c>
      <c r="Z389" s="17" t="s">
        <v>78</v>
      </c>
      <c r="AA389" s="18" t="s">
        <v>196</v>
      </c>
      <c r="AB389" s="22" t="s">
        <v>197</v>
      </c>
      <c r="AC389" s="22"/>
      <c r="AD389" s="22" t="s">
        <v>453</v>
      </c>
      <c r="AE389" s="43" t="s">
        <v>96</v>
      </c>
      <c r="AF389" s="43" t="s">
        <v>59</v>
      </c>
      <c r="AG389" s="19">
        <v>20140</v>
      </c>
      <c r="AH389" s="19" t="s">
        <v>60</v>
      </c>
      <c r="AI389" s="111"/>
      <c r="AJ389" s="111" t="s">
        <v>4176</v>
      </c>
      <c r="AK389" s="111" t="s">
        <v>62</v>
      </c>
      <c r="AL389" s="19" t="s">
        <v>4196</v>
      </c>
      <c r="AM389" s="111" t="b">
        <v>1</v>
      </c>
      <c r="AN389" s="111" t="b">
        <v>1</v>
      </c>
      <c r="AO389" s="111" t="b">
        <v>0</v>
      </c>
      <c r="AP389" s="111" t="b">
        <v>1</v>
      </c>
      <c r="AQ389" s="112"/>
      <c r="AR389" s="114" t="s">
        <v>182</v>
      </c>
      <c r="AS389" s="114" t="s">
        <v>454</v>
      </c>
      <c r="AT389" s="19" t="s">
        <v>65</v>
      </c>
      <c r="AU389" s="21" t="s">
        <v>66</v>
      </c>
      <c r="AV389" s="112" t="s">
        <v>101</v>
      </c>
    </row>
    <row r="390" spans="1:48" ht="15" customHeight="1" x14ac:dyDescent="0.25">
      <c r="A390" s="15" t="s">
        <v>1243</v>
      </c>
      <c r="B390" s="83" t="s">
        <v>1244</v>
      </c>
      <c r="C390" s="73">
        <v>6734</v>
      </c>
      <c r="D390" s="16" t="s">
        <v>1245</v>
      </c>
      <c r="E390" s="16">
        <v>297083</v>
      </c>
      <c r="F390" s="15" t="s">
        <v>50</v>
      </c>
      <c r="G390" s="17" t="s">
        <v>89</v>
      </c>
      <c r="H390" s="15" t="s">
        <v>1244</v>
      </c>
      <c r="I390" s="17" t="s">
        <v>52</v>
      </c>
      <c r="J390" s="17" t="b">
        <v>0</v>
      </c>
      <c r="K390" s="17" t="b">
        <v>0</v>
      </c>
      <c r="L390" s="17" t="b">
        <v>0</v>
      </c>
      <c r="M390" s="17" t="b">
        <v>0</v>
      </c>
      <c r="N390" s="17" t="b">
        <v>0</v>
      </c>
      <c r="O390" s="17" t="b">
        <v>0</v>
      </c>
      <c r="P390" s="17" t="b">
        <v>0</v>
      </c>
      <c r="Q390" s="17" t="b">
        <v>0</v>
      </c>
      <c r="R390" s="17" t="b">
        <v>0</v>
      </c>
      <c r="S390" s="17" t="b">
        <v>0</v>
      </c>
      <c r="T390" s="17" t="b">
        <v>0</v>
      </c>
      <c r="U390" s="17" t="s">
        <v>101</v>
      </c>
      <c r="V390" s="35" t="s">
        <v>53</v>
      </c>
      <c r="W390" s="35" t="s">
        <v>53</v>
      </c>
      <c r="X390" s="17" t="s">
        <v>53</v>
      </c>
      <c r="Y390" s="17" t="s">
        <v>78</v>
      </c>
      <c r="Z390" s="17" t="s">
        <v>78</v>
      </c>
      <c r="AA390" s="18" t="s">
        <v>196</v>
      </c>
      <c r="AB390" s="22" t="s">
        <v>197</v>
      </c>
      <c r="AC390" s="22"/>
      <c r="AD390" s="22" t="s">
        <v>453</v>
      </c>
      <c r="AE390" s="43" t="s">
        <v>96</v>
      </c>
      <c r="AF390" s="43" t="s">
        <v>59</v>
      </c>
      <c r="AG390" s="19">
        <v>20140</v>
      </c>
      <c r="AH390" s="19" t="s">
        <v>60</v>
      </c>
      <c r="AI390" s="111"/>
      <c r="AJ390" s="111" t="s">
        <v>4176</v>
      </c>
      <c r="AK390" s="111" t="s">
        <v>62</v>
      </c>
      <c r="AL390" s="19">
        <v>4</v>
      </c>
      <c r="AM390" s="111" t="b">
        <v>1</v>
      </c>
      <c r="AN390" s="111" t="b">
        <v>1</v>
      </c>
      <c r="AO390" s="111" t="b">
        <v>0</v>
      </c>
      <c r="AP390" s="111" t="b">
        <v>0</v>
      </c>
      <c r="AQ390" s="111"/>
      <c r="AR390" s="114" t="s">
        <v>441</v>
      </c>
      <c r="AS390" s="114" t="s">
        <v>1246</v>
      </c>
      <c r="AT390" s="19" t="s">
        <v>65</v>
      </c>
      <c r="AU390" s="21" t="s">
        <v>66</v>
      </c>
      <c r="AV390" s="112" t="s">
        <v>101</v>
      </c>
    </row>
    <row r="391" spans="1:48" ht="15" customHeight="1" x14ac:dyDescent="0.25">
      <c r="A391" s="15" t="s">
        <v>1175</v>
      </c>
      <c r="B391" s="83" t="s">
        <v>1176</v>
      </c>
      <c r="C391" s="73">
        <v>6735</v>
      </c>
      <c r="D391" s="16" t="s">
        <v>1177</v>
      </c>
      <c r="E391" s="16">
        <v>297084</v>
      </c>
      <c r="F391" s="15" t="s">
        <v>50</v>
      </c>
      <c r="G391" s="17" t="s">
        <v>89</v>
      </c>
      <c r="H391" s="15" t="s">
        <v>1178</v>
      </c>
      <c r="I391" s="17" t="s">
        <v>52</v>
      </c>
      <c r="J391" s="17" t="b">
        <v>0</v>
      </c>
      <c r="K391" s="17" t="b">
        <v>0</v>
      </c>
      <c r="L391" s="17" t="b">
        <v>0</v>
      </c>
      <c r="M391" s="17" t="b">
        <v>0</v>
      </c>
      <c r="N391" s="17" t="b">
        <v>0</v>
      </c>
      <c r="O391" s="17" t="b">
        <v>0</v>
      </c>
      <c r="P391" s="17" t="b">
        <v>0</v>
      </c>
      <c r="Q391" s="17" t="b">
        <v>0</v>
      </c>
      <c r="R391" s="17" t="b">
        <v>0</v>
      </c>
      <c r="S391" s="17" t="b">
        <v>0</v>
      </c>
      <c r="T391" s="17" t="b">
        <v>0</v>
      </c>
      <c r="U391" s="17" t="s">
        <v>101</v>
      </c>
      <c r="V391" s="17" t="s">
        <v>53</v>
      </c>
      <c r="W391" s="17" t="s">
        <v>53</v>
      </c>
      <c r="X391" s="17" t="s">
        <v>53</v>
      </c>
      <c r="Y391" s="17" t="s">
        <v>78</v>
      </c>
      <c r="Z391" s="17" t="s">
        <v>78</v>
      </c>
      <c r="AA391" s="18" t="s">
        <v>196</v>
      </c>
      <c r="AB391" s="22" t="s">
        <v>197</v>
      </c>
      <c r="AC391" s="22"/>
      <c r="AD391" s="22" t="s">
        <v>453</v>
      </c>
      <c r="AE391" s="43" t="s">
        <v>96</v>
      </c>
      <c r="AF391" s="43" t="s">
        <v>59</v>
      </c>
      <c r="AG391" s="19">
        <v>20140</v>
      </c>
      <c r="AH391" s="19" t="s">
        <v>60</v>
      </c>
      <c r="AI391" s="111"/>
      <c r="AJ391" s="111" t="s">
        <v>4188</v>
      </c>
      <c r="AK391" s="111" t="s">
        <v>62</v>
      </c>
      <c r="AL391" s="19">
        <v>2</v>
      </c>
      <c r="AM391" s="111" t="b">
        <v>1</v>
      </c>
      <c r="AN391" s="111" t="b">
        <v>1</v>
      </c>
      <c r="AO391" s="111" t="b">
        <v>0</v>
      </c>
      <c r="AP391" s="111" t="b">
        <v>0</v>
      </c>
      <c r="AQ391" s="111"/>
      <c r="AR391" s="114" t="s">
        <v>136</v>
      </c>
      <c r="AS391" s="114" t="s">
        <v>454</v>
      </c>
      <c r="AT391" s="19" t="s">
        <v>65</v>
      </c>
      <c r="AU391" s="21" t="s">
        <v>66</v>
      </c>
      <c r="AV391" s="112" t="s">
        <v>101</v>
      </c>
    </row>
    <row r="392" spans="1:48" ht="15" customHeight="1" x14ac:dyDescent="0.25">
      <c r="A392" s="15" t="s">
        <v>330</v>
      </c>
      <c r="B392" s="83" t="s">
        <v>331</v>
      </c>
      <c r="C392" s="73">
        <v>6736</v>
      </c>
      <c r="D392" s="16" t="s">
        <v>332</v>
      </c>
      <c r="E392" s="16">
        <v>308027</v>
      </c>
      <c r="F392" s="15" t="s">
        <v>77</v>
      </c>
      <c r="G392" s="17" t="s">
        <v>89</v>
      </c>
      <c r="H392" s="15" t="s">
        <v>333</v>
      </c>
      <c r="I392" s="17" t="s">
        <v>52</v>
      </c>
      <c r="J392" s="17" t="b">
        <v>1</v>
      </c>
      <c r="K392" s="17" t="b">
        <v>0</v>
      </c>
      <c r="L392" s="17" t="s">
        <v>101</v>
      </c>
      <c r="M392" s="17" t="b">
        <v>0</v>
      </c>
      <c r="N392" s="17" t="b">
        <v>0</v>
      </c>
      <c r="O392" s="17" t="b">
        <v>1</v>
      </c>
      <c r="P392" s="17" t="b">
        <v>0</v>
      </c>
      <c r="Q392" s="17" t="b">
        <v>0</v>
      </c>
      <c r="R392" s="17" t="b">
        <v>1</v>
      </c>
      <c r="S392" s="17" t="b">
        <v>0</v>
      </c>
      <c r="T392" s="17" t="b">
        <v>0</v>
      </c>
      <c r="U392" s="17" t="b">
        <v>1</v>
      </c>
      <c r="V392" s="17" t="s">
        <v>53</v>
      </c>
      <c r="W392" s="17" t="s">
        <v>53</v>
      </c>
      <c r="X392" s="17" t="s">
        <v>53</v>
      </c>
      <c r="Y392" s="17">
        <v>30901</v>
      </c>
      <c r="Z392" s="17">
        <v>30901</v>
      </c>
      <c r="AA392" s="18" t="s">
        <v>196</v>
      </c>
      <c r="AB392" s="22" t="s">
        <v>197</v>
      </c>
      <c r="AC392" s="22" t="s">
        <v>334</v>
      </c>
      <c r="AD392" s="22" t="s">
        <v>335</v>
      </c>
      <c r="AE392" s="43" t="s">
        <v>96</v>
      </c>
      <c r="AF392" s="43" t="s">
        <v>59</v>
      </c>
      <c r="AG392" s="19">
        <v>20110</v>
      </c>
      <c r="AH392" s="19" t="s">
        <v>83</v>
      </c>
      <c r="AI392" s="111"/>
      <c r="AJ392" s="19" t="s">
        <v>336</v>
      </c>
      <c r="AK392" s="111" t="s">
        <v>62</v>
      </c>
      <c r="AL392" s="19">
        <v>1</v>
      </c>
      <c r="AM392" s="111" t="b">
        <v>1</v>
      </c>
      <c r="AN392" s="111" t="b">
        <v>1</v>
      </c>
      <c r="AO392" s="111" t="b">
        <v>0</v>
      </c>
      <c r="AP392" s="111" t="b">
        <v>0</v>
      </c>
      <c r="AQ392" s="111"/>
      <c r="AR392" s="114" t="s">
        <v>151</v>
      </c>
      <c r="AS392" s="114" t="s">
        <v>117</v>
      </c>
      <c r="AT392" s="19" t="s">
        <v>65</v>
      </c>
      <c r="AU392" s="21" t="s">
        <v>66</v>
      </c>
      <c r="AV392" s="112" t="s">
        <v>67</v>
      </c>
    </row>
    <row r="393" spans="1:48" ht="15" customHeight="1" x14ac:dyDescent="0.25">
      <c r="A393" s="15" t="s">
        <v>330</v>
      </c>
      <c r="B393" s="83" t="s">
        <v>414</v>
      </c>
      <c r="C393" s="73">
        <v>6737</v>
      </c>
      <c r="D393" s="16" t="s">
        <v>415</v>
      </c>
      <c r="E393" s="16">
        <v>310502</v>
      </c>
      <c r="F393" s="15" t="s">
        <v>77</v>
      </c>
      <c r="G393" s="17" t="s">
        <v>89</v>
      </c>
      <c r="H393" s="15" t="s">
        <v>333</v>
      </c>
      <c r="I393" s="17" t="s">
        <v>52</v>
      </c>
      <c r="J393" s="17" t="b">
        <v>1</v>
      </c>
      <c r="K393" s="17" t="b">
        <v>0</v>
      </c>
      <c r="L393" s="17" t="s">
        <v>101</v>
      </c>
      <c r="M393" s="17" t="b">
        <v>0</v>
      </c>
      <c r="N393" s="17" t="b">
        <v>0</v>
      </c>
      <c r="O393" s="17" t="b">
        <v>1</v>
      </c>
      <c r="P393" s="17" t="b">
        <v>0</v>
      </c>
      <c r="Q393" s="17" t="b">
        <v>0</v>
      </c>
      <c r="R393" s="17" t="b">
        <v>1</v>
      </c>
      <c r="S393" s="17" t="b">
        <v>0</v>
      </c>
      <c r="T393" s="17" t="b">
        <v>0</v>
      </c>
      <c r="U393" s="17" t="b">
        <v>1</v>
      </c>
      <c r="V393" s="17" t="s">
        <v>53</v>
      </c>
      <c r="W393" s="17" t="s">
        <v>53</v>
      </c>
      <c r="X393" s="17" t="s">
        <v>53</v>
      </c>
      <c r="Y393" s="17">
        <v>30901</v>
      </c>
      <c r="Z393" s="17">
        <v>30901</v>
      </c>
      <c r="AA393" s="18" t="s">
        <v>196</v>
      </c>
      <c r="AB393" s="22" t="s">
        <v>197</v>
      </c>
      <c r="AC393" s="22" t="s">
        <v>416</v>
      </c>
      <c r="AD393" s="22" t="s">
        <v>335</v>
      </c>
      <c r="AE393" s="43" t="s">
        <v>96</v>
      </c>
      <c r="AF393" s="43" t="s">
        <v>59</v>
      </c>
      <c r="AG393" s="19">
        <v>20110</v>
      </c>
      <c r="AH393" s="19" t="s">
        <v>83</v>
      </c>
      <c r="AI393" s="111"/>
      <c r="AJ393" s="19" t="s">
        <v>336</v>
      </c>
      <c r="AK393" s="111" t="s">
        <v>62</v>
      </c>
      <c r="AL393" s="19">
        <v>1</v>
      </c>
      <c r="AM393" s="111" t="b">
        <v>1</v>
      </c>
      <c r="AN393" s="111" t="b">
        <v>1</v>
      </c>
      <c r="AO393" s="111" t="b">
        <v>0</v>
      </c>
      <c r="AP393" s="111" t="b">
        <v>0</v>
      </c>
      <c r="AQ393" s="111"/>
      <c r="AR393" s="114" t="s">
        <v>151</v>
      </c>
      <c r="AS393" s="114" t="s">
        <v>117</v>
      </c>
      <c r="AT393" s="19" t="s">
        <v>65</v>
      </c>
      <c r="AU393" s="21" t="s">
        <v>66</v>
      </c>
      <c r="AV393" s="112" t="s">
        <v>67</v>
      </c>
    </row>
    <row r="394" spans="1:48" ht="15" customHeight="1" x14ac:dyDescent="0.25">
      <c r="A394" s="15" t="s">
        <v>330</v>
      </c>
      <c r="B394" s="83" t="s">
        <v>559</v>
      </c>
      <c r="C394" s="73">
        <v>6738</v>
      </c>
      <c r="D394" s="16" t="s">
        <v>560</v>
      </c>
      <c r="E394" s="16">
        <v>308028</v>
      </c>
      <c r="F394" s="15" t="s">
        <v>77</v>
      </c>
      <c r="G394" s="17" t="s">
        <v>89</v>
      </c>
      <c r="H394" s="15" t="s">
        <v>333</v>
      </c>
      <c r="I394" s="17" t="s">
        <v>52</v>
      </c>
      <c r="J394" s="17" t="b">
        <v>1</v>
      </c>
      <c r="K394" s="17" t="b">
        <v>0</v>
      </c>
      <c r="L394" s="17" t="s">
        <v>101</v>
      </c>
      <c r="M394" s="17" t="b">
        <v>0</v>
      </c>
      <c r="N394" s="17" t="b">
        <v>0</v>
      </c>
      <c r="O394" s="17" t="b">
        <v>1</v>
      </c>
      <c r="P394" s="17" t="b">
        <v>0</v>
      </c>
      <c r="Q394" s="17" t="b">
        <v>0</v>
      </c>
      <c r="R394" s="17" t="b">
        <v>1</v>
      </c>
      <c r="S394" s="17" t="b">
        <v>0</v>
      </c>
      <c r="T394" s="17" t="b">
        <v>0</v>
      </c>
      <c r="U394" s="17" t="b">
        <v>1</v>
      </c>
      <c r="V394" s="17" t="s">
        <v>53</v>
      </c>
      <c r="W394" s="17" t="s">
        <v>53</v>
      </c>
      <c r="X394" s="17" t="s">
        <v>53</v>
      </c>
      <c r="Y394" s="17">
        <v>30901</v>
      </c>
      <c r="Z394" s="17">
        <v>30901</v>
      </c>
      <c r="AA394" s="18" t="s">
        <v>196</v>
      </c>
      <c r="AB394" s="22" t="s">
        <v>197</v>
      </c>
      <c r="AC394" s="22"/>
      <c r="AD394" s="22" t="s">
        <v>335</v>
      </c>
      <c r="AE394" s="43" t="s">
        <v>96</v>
      </c>
      <c r="AF394" s="43" t="s">
        <v>59</v>
      </c>
      <c r="AG394" s="19">
        <v>20110</v>
      </c>
      <c r="AH394" s="19" t="s">
        <v>83</v>
      </c>
      <c r="AI394" s="111"/>
      <c r="AJ394" s="19" t="s">
        <v>336</v>
      </c>
      <c r="AK394" s="111" t="s">
        <v>62</v>
      </c>
      <c r="AL394" s="19">
        <v>1</v>
      </c>
      <c r="AM394" s="111" t="b">
        <v>1</v>
      </c>
      <c r="AN394" s="111" t="b">
        <v>1</v>
      </c>
      <c r="AO394" s="111" t="b">
        <v>0</v>
      </c>
      <c r="AP394" s="111" t="b">
        <v>0</v>
      </c>
      <c r="AQ394" s="111"/>
      <c r="AR394" s="114" t="s">
        <v>151</v>
      </c>
      <c r="AS394" s="114" t="s">
        <v>117</v>
      </c>
      <c r="AT394" s="19" t="s">
        <v>65</v>
      </c>
      <c r="AU394" s="21" t="s">
        <v>66</v>
      </c>
      <c r="AV394" s="112" t="s">
        <v>67</v>
      </c>
    </row>
    <row r="395" spans="1:48" ht="15" customHeight="1" x14ac:dyDescent="0.25">
      <c r="A395" s="23" t="s">
        <v>1019</v>
      </c>
      <c r="B395" s="83" t="s">
        <v>1030</v>
      </c>
      <c r="C395" s="75">
        <v>6739</v>
      </c>
      <c r="D395" s="24" t="s">
        <v>1031</v>
      </c>
      <c r="E395" s="24"/>
      <c r="F395" s="23" t="s">
        <v>77</v>
      </c>
      <c r="G395" s="25" t="s">
        <v>89</v>
      </c>
      <c r="H395" s="23" t="s">
        <v>419</v>
      </c>
      <c r="I395" s="25"/>
      <c r="J395" s="25" t="b">
        <v>0</v>
      </c>
      <c r="K395" s="25" t="b">
        <v>0</v>
      </c>
      <c r="L395" s="25" t="b">
        <v>0</v>
      </c>
      <c r="M395" s="25" t="b">
        <v>0</v>
      </c>
      <c r="N395" s="25" t="b">
        <v>0</v>
      </c>
      <c r="O395" s="25" t="b">
        <v>0</v>
      </c>
      <c r="P395" s="25" t="b">
        <v>0</v>
      </c>
      <c r="Q395" s="25" t="b">
        <v>0</v>
      </c>
      <c r="R395" s="25" t="b">
        <v>0</v>
      </c>
      <c r="S395" s="25" t="b">
        <v>0</v>
      </c>
      <c r="T395" s="25" t="b">
        <v>0</v>
      </c>
      <c r="U395" s="25" t="b">
        <v>0</v>
      </c>
      <c r="V395" s="25"/>
      <c r="W395" s="25"/>
      <c r="X395" s="25"/>
      <c r="Y395" s="25" t="s">
        <v>78</v>
      </c>
      <c r="Z395" s="25" t="s">
        <v>78</v>
      </c>
      <c r="AA395" s="26" t="s">
        <v>196</v>
      </c>
      <c r="AB395" s="27" t="s">
        <v>197</v>
      </c>
      <c r="AC395" s="27"/>
      <c r="AD395" s="27"/>
      <c r="AE395" s="51" t="s">
        <v>96</v>
      </c>
      <c r="AF395" s="51" t="s">
        <v>59</v>
      </c>
      <c r="AG395" s="28"/>
      <c r="AH395" s="28"/>
      <c r="AI395" s="108"/>
      <c r="AJ395" s="28"/>
      <c r="AK395" s="108"/>
      <c r="AL395" s="28"/>
      <c r="AM395" s="108"/>
      <c r="AN395" s="108"/>
      <c r="AO395" s="108"/>
      <c r="AP395" s="108"/>
      <c r="AQ395" s="108"/>
      <c r="AR395" s="115"/>
      <c r="AS395" s="115"/>
      <c r="AT395" s="28" t="s">
        <v>65</v>
      </c>
      <c r="AU395" s="30" t="s">
        <v>66</v>
      </c>
      <c r="AV395" s="103" t="s">
        <v>101</v>
      </c>
    </row>
    <row r="396" spans="1:48" ht="15" customHeight="1" x14ac:dyDescent="0.25">
      <c r="A396" s="15" t="s">
        <v>900</v>
      </c>
      <c r="B396" s="83" t="s">
        <v>901</v>
      </c>
      <c r="C396" s="73">
        <v>6741</v>
      </c>
      <c r="D396" s="16" t="s">
        <v>897</v>
      </c>
      <c r="E396" s="16">
        <v>301223</v>
      </c>
      <c r="F396" s="15" t="s">
        <v>77</v>
      </c>
      <c r="G396" s="16" t="s">
        <v>51</v>
      </c>
      <c r="H396" s="15" t="s">
        <v>890</v>
      </c>
      <c r="I396" s="17" t="s">
        <v>52</v>
      </c>
      <c r="J396" s="17" t="b">
        <v>1</v>
      </c>
      <c r="K396" s="17" t="b">
        <v>0</v>
      </c>
      <c r="L396" s="17" t="b">
        <v>0</v>
      </c>
      <c r="M396" s="17" t="b">
        <v>0</v>
      </c>
      <c r="N396" s="17" t="b">
        <v>1</v>
      </c>
      <c r="O396" s="17" t="b">
        <v>0</v>
      </c>
      <c r="P396" s="17" t="b">
        <v>1</v>
      </c>
      <c r="Q396" s="17" t="b">
        <v>0</v>
      </c>
      <c r="R396" s="17" t="b">
        <v>0</v>
      </c>
      <c r="S396" s="17" t="b">
        <v>0</v>
      </c>
      <c r="T396" s="17" t="b">
        <v>0</v>
      </c>
      <c r="U396" s="17" t="b">
        <v>1</v>
      </c>
      <c r="V396" s="17" t="s">
        <v>53</v>
      </c>
      <c r="W396" s="17" t="s">
        <v>53</v>
      </c>
      <c r="X396" s="17" t="s">
        <v>53</v>
      </c>
      <c r="Y396" s="17" t="s">
        <v>78</v>
      </c>
      <c r="Z396" s="17">
        <v>30901</v>
      </c>
      <c r="AA396" s="18" t="s">
        <v>176</v>
      </c>
      <c r="AB396" s="22" t="s">
        <v>177</v>
      </c>
      <c r="AC396" s="22"/>
      <c r="AD396" s="22" t="s">
        <v>589</v>
      </c>
      <c r="AE396" s="43" t="s">
        <v>58</v>
      </c>
      <c r="AF396" s="43" t="s">
        <v>59</v>
      </c>
      <c r="AG396" s="19">
        <v>20130</v>
      </c>
      <c r="AH396" s="19" t="s">
        <v>83</v>
      </c>
      <c r="AI396" s="111"/>
      <c r="AJ396" s="19">
        <v>9382</v>
      </c>
      <c r="AK396" s="111" t="s">
        <v>62</v>
      </c>
      <c r="AL396" s="19">
        <v>1</v>
      </c>
      <c r="AM396" s="111" t="b">
        <v>1</v>
      </c>
      <c r="AN396" s="111" t="b">
        <v>1</v>
      </c>
      <c r="AO396" s="111" t="b">
        <v>0</v>
      </c>
      <c r="AP396" s="111" t="b">
        <v>0</v>
      </c>
      <c r="AQ396" s="111"/>
      <c r="AR396" s="114" t="s">
        <v>441</v>
      </c>
      <c r="AS396" s="114" t="s">
        <v>4172</v>
      </c>
      <c r="AT396" s="19" t="s">
        <v>65</v>
      </c>
      <c r="AU396" s="21" t="s">
        <v>66</v>
      </c>
      <c r="AV396" s="112" t="s">
        <v>101</v>
      </c>
    </row>
    <row r="397" spans="1:48" ht="15" customHeight="1" x14ac:dyDescent="0.25">
      <c r="A397" s="15" t="s">
        <v>824</v>
      </c>
      <c r="B397" s="83" t="s">
        <v>1641</v>
      </c>
      <c r="C397" s="73">
        <v>6742</v>
      </c>
      <c r="D397" s="16" t="s">
        <v>1642</v>
      </c>
      <c r="E397" s="16">
        <v>305611</v>
      </c>
      <c r="F397" s="15" t="s">
        <v>77</v>
      </c>
      <c r="G397" s="17" t="s">
        <v>89</v>
      </c>
      <c r="H397" s="15" t="s">
        <v>827</v>
      </c>
      <c r="I397" s="17" t="s">
        <v>52</v>
      </c>
      <c r="J397" s="17" t="b">
        <v>1</v>
      </c>
      <c r="K397" s="17" t="b">
        <v>0</v>
      </c>
      <c r="L397" s="17" t="s">
        <v>101</v>
      </c>
      <c r="M397" s="17" t="b">
        <v>0</v>
      </c>
      <c r="N397" s="17" t="b">
        <v>0</v>
      </c>
      <c r="O397" s="17" t="b">
        <v>1</v>
      </c>
      <c r="P397" s="17" t="b">
        <v>0</v>
      </c>
      <c r="Q397" s="17" t="b">
        <v>0</v>
      </c>
      <c r="R397" s="17" t="b">
        <v>0</v>
      </c>
      <c r="S397" s="17" t="b">
        <v>1</v>
      </c>
      <c r="T397" s="17" t="b">
        <v>0</v>
      </c>
      <c r="U397" s="17" t="b">
        <v>0</v>
      </c>
      <c r="V397" s="17" t="s">
        <v>53</v>
      </c>
      <c r="W397" s="17" t="s">
        <v>53</v>
      </c>
      <c r="X397" s="17" t="s">
        <v>53</v>
      </c>
      <c r="Y397" s="17">
        <v>30901</v>
      </c>
      <c r="Z397" s="17">
        <v>30901</v>
      </c>
      <c r="AA397" s="18" t="s">
        <v>109</v>
      </c>
      <c r="AB397" s="22" t="s">
        <v>110</v>
      </c>
      <c r="AC397" s="22" t="s">
        <v>1643</v>
      </c>
      <c r="AD397" s="22" t="s">
        <v>249</v>
      </c>
      <c r="AE397" s="43" t="s">
        <v>96</v>
      </c>
      <c r="AF397" s="43" t="s">
        <v>59</v>
      </c>
      <c r="AG397" s="19">
        <v>20110</v>
      </c>
      <c r="AH397" s="19" t="s">
        <v>83</v>
      </c>
      <c r="AI397" s="108"/>
      <c r="AJ397" s="19">
        <v>9166</v>
      </c>
      <c r="AK397" s="108" t="s">
        <v>62</v>
      </c>
      <c r="AL397" s="19">
        <v>1</v>
      </c>
      <c r="AM397" s="108" t="b">
        <v>1</v>
      </c>
      <c r="AN397" s="108" t="b">
        <v>1</v>
      </c>
      <c r="AO397" s="108" t="b">
        <v>0</v>
      </c>
      <c r="AP397" s="108" t="b">
        <v>0</v>
      </c>
      <c r="AQ397" s="108"/>
      <c r="AR397" s="115" t="s">
        <v>170</v>
      </c>
      <c r="AS397" s="115" t="s">
        <v>250</v>
      </c>
      <c r="AT397" s="19" t="s">
        <v>65</v>
      </c>
      <c r="AU397" s="21" t="s">
        <v>66</v>
      </c>
      <c r="AV397" s="103" t="s">
        <v>101</v>
      </c>
    </row>
    <row r="398" spans="1:48" ht="15" customHeight="1" x14ac:dyDescent="0.25">
      <c r="A398" s="15" t="s">
        <v>900</v>
      </c>
      <c r="B398" s="83" t="s">
        <v>904</v>
      </c>
      <c r="C398" s="73">
        <v>6743</v>
      </c>
      <c r="D398" s="16" t="s">
        <v>905</v>
      </c>
      <c r="E398" s="16">
        <v>301235</v>
      </c>
      <c r="F398" s="15" t="s">
        <v>77</v>
      </c>
      <c r="G398" s="16" t="s">
        <v>51</v>
      </c>
      <c r="H398" s="15" t="s">
        <v>890</v>
      </c>
      <c r="I398" s="17" t="s">
        <v>52</v>
      </c>
      <c r="J398" s="17" t="b">
        <v>1</v>
      </c>
      <c r="K398" s="17" t="b">
        <v>0</v>
      </c>
      <c r="L398" s="17" t="b">
        <v>0</v>
      </c>
      <c r="M398" s="17" t="b">
        <v>0</v>
      </c>
      <c r="N398" s="17" t="b">
        <v>1</v>
      </c>
      <c r="O398" s="17" t="b">
        <v>0</v>
      </c>
      <c r="P398" s="17" t="b">
        <v>1</v>
      </c>
      <c r="Q398" s="17" t="b">
        <v>0</v>
      </c>
      <c r="R398" s="17" t="b">
        <v>0</v>
      </c>
      <c r="S398" s="17" t="b">
        <v>0</v>
      </c>
      <c r="T398" s="17" t="b">
        <v>0</v>
      </c>
      <c r="U398" s="17" t="b">
        <v>1</v>
      </c>
      <c r="V398" s="17" t="s">
        <v>53</v>
      </c>
      <c r="W398" s="17" t="s">
        <v>53</v>
      </c>
      <c r="X398" s="17" t="s">
        <v>53</v>
      </c>
      <c r="Y398" s="17" t="s">
        <v>78</v>
      </c>
      <c r="Z398" s="17">
        <v>30901</v>
      </c>
      <c r="AA398" s="18" t="s">
        <v>176</v>
      </c>
      <c r="AB398" s="22" t="s">
        <v>177</v>
      </c>
      <c r="AC398" s="22"/>
      <c r="AD398" s="22" t="s">
        <v>589</v>
      </c>
      <c r="AE398" s="43" t="s">
        <v>58</v>
      </c>
      <c r="AF398" s="43" t="s">
        <v>59</v>
      </c>
      <c r="AG398" s="19">
        <v>20130</v>
      </c>
      <c r="AH398" s="19" t="s">
        <v>83</v>
      </c>
      <c r="AI398" s="111"/>
      <c r="AJ398" s="19">
        <v>9382</v>
      </c>
      <c r="AK398" s="111" t="s">
        <v>62</v>
      </c>
      <c r="AL398" s="19">
        <v>1</v>
      </c>
      <c r="AM398" s="111" t="b">
        <v>1</v>
      </c>
      <c r="AN398" s="111" t="b">
        <v>1</v>
      </c>
      <c r="AO398" s="111" t="b">
        <v>0</v>
      </c>
      <c r="AP398" s="111" t="b">
        <v>0</v>
      </c>
      <c r="AQ398" s="111"/>
      <c r="AR398" s="114" t="s">
        <v>441</v>
      </c>
      <c r="AS398" s="114" t="s">
        <v>4172</v>
      </c>
      <c r="AT398" s="19" t="s">
        <v>65</v>
      </c>
      <c r="AU398" s="21" t="s">
        <v>66</v>
      </c>
      <c r="AV398" s="112" t="s">
        <v>101</v>
      </c>
    </row>
    <row r="399" spans="1:48" ht="15" customHeight="1" x14ac:dyDescent="0.25">
      <c r="A399" s="15" t="s">
        <v>584</v>
      </c>
      <c r="B399" s="83" t="s">
        <v>591</v>
      </c>
      <c r="C399" s="73">
        <v>6745</v>
      </c>
      <c r="D399" s="16" t="s">
        <v>592</v>
      </c>
      <c r="E399" s="16">
        <v>305434</v>
      </c>
      <c r="F399" s="15" t="s">
        <v>77</v>
      </c>
      <c r="G399" s="16" t="s">
        <v>51</v>
      </c>
      <c r="H399" s="15" t="s">
        <v>587</v>
      </c>
      <c r="I399" s="17" t="s">
        <v>52</v>
      </c>
      <c r="J399" s="17" t="b">
        <v>1</v>
      </c>
      <c r="K399" s="17" t="b">
        <v>0</v>
      </c>
      <c r="L399" s="17" t="b">
        <v>0</v>
      </c>
      <c r="M399" s="17" t="b">
        <v>1</v>
      </c>
      <c r="N399" s="17" t="b">
        <v>0</v>
      </c>
      <c r="O399" s="17" t="b">
        <v>1</v>
      </c>
      <c r="P399" s="17" t="b">
        <v>0</v>
      </c>
      <c r="Q399" s="17" t="b">
        <v>0</v>
      </c>
      <c r="R399" s="17" t="b">
        <v>1</v>
      </c>
      <c r="S399" s="17" t="b">
        <v>0</v>
      </c>
      <c r="T399" s="17" t="b">
        <v>0</v>
      </c>
      <c r="U399" s="17" t="b">
        <v>1</v>
      </c>
      <c r="V399" s="17" t="s">
        <v>53</v>
      </c>
      <c r="W399" s="17" t="s">
        <v>53</v>
      </c>
      <c r="X399" s="17" t="s">
        <v>53</v>
      </c>
      <c r="Y399" s="17" t="s">
        <v>78</v>
      </c>
      <c r="Z399" s="17">
        <v>30901</v>
      </c>
      <c r="AA399" s="18" t="s">
        <v>176</v>
      </c>
      <c r="AB399" s="22" t="s">
        <v>177</v>
      </c>
      <c r="AC399" s="22" t="s">
        <v>593</v>
      </c>
      <c r="AD399" s="22" t="s">
        <v>589</v>
      </c>
      <c r="AE399" s="43" t="s">
        <v>58</v>
      </c>
      <c r="AF399" s="43" t="s">
        <v>59</v>
      </c>
      <c r="AG399" s="19">
        <v>20130</v>
      </c>
      <c r="AH399" s="19" t="s">
        <v>83</v>
      </c>
      <c r="AI399" s="111"/>
      <c r="AJ399" s="19" t="s">
        <v>590</v>
      </c>
      <c r="AK399" s="111" t="s">
        <v>62</v>
      </c>
      <c r="AL399" s="19">
        <v>1</v>
      </c>
      <c r="AM399" s="111" t="b">
        <v>1</v>
      </c>
      <c r="AN399" s="111" t="b">
        <v>1</v>
      </c>
      <c r="AO399" s="111" t="b">
        <v>0</v>
      </c>
      <c r="AP399" s="111" t="b">
        <v>0</v>
      </c>
      <c r="AQ399" s="111"/>
      <c r="AR399" s="114" t="s">
        <v>210</v>
      </c>
      <c r="AS399" s="114" t="s">
        <v>4166</v>
      </c>
      <c r="AT399" s="19" t="s">
        <v>65</v>
      </c>
      <c r="AU399" s="21" t="s">
        <v>66</v>
      </c>
      <c r="AV399" s="112" t="s">
        <v>67</v>
      </c>
    </row>
    <row r="400" spans="1:48" ht="15" customHeight="1" x14ac:dyDescent="0.25">
      <c r="A400" s="15" t="s">
        <v>118</v>
      </c>
      <c r="B400" s="83" t="s">
        <v>219</v>
      </c>
      <c r="C400" s="73">
        <v>6746</v>
      </c>
      <c r="D400" s="16" t="s">
        <v>220</v>
      </c>
      <c r="E400" s="16">
        <v>307516</v>
      </c>
      <c r="F400" s="15" t="s">
        <v>77</v>
      </c>
      <c r="G400" s="17" t="s">
        <v>89</v>
      </c>
      <c r="H400" s="15" t="s">
        <v>221</v>
      </c>
      <c r="I400" s="17" t="s">
        <v>52</v>
      </c>
      <c r="J400" s="17" t="b">
        <v>1</v>
      </c>
      <c r="K400" s="17" t="b">
        <v>0</v>
      </c>
      <c r="L400" s="17" t="b">
        <v>1</v>
      </c>
      <c r="M400" s="17" t="b">
        <v>0</v>
      </c>
      <c r="N400" s="17" t="b">
        <v>1</v>
      </c>
      <c r="O400" s="17" t="b">
        <v>0</v>
      </c>
      <c r="P400" s="17" t="b">
        <v>1</v>
      </c>
      <c r="Q400" s="17" t="b">
        <v>0</v>
      </c>
      <c r="R400" s="17" t="b">
        <v>1</v>
      </c>
      <c r="S400" s="17" t="b">
        <v>0</v>
      </c>
      <c r="T400" s="17" t="b">
        <v>0</v>
      </c>
      <c r="U400" s="17" t="b">
        <v>1</v>
      </c>
      <c r="V400" s="17" t="s">
        <v>91</v>
      </c>
      <c r="W400" s="17" t="s">
        <v>91</v>
      </c>
      <c r="X400" s="17" t="s">
        <v>4162</v>
      </c>
      <c r="Y400" s="17">
        <v>30901</v>
      </c>
      <c r="Z400" s="17">
        <v>30901</v>
      </c>
      <c r="AA400" s="18" t="s">
        <v>147</v>
      </c>
      <c r="AB400" s="22" t="s">
        <v>148</v>
      </c>
      <c r="AC400" s="22" t="s">
        <v>222</v>
      </c>
      <c r="AD400" s="22" t="s">
        <v>223</v>
      </c>
      <c r="AE400" s="43" t="s">
        <v>96</v>
      </c>
      <c r="AF400" s="43" t="s">
        <v>59</v>
      </c>
      <c r="AG400" s="19">
        <v>20110</v>
      </c>
      <c r="AH400" s="19" t="s">
        <v>83</v>
      </c>
      <c r="AI400" s="111" t="s">
        <v>97</v>
      </c>
      <c r="AJ400" s="69">
        <v>34920</v>
      </c>
      <c r="AK400" s="111" t="s">
        <v>98</v>
      </c>
      <c r="AL400" s="19">
        <v>1</v>
      </c>
      <c r="AM400" s="111" t="b">
        <v>1</v>
      </c>
      <c r="AN400" s="111" t="b">
        <v>1</v>
      </c>
      <c r="AO400" s="111" t="b">
        <v>0</v>
      </c>
      <c r="AP400" s="111" t="b">
        <v>0</v>
      </c>
      <c r="AQ400" s="111"/>
      <c r="AR400" s="114" t="s">
        <v>224</v>
      </c>
      <c r="AS400" s="114" t="s">
        <v>225</v>
      </c>
      <c r="AT400" s="19" t="s">
        <v>153</v>
      </c>
      <c r="AU400" s="116" t="s">
        <v>154</v>
      </c>
      <c r="AV400" s="112" t="s">
        <v>67</v>
      </c>
    </row>
    <row r="401" spans="1:48" ht="15" customHeight="1" x14ac:dyDescent="0.25">
      <c r="A401" s="15" t="s">
        <v>118</v>
      </c>
      <c r="B401" s="83" t="s">
        <v>883</v>
      </c>
      <c r="C401" s="73">
        <v>6747</v>
      </c>
      <c r="D401" s="16" t="s">
        <v>884</v>
      </c>
      <c r="E401" s="16">
        <v>307517</v>
      </c>
      <c r="F401" s="15" t="s">
        <v>77</v>
      </c>
      <c r="G401" s="17" t="s">
        <v>89</v>
      </c>
      <c r="H401" s="15" t="s">
        <v>221</v>
      </c>
      <c r="I401" s="17" t="s">
        <v>52</v>
      </c>
      <c r="J401" s="17" t="b">
        <v>1</v>
      </c>
      <c r="K401" s="17" t="b">
        <v>0</v>
      </c>
      <c r="L401" s="17" t="b">
        <v>1</v>
      </c>
      <c r="M401" s="17" t="b">
        <v>0</v>
      </c>
      <c r="N401" s="17" t="b">
        <v>0</v>
      </c>
      <c r="O401" s="17" t="b">
        <v>1</v>
      </c>
      <c r="P401" s="17" t="b">
        <v>0</v>
      </c>
      <c r="Q401" s="17" t="b">
        <v>0</v>
      </c>
      <c r="R401" s="17" t="b">
        <v>1</v>
      </c>
      <c r="S401" s="17" t="b">
        <v>0</v>
      </c>
      <c r="T401" s="17" t="b">
        <v>1</v>
      </c>
      <c r="U401" s="17" t="b">
        <v>0</v>
      </c>
      <c r="V401" s="17" t="s">
        <v>91</v>
      </c>
      <c r="W401" s="17" t="s">
        <v>91</v>
      </c>
      <c r="X401" s="17" t="s">
        <v>4162</v>
      </c>
      <c r="Y401" s="17">
        <v>30901</v>
      </c>
      <c r="Z401" s="17">
        <v>30901</v>
      </c>
      <c r="AA401" s="18" t="s">
        <v>147</v>
      </c>
      <c r="AB401" s="22" t="s">
        <v>148</v>
      </c>
      <c r="AC401" s="22" t="s">
        <v>885</v>
      </c>
      <c r="AD401" s="22" t="s">
        <v>223</v>
      </c>
      <c r="AE401" s="43" t="s">
        <v>96</v>
      </c>
      <c r="AF401" s="43" t="s">
        <v>59</v>
      </c>
      <c r="AG401" s="19">
        <v>20110</v>
      </c>
      <c r="AH401" s="19" t="s">
        <v>83</v>
      </c>
      <c r="AI401" s="111" t="s">
        <v>97</v>
      </c>
      <c r="AJ401" s="19" t="s">
        <v>886</v>
      </c>
      <c r="AK401" s="111" t="s">
        <v>98</v>
      </c>
      <c r="AL401" s="19">
        <v>1</v>
      </c>
      <c r="AM401" s="111" t="b">
        <v>1</v>
      </c>
      <c r="AN401" s="111" t="b">
        <v>1</v>
      </c>
      <c r="AO401" s="111" t="b">
        <v>0</v>
      </c>
      <c r="AP401" s="111" t="b">
        <v>0</v>
      </c>
      <c r="AQ401" s="111"/>
      <c r="AR401" s="114" t="s">
        <v>224</v>
      </c>
      <c r="AS401" s="114" t="s">
        <v>225</v>
      </c>
      <c r="AT401" s="19" t="s">
        <v>65</v>
      </c>
      <c r="AU401" s="21" t="s">
        <v>66</v>
      </c>
      <c r="AV401" s="112" t="s">
        <v>67</v>
      </c>
    </row>
    <row r="402" spans="1:48" ht="15" customHeight="1" x14ac:dyDescent="0.25">
      <c r="A402" s="15" t="s">
        <v>118</v>
      </c>
      <c r="B402" s="83" t="s">
        <v>1183</v>
      </c>
      <c r="C402" s="73">
        <v>6748</v>
      </c>
      <c r="D402" s="16" t="s">
        <v>1184</v>
      </c>
      <c r="E402" s="16">
        <v>307518</v>
      </c>
      <c r="F402" s="15" t="s">
        <v>77</v>
      </c>
      <c r="G402" s="17" t="s">
        <v>89</v>
      </c>
      <c r="H402" s="15" t="s">
        <v>221</v>
      </c>
      <c r="I402" s="17" t="s">
        <v>52</v>
      </c>
      <c r="J402" s="17" t="b">
        <v>1</v>
      </c>
      <c r="K402" s="17" t="b">
        <v>0</v>
      </c>
      <c r="L402" s="17" t="b">
        <v>1</v>
      </c>
      <c r="M402" s="17" t="b">
        <v>0</v>
      </c>
      <c r="N402" s="17" t="b">
        <v>0</v>
      </c>
      <c r="O402" s="17" t="b">
        <v>1</v>
      </c>
      <c r="P402" s="17" t="b">
        <v>0</v>
      </c>
      <c r="Q402" s="17" t="b">
        <v>0</v>
      </c>
      <c r="R402" s="17" t="b">
        <v>1</v>
      </c>
      <c r="S402" s="17" t="b">
        <v>0</v>
      </c>
      <c r="T402" s="17" t="b">
        <v>1</v>
      </c>
      <c r="U402" s="17" t="b">
        <v>0</v>
      </c>
      <c r="V402" s="17" t="s">
        <v>91</v>
      </c>
      <c r="W402" s="17" t="s">
        <v>91</v>
      </c>
      <c r="X402" s="17" t="s">
        <v>4162</v>
      </c>
      <c r="Y402" s="17">
        <v>30901</v>
      </c>
      <c r="Z402" s="17">
        <v>30901</v>
      </c>
      <c r="AA402" s="18" t="s">
        <v>147</v>
      </c>
      <c r="AB402" s="22" t="s">
        <v>148</v>
      </c>
      <c r="AC402" s="22" t="s">
        <v>1185</v>
      </c>
      <c r="AD402" s="22" t="s">
        <v>223</v>
      </c>
      <c r="AE402" s="43" t="s">
        <v>96</v>
      </c>
      <c r="AF402" s="43" t="s">
        <v>59</v>
      </c>
      <c r="AG402" s="19">
        <v>20110</v>
      </c>
      <c r="AH402" s="19" t="s">
        <v>83</v>
      </c>
      <c r="AI402" s="111" t="s">
        <v>97</v>
      </c>
      <c r="AJ402" s="19" t="s">
        <v>886</v>
      </c>
      <c r="AK402" s="111" t="s">
        <v>98</v>
      </c>
      <c r="AL402" s="19">
        <v>1</v>
      </c>
      <c r="AM402" s="111" t="b">
        <v>1</v>
      </c>
      <c r="AN402" s="111" t="b">
        <v>1</v>
      </c>
      <c r="AO402" s="111" t="b">
        <v>0</v>
      </c>
      <c r="AP402" s="111" t="b">
        <v>0</v>
      </c>
      <c r="AQ402" s="111"/>
      <c r="AR402" s="114" t="s">
        <v>224</v>
      </c>
      <c r="AS402" s="114" t="s">
        <v>225</v>
      </c>
      <c r="AT402" s="19" t="s">
        <v>65</v>
      </c>
      <c r="AU402" s="21" t="s">
        <v>66</v>
      </c>
      <c r="AV402" s="112" t="s">
        <v>67</v>
      </c>
    </row>
    <row r="403" spans="1:48" ht="15" customHeight="1" x14ac:dyDescent="0.25">
      <c r="A403" s="15" t="s">
        <v>118</v>
      </c>
      <c r="B403" s="83" t="s">
        <v>1209</v>
      </c>
      <c r="C403" s="73">
        <v>6749</v>
      </c>
      <c r="D403" s="16" t="s">
        <v>1210</v>
      </c>
      <c r="E403" s="16">
        <v>307520</v>
      </c>
      <c r="F403" s="15" t="s">
        <v>77</v>
      </c>
      <c r="G403" s="17" t="s">
        <v>89</v>
      </c>
      <c r="H403" s="15" t="s">
        <v>221</v>
      </c>
      <c r="I403" s="17" t="s">
        <v>52</v>
      </c>
      <c r="J403" s="17" t="b">
        <v>1</v>
      </c>
      <c r="K403" s="17" t="b">
        <v>0</v>
      </c>
      <c r="L403" s="17" t="b">
        <v>1</v>
      </c>
      <c r="M403" s="17" t="b">
        <v>0</v>
      </c>
      <c r="N403" s="17" t="b">
        <v>0</v>
      </c>
      <c r="O403" s="17" t="b">
        <v>1</v>
      </c>
      <c r="P403" s="17" t="b">
        <v>0</v>
      </c>
      <c r="Q403" s="17" t="b">
        <v>0</v>
      </c>
      <c r="R403" s="17" t="b">
        <v>1</v>
      </c>
      <c r="S403" s="17" t="b">
        <v>0</v>
      </c>
      <c r="T403" s="17" t="b">
        <v>1</v>
      </c>
      <c r="U403" s="17" t="b">
        <v>0</v>
      </c>
      <c r="V403" s="17" t="s">
        <v>91</v>
      </c>
      <c r="W403" s="17" t="s">
        <v>91</v>
      </c>
      <c r="X403" s="17" t="s">
        <v>4162</v>
      </c>
      <c r="Y403" s="17">
        <v>30901</v>
      </c>
      <c r="Z403" s="17">
        <v>30901</v>
      </c>
      <c r="AA403" s="18" t="s">
        <v>147</v>
      </c>
      <c r="AB403" s="22" t="s">
        <v>148</v>
      </c>
      <c r="AC403" s="22" t="s">
        <v>1211</v>
      </c>
      <c r="AD403" s="22" t="s">
        <v>223</v>
      </c>
      <c r="AE403" s="43" t="s">
        <v>96</v>
      </c>
      <c r="AF403" s="43" t="s">
        <v>59</v>
      </c>
      <c r="AG403" s="19">
        <v>20110</v>
      </c>
      <c r="AH403" s="19" t="s">
        <v>83</v>
      </c>
      <c r="AI403" s="111" t="s">
        <v>97</v>
      </c>
      <c r="AJ403" s="19" t="s">
        <v>886</v>
      </c>
      <c r="AK403" s="111" t="s">
        <v>98</v>
      </c>
      <c r="AL403" s="19">
        <v>1</v>
      </c>
      <c r="AM403" s="111" t="b">
        <v>1</v>
      </c>
      <c r="AN403" s="111" t="b">
        <v>1</v>
      </c>
      <c r="AO403" s="111" t="b">
        <v>0</v>
      </c>
      <c r="AP403" s="111" t="b">
        <v>0</v>
      </c>
      <c r="AQ403" s="111"/>
      <c r="AR403" s="114" t="s">
        <v>224</v>
      </c>
      <c r="AS403" s="114" t="s">
        <v>225</v>
      </c>
      <c r="AT403" s="19" t="s">
        <v>65</v>
      </c>
      <c r="AU403" s="21" t="s">
        <v>66</v>
      </c>
      <c r="AV403" s="112" t="s">
        <v>67</v>
      </c>
    </row>
    <row r="404" spans="1:48" ht="15" customHeight="1" x14ac:dyDescent="0.25">
      <c r="A404" s="15" t="s">
        <v>118</v>
      </c>
      <c r="B404" s="83" t="s">
        <v>1207</v>
      </c>
      <c r="C404" s="73">
        <v>6750</v>
      </c>
      <c r="D404" s="16" t="s">
        <v>1208</v>
      </c>
      <c r="E404" s="16">
        <v>307519</v>
      </c>
      <c r="F404" s="15" t="s">
        <v>77</v>
      </c>
      <c r="G404" s="17" t="s">
        <v>89</v>
      </c>
      <c r="H404" s="15" t="s">
        <v>221</v>
      </c>
      <c r="I404" s="17" t="s">
        <v>52</v>
      </c>
      <c r="J404" s="17" t="b">
        <v>1</v>
      </c>
      <c r="K404" s="17" t="b">
        <v>0</v>
      </c>
      <c r="L404" s="17" t="b">
        <v>1</v>
      </c>
      <c r="M404" s="17" t="b">
        <v>0</v>
      </c>
      <c r="N404" s="17" t="b">
        <v>0</v>
      </c>
      <c r="O404" s="17" t="b">
        <v>1</v>
      </c>
      <c r="P404" s="17" t="b">
        <v>0</v>
      </c>
      <c r="Q404" s="17" t="b">
        <v>0</v>
      </c>
      <c r="R404" s="17" t="b">
        <v>1</v>
      </c>
      <c r="S404" s="17" t="b">
        <v>0</v>
      </c>
      <c r="T404" s="17" t="b">
        <v>1</v>
      </c>
      <c r="U404" s="17" t="b">
        <v>0</v>
      </c>
      <c r="V404" s="17" t="s">
        <v>91</v>
      </c>
      <c r="W404" s="17" t="s">
        <v>91</v>
      </c>
      <c r="X404" s="17" t="s">
        <v>4162</v>
      </c>
      <c r="Y404" s="17">
        <v>30901</v>
      </c>
      <c r="Z404" s="17">
        <v>30901</v>
      </c>
      <c r="AA404" s="18" t="s">
        <v>147</v>
      </c>
      <c r="AB404" s="22" t="s">
        <v>148</v>
      </c>
      <c r="AC404" s="22" t="s">
        <v>885</v>
      </c>
      <c r="AD404" s="22" t="s">
        <v>223</v>
      </c>
      <c r="AE404" s="43" t="s">
        <v>96</v>
      </c>
      <c r="AF404" s="43" t="s">
        <v>59</v>
      </c>
      <c r="AG404" s="19">
        <v>20110</v>
      </c>
      <c r="AH404" s="19" t="s">
        <v>83</v>
      </c>
      <c r="AI404" s="111" t="s">
        <v>97</v>
      </c>
      <c r="AJ404" s="19" t="s">
        <v>886</v>
      </c>
      <c r="AK404" s="111" t="s">
        <v>98</v>
      </c>
      <c r="AL404" s="19">
        <v>1</v>
      </c>
      <c r="AM404" s="111" t="b">
        <v>1</v>
      </c>
      <c r="AN404" s="111" t="b">
        <v>1</v>
      </c>
      <c r="AO404" s="111" t="b">
        <v>0</v>
      </c>
      <c r="AP404" s="111" t="b">
        <v>0</v>
      </c>
      <c r="AQ404" s="111"/>
      <c r="AR404" s="114" t="s">
        <v>224</v>
      </c>
      <c r="AS404" s="114" t="s">
        <v>225</v>
      </c>
      <c r="AT404" s="19" t="s">
        <v>65</v>
      </c>
      <c r="AU404" s="21" t="s">
        <v>66</v>
      </c>
      <c r="AV404" s="112" t="s">
        <v>67</v>
      </c>
    </row>
    <row r="405" spans="1:48" ht="15" customHeight="1" x14ac:dyDescent="0.25">
      <c r="A405" s="22" t="s">
        <v>1179</v>
      </c>
      <c r="B405" s="83" t="s">
        <v>1191</v>
      </c>
      <c r="C405" s="73">
        <v>6751</v>
      </c>
      <c r="D405" s="16" t="s">
        <v>1192</v>
      </c>
      <c r="E405" s="16">
        <v>309082</v>
      </c>
      <c r="F405" s="15" t="s">
        <v>77</v>
      </c>
      <c r="G405" s="16" t="s">
        <v>51</v>
      </c>
      <c r="H405" s="15" t="s">
        <v>1193</v>
      </c>
      <c r="I405" s="17" t="s">
        <v>52</v>
      </c>
      <c r="J405" s="17" t="b">
        <v>0</v>
      </c>
      <c r="K405" s="17" t="b">
        <v>0</v>
      </c>
      <c r="L405" s="17" t="b">
        <v>0</v>
      </c>
      <c r="M405" s="17" t="b">
        <v>0</v>
      </c>
      <c r="N405" s="17" t="b">
        <v>1</v>
      </c>
      <c r="O405" s="17" t="b">
        <v>0</v>
      </c>
      <c r="P405" s="17" t="b">
        <v>1</v>
      </c>
      <c r="Q405" s="17" t="b">
        <v>0</v>
      </c>
      <c r="R405" s="17" t="b">
        <v>0</v>
      </c>
      <c r="S405" s="17" t="b">
        <v>0</v>
      </c>
      <c r="T405" s="17" t="b">
        <v>0</v>
      </c>
      <c r="U405" s="17" t="b">
        <v>1</v>
      </c>
      <c r="V405" s="17" t="s">
        <v>53</v>
      </c>
      <c r="W405" s="17" t="s">
        <v>53</v>
      </c>
      <c r="X405" s="17" t="s">
        <v>53</v>
      </c>
      <c r="Y405" s="17" t="s">
        <v>78</v>
      </c>
      <c r="Z405" s="17">
        <v>30901</v>
      </c>
      <c r="AA405" s="18" t="s">
        <v>79</v>
      </c>
      <c r="AB405" s="22" t="s">
        <v>80</v>
      </c>
      <c r="AC405" s="22"/>
      <c r="AD405" s="22" t="s">
        <v>1194</v>
      </c>
      <c r="AE405" s="43" t="s">
        <v>58</v>
      </c>
      <c r="AF405" s="43" t="s">
        <v>59</v>
      </c>
      <c r="AG405" s="19">
        <v>20130</v>
      </c>
      <c r="AH405" s="19" t="s">
        <v>83</v>
      </c>
      <c r="AI405" s="111" t="s">
        <v>61</v>
      </c>
      <c r="AJ405" s="19" t="s">
        <v>4199</v>
      </c>
      <c r="AK405" s="111" t="s">
        <v>62</v>
      </c>
      <c r="AL405" s="19">
        <v>1</v>
      </c>
      <c r="AM405" s="111" t="b">
        <v>0</v>
      </c>
      <c r="AN405" s="111" t="b">
        <v>0</v>
      </c>
      <c r="AO405" s="111" t="b">
        <v>0</v>
      </c>
      <c r="AP405" s="111" t="b">
        <v>0</v>
      </c>
      <c r="AQ405" s="111"/>
      <c r="AR405" s="114" t="s">
        <v>191</v>
      </c>
      <c r="AS405" s="114" t="s">
        <v>637</v>
      </c>
      <c r="AT405" s="19" t="s">
        <v>65</v>
      </c>
      <c r="AU405" s="21" t="s">
        <v>66</v>
      </c>
      <c r="AV405" s="112" t="s">
        <v>101</v>
      </c>
    </row>
    <row r="406" spans="1:48" ht="15" customHeight="1" x14ac:dyDescent="0.25">
      <c r="A406" s="15" t="s">
        <v>330</v>
      </c>
      <c r="B406" s="83" t="s">
        <v>1760</v>
      </c>
      <c r="C406" s="73">
        <v>6757</v>
      </c>
      <c r="D406" s="16" t="s">
        <v>1761</v>
      </c>
      <c r="E406" s="16">
        <v>315982</v>
      </c>
      <c r="F406" s="15" t="s">
        <v>77</v>
      </c>
      <c r="G406" s="17" t="s">
        <v>89</v>
      </c>
      <c r="H406" s="15" t="s">
        <v>333</v>
      </c>
      <c r="I406" s="17" t="s">
        <v>52</v>
      </c>
      <c r="J406" s="17" t="b">
        <v>1</v>
      </c>
      <c r="K406" s="17" t="b">
        <v>0</v>
      </c>
      <c r="L406" s="17" t="s">
        <v>101</v>
      </c>
      <c r="M406" s="17" t="b">
        <v>0</v>
      </c>
      <c r="N406" s="17" t="b">
        <v>0</v>
      </c>
      <c r="O406" s="17" t="b">
        <v>1</v>
      </c>
      <c r="P406" s="17" t="b">
        <v>0</v>
      </c>
      <c r="Q406" s="17" t="b">
        <v>0</v>
      </c>
      <c r="R406" s="17" t="b">
        <v>1</v>
      </c>
      <c r="S406" s="17" t="b">
        <v>0</v>
      </c>
      <c r="T406" s="17" t="b">
        <v>0</v>
      </c>
      <c r="U406" s="17" t="b">
        <v>1</v>
      </c>
      <c r="V406" s="17" t="s">
        <v>53</v>
      </c>
      <c r="W406" s="17" t="s">
        <v>53</v>
      </c>
      <c r="X406" s="17" t="s">
        <v>53</v>
      </c>
      <c r="Y406" s="17">
        <v>30901</v>
      </c>
      <c r="Z406" s="17">
        <v>30901</v>
      </c>
      <c r="AA406" s="18" t="s">
        <v>196</v>
      </c>
      <c r="AB406" s="22" t="s">
        <v>197</v>
      </c>
      <c r="AC406" s="22"/>
      <c r="AD406" s="22" t="s">
        <v>335</v>
      </c>
      <c r="AE406" s="43" t="s">
        <v>96</v>
      </c>
      <c r="AF406" s="43" t="s">
        <v>59</v>
      </c>
      <c r="AG406" s="19">
        <v>20110</v>
      </c>
      <c r="AH406" s="19" t="s">
        <v>113</v>
      </c>
      <c r="AI406" s="111"/>
      <c r="AJ406" s="108" t="s">
        <v>336</v>
      </c>
      <c r="AK406" s="111" t="s">
        <v>62</v>
      </c>
      <c r="AL406" s="19">
        <v>1</v>
      </c>
      <c r="AM406" s="111" t="b">
        <v>1</v>
      </c>
      <c r="AN406" s="111" t="b">
        <v>1</v>
      </c>
      <c r="AO406" s="111" t="b">
        <v>0</v>
      </c>
      <c r="AP406" s="111" t="b">
        <v>0</v>
      </c>
      <c r="AQ406" s="111"/>
      <c r="AR406" s="114" t="s">
        <v>151</v>
      </c>
      <c r="AS406" s="114" t="s">
        <v>117</v>
      </c>
      <c r="AT406" s="19" t="s">
        <v>65</v>
      </c>
      <c r="AU406" s="21" t="s">
        <v>66</v>
      </c>
      <c r="AV406" s="112" t="s">
        <v>67</v>
      </c>
    </row>
    <row r="407" spans="1:48" ht="15" customHeight="1" x14ac:dyDescent="0.25">
      <c r="A407" s="15" t="s">
        <v>620</v>
      </c>
      <c r="B407" s="83" t="s">
        <v>1186</v>
      </c>
      <c r="C407" s="73">
        <v>6758</v>
      </c>
      <c r="D407" s="16" t="s">
        <v>1187</v>
      </c>
      <c r="E407" s="16">
        <v>307521</v>
      </c>
      <c r="F407" s="15" t="s">
        <v>77</v>
      </c>
      <c r="G407" s="17" t="s">
        <v>89</v>
      </c>
      <c r="H407" s="15" t="s">
        <v>1186</v>
      </c>
      <c r="I407" s="17" t="s">
        <v>52</v>
      </c>
      <c r="J407" s="17" t="b">
        <v>1</v>
      </c>
      <c r="K407" s="17" t="b">
        <v>0</v>
      </c>
      <c r="L407" s="17" t="s">
        <v>101</v>
      </c>
      <c r="M407" s="17" t="b">
        <v>0</v>
      </c>
      <c r="N407" s="17" t="b">
        <v>0</v>
      </c>
      <c r="O407" s="17" t="b">
        <v>1</v>
      </c>
      <c r="P407" s="17" t="b">
        <v>0</v>
      </c>
      <c r="Q407" s="17" t="b">
        <v>0</v>
      </c>
      <c r="R407" s="17" t="b">
        <v>1</v>
      </c>
      <c r="S407" s="17" t="b">
        <v>0</v>
      </c>
      <c r="T407" s="17" t="b">
        <v>0</v>
      </c>
      <c r="U407" s="17" t="b">
        <v>1</v>
      </c>
      <c r="V407" s="17" t="s">
        <v>53</v>
      </c>
      <c r="W407" s="17" t="s">
        <v>53</v>
      </c>
      <c r="X407" s="17" t="s">
        <v>53</v>
      </c>
      <c r="Y407" s="17">
        <v>30901</v>
      </c>
      <c r="Z407" s="17">
        <v>30901</v>
      </c>
      <c r="AA407" s="18" t="s">
        <v>196</v>
      </c>
      <c r="AB407" s="22" t="s">
        <v>197</v>
      </c>
      <c r="AC407" s="22"/>
      <c r="AD407" s="22" t="s">
        <v>217</v>
      </c>
      <c r="AE407" s="43" t="s">
        <v>96</v>
      </c>
      <c r="AF407" s="43" t="s">
        <v>59</v>
      </c>
      <c r="AG407" s="19">
        <v>20140</v>
      </c>
      <c r="AH407" s="19" t="s">
        <v>83</v>
      </c>
      <c r="AI407" s="111"/>
      <c r="AJ407" s="19">
        <v>22920</v>
      </c>
      <c r="AK407" s="111" t="s">
        <v>62</v>
      </c>
      <c r="AL407" s="19">
        <v>3</v>
      </c>
      <c r="AM407" s="111" t="b">
        <v>1</v>
      </c>
      <c r="AN407" s="111" t="b">
        <v>1</v>
      </c>
      <c r="AO407" s="111" t="b">
        <v>0</v>
      </c>
      <c r="AP407" s="111" t="b">
        <v>1</v>
      </c>
      <c r="AQ407" s="111"/>
      <c r="AR407" s="114" t="s">
        <v>441</v>
      </c>
      <c r="AS407" s="114" t="s">
        <v>454</v>
      </c>
      <c r="AT407" s="19" t="s">
        <v>65</v>
      </c>
      <c r="AU407" s="21" t="s">
        <v>66</v>
      </c>
      <c r="AV407" s="112" t="s">
        <v>101</v>
      </c>
    </row>
    <row r="408" spans="1:48" ht="15" customHeight="1" x14ac:dyDescent="0.25">
      <c r="A408" s="15" t="s">
        <v>900</v>
      </c>
      <c r="B408" s="83" t="s">
        <v>902</v>
      </c>
      <c r="C408" s="73">
        <v>6759</v>
      </c>
      <c r="D408" s="16" t="s">
        <v>903</v>
      </c>
      <c r="E408" s="16">
        <v>310513</v>
      </c>
      <c r="F408" s="15" t="s">
        <v>77</v>
      </c>
      <c r="G408" s="16" t="s">
        <v>51</v>
      </c>
      <c r="H408" s="15" t="s">
        <v>890</v>
      </c>
      <c r="I408" s="17" t="s">
        <v>52</v>
      </c>
      <c r="J408" s="17" t="b">
        <v>0</v>
      </c>
      <c r="K408" s="17" t="b">
        <v>0</v>
      </c>
      <c r="L408" s="17" t="b">
        <v>0</v>
      </c>
      <c r="M408" s="17" t="b">
        <v>0</v>
      </c>
      <c r="N408" s="17" t="b">
        <v>0</v>
      </c>
      <c r="O408" s="17" t="b">
        <v>0</v>
      </c>
      <c r="P408" s="17" t="b">
        <v>0</v>
      </c>
      <c r="Q408" s="17" t="b">
        <v>0</v>
      </c>
      <c r="R408" s="17" t="b">
        <v>0</v>
      </c>
      <c r="S408" s="17" t="b">
        <v>0</v>
      </c>
      <c r="T408" s="17" t="b">
        <v>0</v>
      </c>
      <c r="U408" s="17" t="b">
        <v>1</v>
      </c>
      <c r="V408" s="17" t="s">
        <v>53</v>
      </c>
      <c r="W408" s="17" t="s">
        <v>53</v>
      </c>
      <c r="X408" s="17" t="s">
        <v>53</v>
      </c>
      <c r="Y408" s="17" t="s">
        <v>78</v>
      </c>
      <c r="Z408" s="17">
        <v>30901</v>
      </c>
      <c r="AA408" s="18" t="s">
        <v>257</v>
      </c>
      <c r="AB408" s="22" t="s">
        <v>258</v>
      </c>
      <c r="AC408" s="22"/>
      <c r="AD408" s="22" t="s">
        <v>589</v>
      </c>
      <c r="AE408" s="43" t="s">
        <v>58</v>
      </c>
      <c r="AF408" s="43" t="s">
        <v>59</v>
      </c>
      <c r="AG408" s="19">
        <v>20130</v>
      </c>
      <c r="AH408" s="19" t="s">
        <v>83</v>
      </c>
      <c r="AI408" s="111"/>
      <c r="AJ408" s="19">
        <v>9382</v>
      </c>
      <c r="AK408" s="111" t="s">
        <v>62</v>
      </c>
      <c r="AL408" s="19">
        <v>1</v>
      </c>
      <c r="AM408" s="111" t="b">
        <v>1</v>
      </c>
      <c r="AN408" s="111" t="b">
        <v>1</v>
      </c>
      <c r="AO408" s="111" t="b">
        <v>0</v>
      </c>
      <c r="AP408" s="111" t="b">
        <v>0</v>
      </c>
      <c r="AQ408" s="111"/>
      <c r="AR408" s="114" t="s">
        <v>441</v>
      </c>
      <c r="AS408" s="114" t="s">
        <v>4172</v>
      </c>
      <c r="AT408" s="19" t="s">
        <v>65</v>
      </c>
      <c r="AU408" s="21" t="s">
        <v>66</v>
      </c>
      <c r="AV408" s="112" t="s">
        <v>101</v>
      </c>
    </row>
    <row r="409" spans="1:48" s="119" customFormat="1" ht="15" customHeight="1" x14ac:dyDescent="0.25">
      <c r="A409" s="15" t="s">
        <v>887</v>
      </c>
      <c r="B409" s="83" t="s">
        <v>906</v>
      </c>
      <c r="C409" s="73">
        <v>6760</v>
      </c>
      <c r="D409" s="16">
        <v>4444</v>
      </c>
      <c r="E409" s="16">
        <v>308008</v>
      </c>
      <c r="F409" s="15" t="s">
        <v>77</v>
      </c>
      <c r="G409" s="16" t="s">
        <v>51</v>
      </c>
      <c r="H409" s="15" t="s">
        <v>890</v>
      </c>
      <c r="I409" s="17" t="s">
        <v>52</v>
      </c>
      <c r="J409" s="17" t="b">
        <v>1</v>
      </c>
      <c r="K409" s="17" t="b">
        <v>0</v>
      </c>
      <c r="L409" s="17"/>
      <c r="M409" s="17" t="b">
        <v>0</v>
      </c>
      <c r="N409" s="17" t="b">
        <v>1</v>
      </c>
      <c r="O409" s="17" t="b">
        <v>0</v>
      </c>
      <c r="P409" s="17" t="b">
        <v>1</v>
      </c>
      <c r="Q409" s="17" t="b">
        <v>0</v>
      </c>
      <c r="R409" s="17" t="b">
        <v>0</v>
      </c>
      <c r="S409" s="17" t="b">
        <v>0</v>
      </c>
      <c r="T409" s="17" t="b">
        <v>0</v>
      </c>
      <c r="U409" s="17" t="b">
        <v>1</v>
      </c>
      <c r="V409" s="17" t="s">
        <v>53</v>
      </c>
      <c r="W409" s="17" t="s">
        <v>53</v>
      </c>
      <c r="X409" s="17" t="s">
        <v>53</v>
      </c>
      <c r="Y409" s="17" t="s">
        <v>78</v>
      </c>
      <c r="Z409" s="17">
        <v>30901</v>
      </c>
      <c r="AA409" s="18" t="s">
        <v>176</v>
      </c>
      <c r="AB409" s="22" t="s">
        <v>177</v>
      </c>
      <c r="AC409" s="22"/>
      <c r="AD409" s="22" t="s">
        <v>589</v>
      </c>
      <c r="AE409" s="43" t="s">
        <v>58</v>
      </c>
      <c r="AF409" s="43" t="s">
        <v>59</v>
      </c>
      <c r="AG409" s="19" t="s">
        <v>237</v>
      </c>
      <c r="AH409" s="19" t="s">
        <v>83</v>
      </c>
      <c r="AI409" s="108"/>
      <c r="AJ409" s="19">
        <v>9382</v>
      </c>
      <c r="AK409" s="108" t="s">
        <v>62</v>
      </c>
      <c r="AL409" s="19">
        <v>1</v>
      </c>
      <c r="AM409" s="108" t="b">
        <v>1</v>
      </c>
      <c r="AN409" s="108" t="b">
        <v>1</v>
      </c>
      <c r="AO409" s="108" t="b">
        <v>0</v>
      </c>
      <c r="AP409" s="108" t="b">
        <v>0</v>
      </c>
      <c r="AQ409" s="108"/>
      <c r="AR409" s="115" t="s">
        <v>441</v>
      </c>
      <c r="AS409" s="115" t="s">
        <v>4172</v>
      </c>
      <c r="AT409" s="19" t="s">
        <v>65</v>
      </c>
      <c r="AU409" s="21" t="s">
        <v>66</v>
      </c>
      <c r="AV409" s="103" t="s">
        <v>101</v>
      </c>
    </row>
    <row r="410" spans="1:48" ht="15" customHeight="1" x14ac:dyDescent="0.25">
      <c r="A410" s="126" t="s">
        <v>4164</v>
      </c>
      <c r="B410" s="127" t="s">
        <v>4146</v>
      </c>
      <c r="C410" s="128">
        <v>6761</v>
      </c>
      <c r="D410" s="126"/>
      <c r="E410" s="126"/>
      <c r="F410" s="126"/>
      <c r="G410" s="126"/>
      <c r="H410" s="126"/>
      <c r="I410" s="126"/>
      <c r="J410" s="126"/>
      <c r="K410" s="126"/>
      <c r="L410" s="104" t="s">
        <v>101</v>
      </c>
      <c r="M410" s="126"/>
      <c r="N410" s="126"/>
      <c r="O410" s="126"/>
      <c r="P410" s="126"/>
      <c r="Q410" s="126"/>
      <c r="R410" s="126"/>
      <c r="S410" s="126"/>
      <c r="T410" s="126"/>
      <c r="U410" s="126"/>
      <c r="V410" s="105" t="s">
        <v>53</v>
      </c>
      <c r="W410" s="105" t="s">
        <v>53</v>
      </c>
      <c r="X410" s="105" t="s">
        <v>53</v>
      </c>
      <c r="Y410" s="126"/>
      <c r="Z410" s="126"/>
      <c r="AA410" s="126"/>
      <c r="AB410" s="126"/>
      <c r="AC410" s="126"/>
      <c r="AD410" s="126"/>
      <c r="AE410" s="126"/>
      <c r="AF410" s="126"/>
      <c r="AG410" s="104" t="s">
        <v>237</v>
      </c>
      <c r="AH410" s="110" t="s">
        <v>83</v>
      </c>
      <c r="AI410" s="104"/>
      <c r="AJ410" s="104"/>
      <c r="AK410" s="104" t="s">
        <v>62</v>
      </c>
      <c r="AL410" s="104" t="s">
        <v>4158</v>
      </c>
      <c r="AM410" s="104" t="s">
        <v>101</v>
      </c>
      <c r="AN410" s="104" t="s">
        <v>101</v>
      </c>
      <c r="AO410" s="104" t="s">
        <v>101</v>
      </c>
      <c r="AP410" s="104" t="s">
        <v>101</v>
      </c>
      <c r="AQ410" s="104"/>
      <c r="AR410" s="129" t="s">
        <v>424</v>
      </c>
      <c r="AS410" s="126" t="s">
        <v>4159</v>
      </c>
      <c r="AT410" s="126"/>
      <c r="AU410" s="129"/>
      <c r="AV410" s="104" t="s">
        <v>101</v>
      </c>
    </row>
    <row r="411" spans="1:48" ht="15" customHeight="1" x14ac:dyDescent="0.25">
      <c r="A411" s="22" t="s">
        <v>1179</v>
      </c>
      <c r="B411" s="83" t="s">
        <v>1197</v>
      </c>
      <c r="C411" s="73">
        <v>6762</v>
      </c>
      <c r="D411" s="16" t="s">
        <v>1198</v>
      </c>
      <c r="E411" s="16">
        <v>308112</v>
      </c>
      <c r="F411" s="15" t="s">
        <v>77</v>
      </c>
      <c r="G411" s="16" t="s">
        <v>51</v>
      </c>
      <c r="H411" s="15" t="s">
        <v>1193</v>
      </c>
      <c r="I411" s="17" t="s">
        <v>52</v>
      </c>
      <c r="J411" s="17" t="b">
        <v>0</v>
      </c>
      <c r="K411" s="17" t="b">
        <v>0</v>
      </c>
      <c r="L411" s="17" t="b">
        <v>0</v>
      </c>
      <c r="M411" s="17" t="b">
        <v>0</v>
      </c>
      <c r="N411" s="17" t="b">
        <v>1</v>
      </c>
      <c r="O411" s="17" t="b">
        <v>0</v>
      </c>
      <c r="P411" s="17" t="b">
        <v>1</v>
      </c>
      <c r="Q411" s="17" t="b">
        <v>0</v>
      </c>
      <c r="R411" s="17" t="b">
        <v>0</v>
      </c>
      <c r="S411" s="17" t="b">
        <v>0</v>
      </c>
      <c r="T411" s="17" t="b">
        <v>0</v>
      </c>
      <c r="U411" s="17" t="b">
        <v>1</v>
      </c>
      <c r="V411" s="17" t="s">
        <v>53</v>
      </c>
      <c r="W411" s="17" t="s">
        <v>53</v>
      </c>
      <c r="X411" s="17" t="s">
        <v>53</v>
      </c>
      <c r="Y411" s="17" t="s">
        <v>78</v>
      </c>
      <c r="Z411" s="17">
        <v>30901</v>
      </c>
      <c r="AA411" s="18" t="s">
        <v>79</v>
      </c>
      <c r="AB411" s="22" t="s">
        <v>80</v>
      </c>
      <c r="AC411" s="22" t="s">
        <v>1181</v>
      </c>
      <c r="AD411" s="22" t="s">
        <v>1181</v>
      </c>
      <c r="AE411" s="43" t="s">
        <v>58</v>
      </c>
      <c r="AF411" s="43" t="s">
        <v>59</v>
      </c>
      <c r="AG411" s="19">
        <v>20130</v>
      </c>
      <c r="AH411" s="19" t="s">
        <v>83</v>
      </c>
      <c r="AI411" s="111" t="s">
        <v>61</v>
      </c>
      <c r="AJ411" s="19" t="s">
        <v>4199</v>
      </c>
      <c r="AK411" s="111" t="s">
        <v>62</v>
      </c>
      <c r="AL411" s="111">
        <v>1</v>
      </c>
      <c r="AM411" s="111" t="b">
        <v>0</v>
      </c>
      <c r="AN411" s="111" t="b">
        <v>0</v>
      </c>
      <c r="AO411" s="111" t="b">
        <v>0</v>
      </c>
      <c r="AP411" s="111" t="b">
        <v>0</v>
      </c>
      <c r="AQ411" s="111"/>
      <c r="AR411" s="114" t="s">
        <v>191</v>
      </c>
      <c r="AS411" s="114" t="s">
        <v>637</v>
      </c>
      <c r="AT411" s="19" t="s">
        <v>65</v>
      </c>
      <c r="AU411" s="21" t="s">
        <v>66</v>
      </c>
      <c r="AV411" s="112" t="s">
        <v>101</v>
      </c>
    </row>
    <row r="412" spans="1:48" ht="15" customHeight="1" x14ac:dyDescent="0.25">
      <c r="A412" s="15" t="s">
        <v>783</v>
      </c>
      <c r="B412" s="83" t="s">
        <v>784</v>
      </c>
      <c r="C412" s="73">
        <v>6764</v>
      </c>
      <c r="D412" s="16">
        <v>4424</v>
      </c>
      <c r="E412" s="16">
        <v>307326</v>
      </c>
      <c r="F412" s="15" t="s">
        <v>77</v>
      </c>
      <c r="G412" s="16" t="s">
        <v>51</v>
      </c>
      <c r="H412" s="15" t="s">
        <v>781</v>
      </c>
      <c r="I412" s="17" t="s">
        <v>52</v>
      </c>
      <c r="J412" s="17" t="b">
        <v>1</v>
      </c>
      <c r="K412" s="17" t="b">
        <v>0</v>
      </c>
      <c r="L412" s="17" t="b">
        <v>0</v>
      </c>
      <c r="M412" s="17" t="b">
        <v>1</v>
      </c>
      <c r="N412" s="17" t="b">
        <v>0</v>
      </c>
      <c r="O412" s="17" t="b">
        <v>0</v>
      </c>
      <c r="P412" s="17" t="b">
        <v>1</v>
      </c>
      <c r="Q412" s="17" t="b">
        <v>1</v>
      </c>
      <c r="R412" s="17" t="b">
        <v>1</v>
      </c>
      <c r="S412" s="17" t="b">
        <v>0</v>
      </c>
      <c r="T412" s="17" t="b">
        <v>0</v>
      </c>
      <c r="U412" s="17" t="b">
        <v>1</v>
      </c>
      <c r="V412" s="17" t="s">
        <v>53</v>
      </c>
      <c r="W412" s="17" t="s">
        <v>53</v>
      </c>
      <c r="X412" s="17" t="s">
        <v>53</v>
      </c>
      <c r="Y412" s="17" t="s">
        <v>78</v>
      </c>
      <c r="Z412" s="17">
        <v>30901</v>
      </c>
      <c r="AA412" s="18" t="s">
        <v>257</v>
      </c>
      <c r="AB412" s="22" t="s">
        <v>258</v>
      </c>
      <c r="AC412" s="22" t="s">
        <v>785</v>
      </c>
      <c r="AD412" s="22" t="s">
        <v>440</v>
      </c>
      <c r="AE412" s="43" t="s">
        <v>58</v>
      </c>
      <c r="AF412" s="43" t="s">
        <v>59</v>
      </c>
      <c r="AG412" s="19">
        <v>20130</v>
      </c>
      <c r="AH412" s="19" t="s">
        <v>180</v>
      </c>
      <c r="AI412" s="111"/>
      <c r="AJ412" s="19" t="s">
        <v>114</v>
      </c>
      <c r="AK412" s="111" t="s">
        <v>62</v>
      </c>
      <c r="AL412" s="111">
        <v>1</v>
      </c>
      <c r="AM412" s="111" t="b">
        <v>0</v>
      </c>
      <c r="AN412" s="111" t="b">
        <v>0</v>
      </c>
      <c r="AO412" s="111" t="b">
        <v>1</v>
      </c>
      <c r="AP412" s="111" t="b">
        <v>0</v>
      </c>
      <c r="AQ412" s="111" t="s">
        <v>448</v>
      </c>
      <c r="AR412" s="114" t="s">
        <v>441</v>
      </c>
      <c r="AS412" s="114" t="s">
        <v>183</v>
      </c>
      <c r="AT412" s="19" t="s">
        <v>65</v>
      </c>
      <c r="AU412" s="21" t="s">
        <v>66</v>
      </c>
      <c r="AV412" s="112" t="s">
        <v>67</v>
      </c>
    </row>
    <row r="413" spans="1:48" ht="15" customHeight="1" x14ac:dyDescent="0.25">
      <c r="A413" s="34" t="s">
        <v>330</v>
      </c>
      <c r="B413" s="83" t="s">
        <v>1762</v>
      </c>
      <c r="C413" s="81">
        <v>6766</v>
      </c>
      <c r="D413" s="24" t="s">
        <v>1763</v>
      </c>
      <c r="E413" s="24">
        <v>315985</v>
      </c>
      <c r="F413" s="23" t="s">
        <v>77</v>
      </c>
      <c r="G413" s="25" t="s">
        <v>89</v>
      </c>
      <c r="H413" s="23" t="s">
        <v>419</v>
      </c>
      <c r="I413" s="25"/>
      <c r="J413" s="25" t="b">
        <v>0</v>
      </c>
      <c r="K413" s="25" t="b">
        <v>0</v>
      </c>
      <c r="L413" s="25" t="b">
        <v>0</v>
      </c>
      <c r="M413" s="25" t="b">
        <v>0</v>
      </c>
      <c r="N413" s="25" t="b">
        <v>0</v>
      </c>
      <c r="O413" s="25" t="b">
        <v>0</v>
      </c>
      <c r="P413" s="25" t="b">
        <v>0</v>
      </c>
      <c r="Q413" s="25" t="b">
        <v>0</v>
      </c>
      <c r="R413" s="25" t="b">
        <v>0</v>
      </c>
      <c r="S413" s="25" t="b">
        <v>0</v>
      </c>
      <c r="T413" s="25" t="b">
        <v>0</v>
      </c>
      <c r="U413" s="25" t="b">
        <v>0</v>
      </c>
      <c r="V413" s="25" t="s">
        <v>53</v>
      </c>
      <c r="W413" s="25" t="s">
        <v>53</v>
      </c>
      <c r="X413" s="25" t="s">
        <v>53</v>
      </c>
      <c r="Y413" s="25">
        <v>30901</v>
      </c>
      <c r="Z413" s="25">
        <v>30901</v>
      </c>
      <c r="AA413" s="26" t="s">
        <v>196</v>
      </c>
      <c r="AB413" s="27" t="s">
        <v>197</v>
      </c>
      <c r="AC413" s="27"/>
      <c r="AD413" s="27"/>
      <c r="AE413" s="51" t="s">
        <v>96</v>
      </c>
      <c r="AF413" s="51" t="s">
        <v>59</v>
      </c>
      <c r="AG413" s="28" t="s">
        <v>1759</v>
      </c>
      <c r="AH413" s="28" t="s">
        <v>113</v>
      </c>
      <c r="AI413" s="111"/>
      <c r="AJ413" s="111" t="s">
        <v>336</v>
      </c>
      <c r="AK413" s="111" t="s">
        <v>62</v>
      </c>
      <c r="AL413" s="111">
        <v>1</v>
      </c>
      <c r="AM413" s="111" t="b">
        <v>1</v>
      </c>
      <c r="AN413" s="111" t="b">
        <v>1</v>
      </c>
      <c r="AO413" s="111" t="b">
        <v>0</v>
      </c>
      <c r="AP413" s="111" t="b">
        <v>0</v>
      </c>
      <c r="AQ413" s="111"/>
      <c r="AR413" s="114" t="s">
        <v>151</v>
      </c>
      <c r="AS413" s="114" t="s">
        <v>117</v>
      </c>
      <c r="AT413" s="28" t="s">
        <v>65</v>
      </c>
      <c r="AU413" s="30" t="s">
        <v>66</v>
      </c>
      <c r="AV413" s="112" t="s">
        <v>67</v>
      </c>
    </row>
    <row r="414" spans="1:48" ht="15" customHeight="1" x14ac:dyDescent="0.25">
      <c r="A414" s="34" t="s">
        <v>330</v>
      </c>
      <c r="B414" s="83" t="s">
        <v>1764</v>
      </c>
      <c r="C414" s="81">
        <v>6767</v>
      </c>
      <c r="D414" s="24" t="s">
        <v>1765</v>
      </c>
      <c r="E414" s="24">
        <v>315984</v>
      </c>
      <c r="F414" s="23" t="s">
        <v>77</v>
      </c>
      <c r="G414" s="25" t="s">
        <v>89</v>
      </c>
      <c r="H414" s="23" t="s">
        <v>419</v>
      </c>
      <c r="I414" s="25"/>
      <c r="J414" s="25" t="b">
        <v>0</v>
      </c>
      <c r="K414" s="25" t="b">
        <v>0</v>
      </c>
      <c r="L414" s="25" t="b">
        <v>0</v>
      </c>
      <c r="M414" s="25" t="b">
        <v>0</v>
      </c>
      <c r="N414" s="25" t="b">
        <v>0</v>
      </c>
      <c r="O414" s="25" t="b">
        <v>0</v>
      </c>
      <c r="P414" s="25" t="b">
        <v>0</v>
      </c>
      <c r="Q414" s="25" t="b">
        <v>0</v>
      </c>
      <c r="R414" s="25" t="b">
        <v>0</v>
      </c>
      <c r="S414" s="25" t="b">
        <v>0</v>
      </c>
      <c r="T414" s="25" t="b">
        <v>0</v>
      </c>
      <c r="U414" s="25" t="b">
        <v>0</v>
      </c>
      <c r="V414" s="25" t="s">
        <v>53</v>
      </c>
      <c r="W414" s="25" t="s">
        <v>53</v>
      </c>
      <c r="X414" s="25" t="s">
        <v>53</v>
      </c>
      <c r="Y414" s="25">
        <v>30901</v>
      </c>
      <c r="Z414" s="25">
        <v>30901</v>
      </c>
      <c r="AA414" s="26" t="s">
        <v>196</v>
      </c>
      <c r="AB414" s="27" t="s">
        <v>197</v>
      </c>
      <c r="AC414" s="27"/>
      <c r="AD414" s="27"/>
      <c r="AE414" s="51" t="s">
        <v>96</v>
      </c>
      <c r="AF414" s="51" t="s">
        <v>59</v>
      </c>
      <c r="AG414" s="28" t="s">
        <v>1759</v>
      </c>
      <c r="AH414" s="28" t="s">
        <v>113</v>
      </c>
      <c r="AI414" s="111"/>
      <c r="AJ414" s="111" t="s">
        <v>336</v>
      </c>
      <c r="AK414" s="111" t="s">
        <v>62</v>
      </c>
      <c r="AL414" s="111">
        <v>1</v>
      </c>
      <c r="AM414" s="111" t="b">
        <v>1</v>
      </c>
      <c r="AN414" s="111" t="b">
        <v>1</v>
      </c>
      <c r="AO414" s="111" t="b">
        <v>0</v>
      </c>
      <c r="AP414" s="111" t="b">
        <v>0</v>
      </c>
      <c r="AQ414" s="111"/>
      <c r="AR414" s="114" t="s">
        <v>151</v>
      </c>
      <c r="AS414" s="114" t="s">
        <v>117</v>
      </c>
      <c r="AT414" s="28" t="s">
        <v>65</v>
      </c>
      <c r="AU414" s="30" t="s">
        <v>66</v>
      </c>
      <c r="AV414" s="112" t="s">
        <v>67</v>
      </c>
    </row>
    <row r="415" spans="1:48" s="119" customFormat="1" ht="15" customHeight="1" x14ac:dyDescent="0.25">
      <c r="A415" s="34" t="s">
        <v>330</v>
      </c>
      <c r="B415" s="83" t="s">
        <v>1757</v>
      </c>
      <c r="C415" s="81">
        <v>6768</v>
      </c>
      <c r="D415" s="24" t="s">
        <v>1758</v>
      </c>
      <c r="E415" s="24">
        <v>315983</v>
      </c>
      <c r="F415" s="23" t="s">
        <v>77</v>
      </c>
      <c r="G415" s="25" t="s">
        <v>89</v>
      </c>
      <c r="H415" s="23" t="s">
        <v>419</v>
      </c>
      <c r="I415" s="25"/>
      <c r="J415" s="25" t="b">
        <v>0</v>
      </c>
      <c r="K415" s="25" t="b">
        <v>0</v>
      </c>
      <c r="L415" s="25" t="b">
        <v>0</v>
      </c>
      <c r="M415" s="25" t="b">
        <v>0</v>
      </c>
      <c r="N415" s="25" t="b">
        <v>0</v>
      </c>
      <c r="O415" s="25" t="b">
        <v>0</v>
      </c>
      <c r="P415" s="25" t="b">
        <v>0</v>
      </c>
      <c r="Q415" s="25" t="b">
        <v>0</v>
      </c>
      <c r="R415" s="25" t="b">
        <v>0</v>
      </c>
      <c r="S415" s="25" t="b">
        <v>0</v>
      </c>
      <c r="T415" s="25" t="b">
        <v>0</v>
      </c>
      <c r="U415" s="25" t="b">
        <v>0</v>
      </c>
      <c r="V415" s="25" t="s">
        <v>53</v>
      </c>
      <c r="W415" s="25" t="s">
        <v>53</v>
      </c>
      <c r="X415" s="25" t="s">
        <v>53</v>
      </c>
      <c r="Y415" s="25">
        <v>30901</v>
      </c>
      <c r="Z415" s="25">
        <v>30901</v>
      </c>
      <c r="AA415" s="26" t="s">
        <v>196</v>
      </c>
      <c r="AB415" s="27" t="s">
        <v>197</v>
      </c>
      <c r="AC415" s="27"/>
      <c r="AD415" s="27"/>
      <c r="AE415" s="51" t="s">
        <v>96</v>
      </c>
      <c r="AF415" s="51" t="s">
        <v>59</v>
      </c>
      <c r="AG415" s="28" t="s">
        <v>1759</v>
      </c>
      <c r="AH415" s="28" t="s">
        <v>113</v>
      </c>
      <c r="AI415" s="111"/>
      <c r="AJ415" s="111" t="s">
        <v>336</v>
      </c>
      <c r="AK415" s="111" t="s">
        <v>62</v>
      </c>
      <c r="AL415" s="111">
        <v>1</v>
      </c>
      <c r="AM415" s="111" t="b">
        <v>1</v>
      </c>
      <c r="AN415" s="111" t="b">
        <v>1</v>
      </c>
      <c r="AO415" s="111" t="b">
        <v>0</v>
      </c>
      <c r="AP415" s="111" t="b">
        <v>0</v>
      </c>
      <c r="AQ415" s="111"/>
      <c r="AR415" s="114" t="s">
        <v>151</v>
      </c>
      <c r="AS415" s="114" t="s">
        <v>117</v>
      </c>
      <c r="AT415" s="28" t="s">
        <v>65</v>
      </c>
      <c r="AU415" s="30" t="s">
        <v>66</v>
      </c>
      <c r="AV415" s="112" t="s">
        <v>67</v>
      </c>
    </row>
    <row r="416" spans="1:48" ht="15" customHeight="1" x14ac:dyDescent="0.25">
      <c r="A416" s="117" t="s">
        <v>373</v>
      </c>
      <c r="B416" s="118" t="s">
        <v>4149</v>
      </c>
      <c r="C416" s="109">
        <v>6769</v>
      </c>
      <c r="D416" s="117"/>
      <c r="E416" s="117"/>
      <c r="F416" s="117"/>
      <c r="G416" s="117"/>
      <c r="H416" s="117"/>
      <c r="I416" s="117"/>
      <c r="J416" s="117"/>
      <c r="K416" s="117"/>
      <c r="L416" s="103" t="s">
        <v>101</v>
      </c>
      <c r="M416" s="117"/>
      <c r="N416" s="117"/>
      <c r="O416" s="117"/>
      <c r="P416" s="117"/>
      <c r="Q416" s="117"/>
      <c r="R416" s="117"/>
      <c r="S416" s="117"/>
      <c r="T416" s="117"/>
      <c r="U416" s="117"/>
      <c r="V416" s="107" t="s">
        <v>53</v>
      </c>
      <c r="W416" s="107" t="s">
        <v>53</v>
      </c>
      <c r="X416" s="107" t="s">
        <v>53</v>
      </c>
      <c r="Y416" s="117"/>
      <c r="Z416" s="117"/>
      <c r="AA416" s="117"/>
      <c r="AB416" s="117"/>
      <c r="AC416" s="117"/>
      <c r="AD416" s="117"/>
      <c r="AE416" s="117"/>
      <c r="AF416" s="117"/>
      <c r="AG416" s="103" t="s">
        <v>1117</v>
      </c>
      <c r="AH416" s="108" t="s">
        <v>83</v>
      </c>
      <c r="AI416" s="103"/>
      <c r="AJ416" s="103"/>
      <c r="AK416" s="103" t="s">
        <v>62</v>
      </c>
      <c r="AL416" s="103" t="s">
        <v>4158</v>
      </c>
      <c r="AM416" s="103" t="s">
        <v>101</v>
      </c>
      <c r="AN416" s="103" t="s">
        <v>101</v>
      </c>
      <c r="AO416" s="103" t="s">
        <v>101</v>
      </c>
      <c r="AP416" s="103" t="s">
        <v>101</v>
      </c>
      <c r="AQ416" s="103"/>
      <c r="AR416" s="115" t="s">
        <v>424</v>
      </c>
      <c r="AS416" s="117" t="s">
        <v>4159</v>
      </c>
      <c r="AT416" s="117"/>
      <c r="AU416" s="115"/>
      <c r="AV416" s="103" t="s">
        <v>101</v>
      </c>
    </row>
    <row r="417" spans="1:48" ht="15" customHeight="1" x14ac:dyDescent="0.25">
      <c r="A417" s="15" t="s">
        <v>1341</v>
      </c>
      <c r="B417" s="83" t="s">
        <v>1402</v>
      </c>
      <c r="C417" s="73">
        <v>6770</v>
      </c>
      <c r="D417" s="16" t="s">
        <v>1403</v>
      </c>
      <c r="E417" s="16" t="s">
        <v>1404</v>
      </c>
      <c r="F417" s="15" t="s">
        <v>656</v>
      </c>
      <c r="G417" s="16" t="s">
        <v>51</v>
      </c>
      <c r="H417" s="15" t="s">
        <v>465</v>
      </c>
      <c r="I417" s="17" t="s">
        <v>52</v>
      </c>
      <c r="J417" s="17" t="b">
        <v>1</v>
      </c>
      <c r="K417" s="17" t="b">
        <v>0</v>
      </c>
      <c r="L417" s="17" t="b">
        <v>0</v>
      </c>
      <c r="M417" s="17" t="b">
        <v>0</v>
      </c>
      <c r="N417" s="17" t="b">
        <v>1</v>
      </c>
      <c r="O417" s="17" t="b">
        <v>0</v>
      </c>
      <c r="P417" s="17" t="b">
        <v>1</v>
      </c>
      <c r="Q417" s="17" t="b">
        <v>1</v>
      </c>
      <c r="R417" s="17" t="b">
        <v>0</v>
      </c>
      <c r="S417" s="17" t="b">
        <v>0</v>
      </c>
      <c r="T417" s="17" t="b">
        <v>0</v>
      </c>
      <c r="U417" s="17" t="b">
        <v>1</v>
      </c>
      <c r="V417" s="17" t="s">
        <v>53</v>
      </c>
      <c r="W417" s="17" t="s">
        <v>53</v>
      </c>
      <c r="X417" s="17" t="s">
        <v>53</v>
      </c>
      <c r="Y417" s="17" t="s">
        <v>78</v>
      </c>
      <c r="Z417" s="17">
        <v>30901</v>
      </c>
      <c r="AA417" s="18" t="s">
        <v>466</v>
      </c>
      <c r="AB417" s="18" t="s">
        <v>467</v>
      </c>
      <c r="AC417" s="22" t="s">
        <v>1405</v>
      </c>
      <c r="AD417" s="22" t="s">
        <v>663</v>
      </c>
      <c r="AE417" s="43" t="s">
        <v>58</v>
      </c>
      <c r="AF417" s="43" t="s">
        <v>59</v>
      </c>
      <c r="AG417" s="19">
        <v>20130</v>
      </c>
      <c r="AH417" s="19" t="s">
        <v>83</v>
      </c>
      <c r="AI417" s="111"/>
      <c r="AJ417" s="19" t="s">
        <v>468</v>
      </c>
      <c r="AK417" s="111" t="s">
        <v>98</v>
      </c>
      <c r="AL417" s="19">
        <v>2</v>
      </c>
      <c r="AM417" s="111" t="b">
        <v>1</v>
      </c>
      <c r="AN417" s="111" t="b">
        <v>1</v>
      </c>
      <c r="AO417" s="111" t="b">
        <v>0</v>
      </c>
      <c r="AP417" s="111" t="b">
        <v>0</v>
      </c>
      <c r="AQ417" s="111"/>
      <c r="AR417" s="114" t="s">
        <v>136</v>
      </c>
      <c r="AS417" s="114" t="s">
        <v>1360</v>
      </c>
      <c r="AT417" s="19" t="s">
        <v>469</v>
      </c>
      <c r="AU417" s="21" t="s">
        <v>464</v>
      </c>
      <c r="AV417" s="112" t="s">
        <v>101</v>
      </c>
    </row>
    <row r="418" spans="1:48" ht="15" customHeight="1" x14ac:dyDescent="0.25">
      <c r="A418" s="23" t="s">
        <v>983</v>
      </c>
      <c r="B418" s="83" t="s">
        <v>984</v>
      </c>
      <c r="C418" s="75">
        <v>6771</v>
      </c>
      <c r="D418" s="24" t="s">
        <v>985</v>
      </c>
      <c r="E418" s="24">
        <v>308962</v>
      </c>
      <c r="F418" s="23" t="s">
        <v>77</v>
      </c>
      <c r="G418" s="25" t="s">
        <v>89</v>
      </c>
      <c r="H418" s="23" t="s">
        <v>419</v>
      </c>
      <c r="I418" s="25"/>
      <c r="J418" s="25" t="b">
        <v>0</v>
      </c>
      <c r="K418" s="25" t="b">
        <v>0</v>
      </c>
      <c r="L418" s="25" t="b">
        <v>0</v>
      </c>
      <c r="M418" s="25" t="b">
        <v>0</v>
      </c>
      <c r="N418" s="25" t="b">
        <v>1</v>
      </c>
      <c r="O418" s="25" t="b">
        <v>0</v>
      </c>
      <c r="P418" s="25" t="b">
        <v>1</v>
      </c>
      <c r="Q418" s="25" t="b">
        <v>0</v>
      </c>
      <c r="R418" s="25" t="b">
        <v>0</v>
      </c>
      <c r="S418" s="25" t="b">
        <v>1</v>
      </c>
      <c r="T418" s="25" t="b">
        <v>0</v>
      </c>
      <c r="U418" s="25" t="b">
        <v>1</v>
      </c>
      <c r="V418" s="25"/>
      <c r="W418" s="25"/>
      <c r="X418" s="25"/>
      <c r="Y418" s="25">
        <v>30901</v>
      </c>
      <c r="Z418" s="25">
        <v>30901</v>
      </c>
      <c r="AA418" s="26" t="s">
        <v>348</v>
      </c>
      <c r="AB418" s="27" t="s">
        <v>349</v>
      </c>
      <c r="AC418" s="27"/>
      <c r="AD418" s="27" t="s">
        <v>625</v>
      </c>
      <c r="AE418" s="51" t="s">
        <v>96</v>
      </c>
      <c r="AF418" s="51" t="s">
        <v>59</v>
      </c>
      <c r="AG418" s="28"/>
      <c r="AH418" s="28"/>
      <c r="AI418" s="108"/>
      <c r="AJ418" s="28"/>
      <c r="AK418" s="108"/>
      <c r="AL418" s="28"/>
      <c r="AM418" s="108"/>
      <c r="AN418" s="108"/>
      <c r="AO418" s="108"/>
      <c r="AP418" s="108"/>
      <c r="AQ418" s="108"/>
      <c r="AR418" s="115"/>
      <c r="AS418" s="115"/>
      <c r="AT418" s="28" t="s">
        <v>65</v>
      </c>
      <c r="AU418" s="30" t="s">
        <v>66</v>
      </c>
      <c r="AV418" s="103" t="s">
        <v>101</v>
      </c>
    </row>
    <row r="419" spans="1:48" ht="15" customHeight="1" x14ac:dyDescent="0.25">
      <c r="A419" s="15" t="s">
        <v>1042</v>
      </c>
      <c r="B419" s="83" t="s">
        <v>1043</v>
      </c>
      <c r="C419" s="73">
        <v>6772</v>
      </c>
      <c r="D419" s="16" t="s">
        <v>1044</v>
      </c>
      <c r="E419" s="16">
        <v>308914</v>
      </c>
      <c r="F419" s="15" t="s">
        <v>77</v>
      </c>
      <c r="G419" s="16" t="s">
        <v>51</v>
      </c>
      <c r="H419" s="15" t="s">
        <v>989</v>
      </c>
      <c r="I419" s="17" t="s">
        <v>52</v>
      </c>
      <c r="J419" s="17" t="b">
        <v>1</v>
      </c>
      <c r="K419" s="17" t="b">
        <v>0</v>
      </c>
      <c r="L419" s="17" t="b">
        <v>0</v>
      </c>
      <c r="M419" s="17" t="b">
        <v>1</v>
      </c>
      <c r="N419" s="17" t="b">
        <v>0</v>
      </c>
      <c r="O419" s="17" t="b">
        <v>1</v>
      </c>
      <c r="P419" s="17" t="b">
        <v>0</v>
      </c>
      <c r="Q419" s="17" t="b">
        <v>1</v>
      </c>
      <c r="R419" s="17" t="b">
        <v>0</v>
      </c>
      <c r="S419" s="17" t="b">
        <v>0</v>
      </c>
      <c r="T419" s="17" t="b">
        <v>0</v>
      </c>
      <c r="U419" s="17" t="b">
        <v>1</v>
      </c>
      <c r="V419" s="17" t="s">
        <v>53</v>
      </c>
      <c r="W419" s="17" t="s">
        <v>53</v>
      </c>
      <c r="X419" s="17" t="s">
        <v>53</v>
      </c>
      <c r="Y419" s="17" t="s">
        <v>78</v>
      </c>
      <c r="Z419" s="17">
        <v>30901</v>
      </c>
      <c r="AA419" s="18" t="s">
        <v>79</v>
      </c>
      <c r="AB419" s="22" t="s">
        <v>80</v>
      </c>
      <c r="AC419" s="22" t="s">
        <v>1045</v>
      </c>
      <c r="AD419" s="22" t="s">
        <v>82</v>
      </c>
      <c r="AE419" s="43" t="s">
        <v>58</v>
      </c>
      <c r="AF419" s="43" t="s">
        <v>59</v>
      </c>
      <c r="AG419" s="19">
        <v>20130</v>
      </c>
      <c r="AH419" s="19" t="s">
        <v>180</v>
      </c>
      <c r="AI419" s="111"/>
      <c r="AJ419" s="19">
        <v>30505</v>
      </c>
      <c r="AK419" s="111" t="s">
        <v>62</v>
      </c>
      <c r="AL419" s="19">
        <v>1</v>
      </c>
      <c r="AM419" s="111" t="b">
        <v>0</v>
      </c>
      <c r="AN419" s="111" t="b">
        <v>0</v>
      </c>
      <c r="AO419" s="111" t="b">
        <v>1</v>
      </c>
      <c r="AP419" s="111" t="b">
        <v>0</v>
      </c>
      <c r="AQ419" s="111" t="s">
        <v>448</v>
      </c>
      <c r="AR419" s="114" t="s">
        <v>84</v>
      </c>
      <c r="AS419" s="114" t="s">
        <v>85</v>
      </c>
      <c r="AT419" s="19" t="s">
        <v>65</v>
      </c>
      <c r="AU419" s="21" t="s">
        <v>66</v>
      </c>
      <c r="AV419" s="112" t="s">
        <v>67</v>
      </c>
    </row>
    <row r="420" spans="1:48" ht="15" customHeight="1" x14ac:dyDescent="0.25">
      <c r="A420" s="15" t="s">
        <v>800</v>
      </c>
      <c r="B420" s="83" t="s">
        <v>801</v>
      </c>
      <c r="C420" s="73">
        <v>6790</v>
      </c>
      <c r="D420" s="16" t="s">
        <v>802</v>
      </c>
      <c r="E420" s="16">
        <v>310419</v>
      </c>
      <c r="F420" s="15" t="s">
        <v>77</v>
      </c>
      <c r="G420" s="16" t="s">
        <v>51</v>
      </c>
      <c r="H420" s="15" t="s">
        <v>800</v>
      </c>
      <c r="I420" s="17" t="s">
        <v>52</v>
      </c>
      <c r="J420" s="17" t="b">
        <v>1</v>
      </c>
      <c r="K420" s="17" t="b">
        <v>0</v>
      </c>
      <c r="L420" s="17" t="b">
        <v>0</v>
      </c>
      <c r="M420" s="17" t="b">
        <v>1</v>
      </c>
      <c r="N420" s="17" t="b">
        <v>0</v>
      </c>
      <c r="O420" s="17" t="b">
        <v>1</v>
      </c>
      <c r="P420" s="17" t="b">
        <v>0</v>
      </c>
      <c r="Q420" s="17" t="b">
        <v>1</v>
      </c>
      <c r="R420" s="17" t="b">
        <v>1</v>
      </c>
      <c r="S420" s="17" t="b">
        <v>0</v>
      </c>
      <c r="T420" s="17" t="b">
        <v>0</v>
      </c>
      <c r="U420" s="17" t="b">
        <v>1</v>
      </c>
      <c r="V420" s="17" t="s">
        <v>53</v>
      </c>
      <c r="W420" s="17" t="s">
        <v>53</v>
      </c>
      <c r="X420" s="17" t="s">
        <v>53</v>
      </c>
      <c r="Y420" s="17" t="s">
        <v>78</v>
      </c>
      <c r="Z420" s="17">
        <v>30901</v>
      </c>
      <c r="AA420" s="18" t="s">
        <v>176</v>
      </c>
      <c r="AB420" s="22" t="s">
        <v>177</v>
      </c>
      <c r="AC420" s="22" t="s">
        <v>803</v>
      </c>
      <c r="AD420" s="22" t="s">
        <v>636</v>
      </c>
      <c r="AE420" s="43" t="s">
        <v>58</v>
      </c>
      <c r="AF420" s="43" t="s">
        <v>59</v>
      </c>
      <c r="AG420" s="19">
        <v>20130</v>
      </c>
      <c r="AH420" s="19" t="s">
        <v>180</v>
      </c>
      <c r="AI420" s="111"/>
      <c r="AJ420" s="19" t="s">
        <v>804</v>
      </c>
      <c r="AK420" s="111" t="s">
        <v>62</v>
      </c>
      <c r="AL420" s="19">
        <v>1</v>
      </c>
      <c r="AM420" s="111" t="b">
        <v>0</v>
      </c>
      <c r="AN420" s="111" t="b">
        <v>0</v>
      </c>
      <c r="AO420" s="111" t="b">
        <v>1</v>
      </c>
      <c r="AP420" s="111" t="b">
        <v>0</v>
      </c>
      <c r="AQ420" s="111" t="s">
        <v>448</v>
      </c>
      <c r="AR420" s="114" t="s">
        <v>63</v>
      </c>
      <c r="AS420" s="114" t="s">
        <v>805</v>
      </c>
      <c r="AT420" s="19" t="s">
        <v>65</v>
      </c>
      <c r="AU420" s="21" t="s">
        <v>66</v>
      </c>
      <c r="AV420" s="112" t="s">
        <v>101</v>
      </c>
    </row>
    <row r="421" spans="1:48" ht="15" customHeight="1" x14ac:dyDescent="0.25">
      <c r="A421" s="22" t="s">
        <v>1122</v>
      </c>
      <c r="B421" s="83" t="s">
        <v>1130</v>
      </c>
      <c r="C421" s="73">
        <v>6791</v>
      </c>
      <c r="D421" s="16" t="s">
        <v>1131</v>
      </c>
      <c r="E421" s="16">
        <v>310484</v>
      </c>
      <c r="F421" s="15" t="s">
        <v>77</v>
      </c>
      <c r="G421" s="16" t="s">
        <v>89</v>
      </c>
      <c r="H421" s="15" t="s">
        <v>1125</v>
      </c>
      <c r="I421" s="17" t="s">
        <v>52</v>
      </c>
      <c r="J421" s="17" t="b">
        <v>1</v>
      </c>
      <c r="K421" s="17" t="b">
        <v>0</v>
      </c>
      <c r="L421" s="17" t="s">
        <v>101</v>
      </c>
      <c r="M421" s="17" t="b">
        <v>0</v>
      </c>
      <c r="N421" s="17" t="b">
        <v>0</v>
      </c>
      <c r="O421" s="17" t="b">
        <v>0</v>
      </c>
      <c r="P421" s="17" t="b">
        <v>1</v>
      </c>
      <c r="Q421" s="17" t="b">
        <v>0</v>
      </c>
      <c r="R421" s="17" t="b">
        <v>0</v>
      </c>
      <c r="S421" s="17" t="b">
        <v>0</v>
      </c>
      <c r="T421" s="17" t="b">
        <v>0</v>
      </c>
      <c r="U421" s="17" t="b">
        <v>1</v>
      </c>
      <c r="V421" s="17" t="s">
        <v>53</v>
      </c>
      <c r="W421" s="17" t="s">
        <v>53</v>
      </c>
      <c r="X421" s="17" t="s">
        <v>53</v>
      </c>
      <c r="Y421" s="17">
        <v>30901</v>
      </c>
      <c r="Z421" s="17">
        <v>30901</v>
      </c>
      <c r="AA421" s="18" t="s">
        <v>163</v>
      </c>
      <c r="AB421" s="22" t="s">
        <v>409</v>
      </c>
      <c r="AC421" s="22" t="s">
        <v>1126</v>
      </c>
      <c r="AD421" s="22" t="s">
        <v>1126</v>
      </c>
      <c r="AE421" s="43" t="s">
        <v>96</v>
      </c>
      <c r="AF421" s="43" t="s">
        <v>59</v>
      </c>
      <c r="AG421" s="19">
        <v>20320</v>
      </c>
      <c r="AH421" s="19" t="s">
        <v>83</v>
      </c>
      <c r="AI421" s="111"/>
      <c r="AJ421" s="19" t="s">
        <v>1127</v>
      </c>
      <c r="AK421" s="111" t="s">
        <v>62</v>
      </c>
      <c r="AL421" s="19">
        <v>1</v>
      </c>
      <c r="AM421" s="111" t="b">
        <v>1</v>
      </c>
      <c r="AN421" s="111" t="b">
        <v>1</v>
      </c>
      <c r="AO421" s="111" t="b">
        <v>0</v>
      </c>
      <c r="AP421" s="111" t="b">
        <v>0</v>
      </c>
      <c r="AQ421" s="111"/>
      <c r="AR421" s="114" t="s">
        <v>224</v>
      </c>
      <c r="AS421" s="83" t="s">
        <v>4175</v>
      </c>
      <c r="AT421" s="19" t="s">
        <v>65</v>
      </c>
      <c r="AU421" s="21" t="s">
        <v>66</v>
      </c>
      <c r="AV421" s="112" t="s">
        <v>67</v>
      </c>
    </row>
    <row r="422" spans="1:48" ht="15" customHeight="1" x14ac:dyDescent="0.25">
      <c r="A422" s="22" t="s">
        <v>1122</v>
      </c>
      <c r="B422" s="83" t="s">
        <v>1132</v>
      </c>
      <c r="C422" s="73">
        <v>6792</v>
      </c>
      <c r="D422" s="16" t="s">
        <v>1133</v>
      </c>
      <c r="E422" s="16">
        <v>310485</v>
      </c>
      <c r="F422" s="15" t="s">
        <v>77</v>
      </c>
      <c r="G422" s="16" t="s">
        <v>89</v>
      </c>
      <c r="H422" s="15" t="s">
        <v>1125</v>
      </c>
      <c r="I422" s="17" t="s">
        <v>52</v>
      </c>
      <c r="J422" s="17" t="b">
        <v>1</v>
      </c>
      <c r="K422" s="17" t="b">
        <v>0</v>
      </c>
      <c r="L422" s="17" t="s">
        <v>101</v>
      </c>
      <c r="M422" s="17" t="b">
        <v>0</v>
      </c>
      <c r="N422" s="17" t="b">
        <v>0</v>
      </c>
      <c r="O422" s="17" t="b">
        <v>0</v>
      </c>
      <c r="P422" s="17" t="b">
        <v>1</v>
      </c>
      <c r="Q422" s="17" t="b">
        <v>0</v>
      </c>
      <c r="R422" s="17" t="b">
        <v>0</v>
      </c>
      <c r="S422" s="17" t="b">
        <v>0</v>
      </c>
      <c r="T422" s="17" t="b">
        <v>0</v>
      </c>
      <c r="U422" s="17" t="b">
        <v>1</v>
      </c>
      <c r="V422" s="17" t="s">
        <v>53</v>
      </c>
      <c r="W422" s="17" t="s">
        <v>53</v>
      </c>
      <c r="X422" s="17" t="s">
        <v>53</v>
      </c>
      <c r="Y422" s="17">
        <v>30901</v>
      </c>
      <c r="Z422" s="17">
        <v>30901</v>
      </c>
      <c r="AA422" s="18" t="s">
        <v>163</v>
      </c>
      <c r="AB422" s="22" t="s">
        <v>409</v>
      </c>
      <c r="AC422" s="22" t="s">
        <v>1126</v>
      </c>
      <c r="AD422" s="22" t="s">
        <v>1126</v>
      </c>
      <c r="AE422" s="43" t="s">
        <v>96</v>
      </c>
      <c r="AF422" s="43" t="s">
        <v>59</v>
      </c>
      <c r="AG422" s="19">
        <v>20320</v>
      </c>
      <c r="AH422" s="19" t="s">
        <v>83</v>
      </c>
      <c r="AI422" s="111"/>
      <c r="AJ422" s="19" t="s">
        <v>1127</v>
      </c>
      <c r="AK422" s="111" t="s">
        <v>62</v>
      </c>
      <c r="AL422" s="19">
        <v>1</v>
      </c>
      <c r="AM422" s="111" t="b">
        <v>1</v>
      </c>
      <c r="AN422" s="111" t="b">
        <v>1</v>
      </c>
      <c r="AO422" s="111" t="b">
        <v>0</v>
      </c>
      <c r="AP422" s="111" t="b">
        <v>0</v>
      </c>
      <c r="AQ422" s="111"/>
      <c r="AR422" s="114" t="s">
        <v>224</v>
      </c>
      <c r="AS422" s="83" t="s">
        <v>4175</v>
      </c>
      <c r="AT422" s="19" t="s">
        <v>65</v>
      </c>
      <c r="AU422" s="21" t="s">
        <v>66</v>
      </c>
      <c r="AV422" s="112" t="s">
        <v>67</v>
      </c>
    </row>
    <row r="423" spans="1:48" ht="15" customHeight="1" x14ac:dyDescent="0.25">
      <c r="A423" s="22" t="s">
        <v>1122</v>
      </c>
      <c r="B423" s="83" t="s">
        <v>1134</v>
      </c>
      <c r="C423" s="73">
        <v>6793</v>
      </c>
      <c r="D423" s="16" t="s">
        <v>1135</v>
      </c>
      <c r="E423" s="16">
        <v>310494</v>
      </c>
      <c r="F423" s="15" t="s">
        <v>77</v>
      </c>
      <c r="G423" s="16" t="s">
        <v>89</v>
      </c>
      <c r="H423" s="15" t="s">
        <v>1125</v>
      </c>
      <c r="I423" s="17" t="s">
        <v>52</v>
      </c>
      <c r="J423" s="17" t="b">
        <v>1</v>
      </c>
      <c r="K423" s="17" t="b">
        <v>0</v>
      </c>
      <c r="L423" s="17" t="s">
        <v>101</v>
      </c>
      <c r="M423" s="17" t="b">
        <v>0</v>
      </c>
      <c r="N423" s="17" t="b">
        <v>0</v>
      </c>
      <c r="O423" s="17" t="b">
        <v>0</v>
      </c>
      <c r="P423" s="17" t="b">
        <v>1</v>
      </c>
      <c r="Q423" s="17" t="b">
        <v>0</v>
      </c>
      <c r="R423" s="17" t="b">
        <v>0</v>
      </c>
      <c r="S423" s="17" t="b">
        <v>0</v>
      </c>
      <c r="T423" s="17" t="b">
        <v>0</v>
      </c>
      <c r="U423" s="17" t="b">
        <v>1</v>
      </c>
      <c r="V423" s="17" t="s">
        <v>53</v>
      </c>
      <c r="W423" s="17" t="s">
        <v>53</v>
      </c>
      <c r="X423" s="17" t="s">
        <v>53</v>
      </c>
      <c r="Y423" s="17">
        <v>30901</v>
      </c>
      <c r="Z423" s="17">
        <v>30901</v>
      </c>
      <c r="AA423" s="18" t="s">
        <v>163</v>
      </c>
      <c r="AB423" s="22" t="s">
        <v>409</v>
      </c>
      <c r="AC423" s="22" t="s">
        <v>1126</v>
      </c>
      <c r="AD423" s="22" t="s">
        <v>1126</v>
      </c>
      <c r="AE423" s="43" t="s">
        <v>96</v>
      </c>
      <c r="AF423" s="43" t="s">
        <v>59</v>
      </c>
      <c r="AG423" s="19">
        <v>20320</v>
      </c>
      <c r="AH423" s="19" t="s">
        <v>83</v>
      </c>
      <c r="AI423" s="111"/>
      <c r="AJ423" s="19" t="s">
        <v>1127</v>
      </c>
      <c r="AK423" s="111" t="s">
        <v>62</v>
      </c>
      <c r="AL423" s="19">
        <v>1</v>
      </c>
      <c r="AM423" s="111" t="b">
        <v>1</v>
      </c>
      <c r="AN423" s="111" t="b">
        <v>1</v>
      </c>
      <c r="AO423" s="111" t="b">
        <v>0</v>
      </c>
      <c r="AP423" s="111" t="b">
        <v>0</v>
      </c>
      <c r="AQ423" s="111"/>
      <c r="AR423" s="114" t="s">
        <v>224</v>
      </c>
      <c r="AS423" s="83" t="s">
        <v>4175</v>
      </c>
      <c r="AT423" s="19" t="s">
        <v>65</v>
      </c>
      <c r="AU423" s="21" t="s">
        <v>66</v>
      </c>
      <c r="AV423" s="112" t="s">
        <v>67</v>
      </c>
    </row>
    <row r="424" spans="1:48" ht="15" customHeight="1" x14ac:dyDescent="0.25">
      <c r="A424" s="22" t="s">
        <v>1122</v>
      </c>
      <c r="B424" s="83" t="s">
        <v>1136</v>
      </c>
      <c r="C424" s="73">
        <v>6794</v>
      </c>
      <c r="D424" s="16" t="s">
        <v>1137</v>
      </c>
      <c r="E424" s="16">
        <v>310486</v>
      </c>
      <c r="F424" s="15" t="s">
        <v>77</v>
      </c>
      <c r="G424" s="16" t="s">
        <v>89</v>
      </c>
      <c r="H424" s="15" t="s">
        <v>1125</v>
      </c>
      <c r="I424" s="17" t="s">
        <v>52</v>
      </c>
      <c r="J424" s="17" t="b">
        <v>1</v>
      </c>
      <c r="K424" s="17" t="b">
        <v>0</v>
      </c>
      <c r="L424" s="17" t="s">
        <v>101</v>
      </c>
      <c r="M424" s="17" t="b">
        <v>0</v>
      </c>
      <c r="N424" s="17" t="b">
        <v>0</v>
      </c>
      <c r="O424" s="17" t="b">
        <v>0</v>
      </c>
      <c r="P424" s="17" t="b">
        <v>1</v>
      </c>
      <c r="Q424" s="17" t="b">
        <v>0</v>
      </c>
      <c r="R424" s="17" t="b">
        <v>0</v>
      </c>
      <c r="S424" s="17" t="b">
        <v>0</v>
      </c>
      <c r="T424" s="17" t="b">
        <v>0</v>
      </c>
      <c r="U424" s="17" t="b">
        <v>1</v>
      </c>
      <c r="V424" s="17" t="s">
        <v>53</v>
      </c>
      <c r="W424" s="17" t="s">
        <v>53</v>
      </c>
      <c r="X424" s="17" t="s">
        <v>53</v>
      </c>
      <c r="Y424" s="17">
        <v>30901</v>
      </c>
      <c r="Z424" s="17">
        <v>30901</v>
      </c>
      <c r="AA424" s="18" t="s">
        <v>163</v>
      </c>
      <c r="AB424" s="22" t="s">
        <v>409</v>
      </c>
      <c r="AC424" s="22" t="s">
        <v>1126</v>
      </c>
      <c r="AD424" s="22" t="s">
        <v>1126</v>
      </c>
      <c r="AE424" s="43" t="s">
        <v>96</v>
      </c>
      <c r="AF424" s="43" t="s">
        <v>59</v>
      </c>
      <c r="AG424" s="19">
        <v>20320</v>
      </c>
      <c r="AH424" s="19" t="s">
        <v>83</v>
      </c>
      <c r="AI424" s="111"/>
      <c r="AJ424" s="19" t="s">
        <v>1127</v>
      </c>
      <c r="AK424" s="111" t="s">
        <v>62</v>
      </c>
      <c r="AL424" s="19">
        <v>1</v>
      </c>
      <c r="AM424" s="111" t="b">
        <v>1</v>
      </c>
      <c r="AN424" s="111" t="b">
        <v>1</v>
      </c>
      <c r="AO424" s="111" t="b">
        <v>0</v>
      </c>
      <c r="AP424" s="111" t="b">
        <v>0</v>
      </c>
      <c r="AQ424" s="111"/>
      <c r="AR424" s="114" t="s">
        <v>224</v>
      </c>
      <c r="AS424" s="83" t="s">
        <v>4175</v>
      </c>
      <c r="AT424" s="19" t="s">
        <v>65</v>
      </c>
      <c r="AU424" s="21" t="s">
        <v>66</v>
      </c>
      <c r="AV424" s="112" t="s">
        <v>67</v>
      </c>
    </row>
    <row r="425" spans="1:48" ht="15" customHeight="1" x14ac:dyDescent="0.25">
      <c r="A425" s="15" t="s">
        <v>887</v>
      </c>
      <c r="B425" s="83" t="s">
        <v>888</v>
      </c>
      <c r="C425" s="73">
        <v>6795</v>
      </c>
      <c r="D425" s="16" t="s">
        <v>889</v>
      </c>
      <c r="E425" s="16">
        <v>320958</v>
      </c>
      <c r="F425" s="15" t="s">
        <v>77</v>
      </c>
      <c r="G425" s="16" t="s">
        <v>51</v>
      </c>
      <c r="H425" s="15" t="s">
        <v>890</v>
      </c>
      <c r="I425" s="17" t="s">
        <v>52</v>
      </c>
      <c r="J425" s="17" t="b">
        <v>0</v>
      </c>
      <c r="K425" s="17" t="b">
        <v>0</v>
      </c>
      <c r="L425" s="17" t="s">
        <v>101</v>
      </c>
      <c r="M425" s="17" t="b">
        <v>0</v>
      </c>
      <c r="N425" s="17" t="b">
        <v>0</v>
      </c>
      <c r="O425" s="17" t="b">
        <v>0</v>
      </c>
      <c r="P425" s="17" t="b">
        <v>0</v>
      </c>
      <c r="Q425" s="17" t="b">
        <v>0</v>
      </c>
      <c r="R425" s="17" t="b">
        <v>0</v>
      </c>
      <c r="S425" s="17" t="b">
        <v>0</v>
      </c>
      <c r="T425" s="17" t="b">
        <v>0</v>
      </c>
      <c r="U425" s="17" t="b">
        <v>1</v>
      </c>
      <c r="V425" s="17" t="s">
        <v>53</v>
      </c>
      <c r="W425" s="17" t="s">
        <v>53</v>
      </c>
      <c r="X425" s="17" t="s">
        <v>53</v>
      </c>
      <c r="Y425" s="17" t="s">
        <v>78</v>
      </c>
      <c r="Z425" s="17">
        <v>30901</v>
      </c>
      <c r="AA425" s="18" t="s">
        <v>257</v>
      </c>
      <c r="AB425" s="22" t="s">
        <v>258</v>
      </c>
      <c r="AC425" s="22"/>
      <c r="AD425" s="22" t="s">
        <v>589</v>
      </c>
      <c r="AE425" s="43" t="s">
        <v>58</v>
      </c>
      <c r="AF425" s="43" t="s">
        <v>59</v>
      </c>
      <c r="AG425" s="19">
        <v>20130</v>
      </c>
      <c r="AH425" s="19" t="s">
        <v>83</v>
      </c>
      <c r="AI425" s="111"/>
      <c r="AJ425" s="19">
        <v>9382</v>
      </c>
      <c r="AK425" s="111" t="s">
        <v>62</v>
      </c>
      <c r="AL425" s="19">
        <v>1</v>
      </c>
      <c r="AM425" s="111" t="b">
        <v>1</v>
      </c>
      <c r="AN425" s="111" t="b">
        <v>1</v>
      </c>
      <c r="AO425" s="111" t="b">
        <v>0</v>
      </c>
      <c r="AP425" s="111" t="b">
        <v>0</v>
      </c>
      <c r="AQ425" s="111"/>
      <c r="AR425" s="114" t="s">
        <v>441</v>
      </c>
      <c r="AS425" s="114" t="s">
        <v>4172</v>
      </c>
      <c r="AT425" s="19" t="s">
        <v>65</v>
      </c>
      <c r="AU425" s="21" t="s">
        <v>66</v>
      </c>
      <c r="AV425" s="112" t="s">
        <v>101</v>
      </c>
    </row>
    <row r="426" spans="1:48" ht="15" customHeight="1" x14ac:dyDescent="0.25">
      <c r="A426" s="15" t="s">
        <v>86</v>
      </c>
      <c r="B426" s="83" t="s">
        <v>1775</v>
      </c>
      <c r="C426" s="78">
        <v>6796</v>
      </c>
      <c r="D426" s="17">
        <v>4484</v>
      </c>
      <c r="E426" s="16">
        <v>321268</v>
      </c>
      <c r="F426" s="15" t="s">
        <v>77</v>
      </c>
      <c r="G426" s="17" t="s">
        <v>89</v>
      </c>
      <c r="H426" s="15" t="s">
        <v>892</v>
      </c>
      <c r="I426" s="17" t="s">
        <v>52</v>
      </c>
      <c r="J426" s="17" t="b">
        <v>1</v>
      </c>
      <c r="K426" s="17" t="b">
        <v>0</v>
      </c>
      <c r="L426" s="17" t="b">
        <v>1</v>
      </c>
      <c r="M426" s="17" t="b">
        <v>0</v>
      </c>
      <c r="N426" s="17" t="b">
        <v>0</v>
      </c>
      <c r="O426" s="17" t="b">
        <v>0</v>
      </c>
      <c r="P426" s="17" t="b">
        <v>1</v>
      </c>
      <c r="Q426" s="17" t="b">
        <v>0</v>
      </c>
      <c r="R426" s="17" t="b">
        <v>1</v>
      </c>
      <c r="S426" s="17" t="b">
        <v>0</v>
      </c>
      <c r="T426" s="17" t="b">
        <v>0</v>
      </c>
      <c r="U426" s="17" t="b">
        <v>1</v>
      </c>
      <c r="V426" s="17" t="s">
        <v>91</v>
      </c>
      <c r="W426" s="17" t="s">
        <v>91</v>
      </c>
      <c r="X426" s="17" t="s">
        <v>4162</v>
      </c>
      <c r="Y426" s="17">
        <v>30901</v>
      </c>
      <c r="Z426" s="17">
        <v>30901</v>
      </c>
      <c r="AA426" s="18" t="s">
        <v>348</v>
      </c>
      <c r="AB426" s="22" t="s">
        <v>349</v>
      </c>
      <c r="AC426" s="22" t="s">
        <v>1776</v>
      </c>
      <c r="AD426" s="22" t="s">
        <v>404</v>
      </c>
      <c r="AE426" s="43" t="s">
        <v>96</v>
      </c>
      <c r="AF426" s="43" t="s">
        <v>59</v>
      </c>
      <c r="AG426" s="19">
        <v>20120</v>
      </c>
      <c r="AH426" s="19" t="s">
        <v>83</v>
      </c>
      <c r="AI426" s="111" t="s">
        <v>97</v>
      </c>
      <c r="AJ426" s="19" t="s">
        <v>894</v>
      </c>
      <c r="AK426" s="111" t="s">
        <v>98</v>
      </c>
      <c r="AL426" s="19">
        <v>1</v>
      </c>
      <c r="AM426" s="111" t="b">
        <v>1</v>
      </c>
      <c r="AN426" s="111" t="b">
        <v>1</v>
      </c>
      <c r="AO426" s="111" t="b">
        <v>0</v>
      </c>
      <c r="AP426" s="111" t="b">
        <v>0</v>
      </c>
      <c r="AQ426" s="111"/>
      <c r="AR426" s="114" t="s">
        <v>224</v>
      </c>
      <c r="AS426" s="114" t="s">
        <v>4193</v>
      </c>
      <c r="AT426" s="19" t="s">
        <v>65</v>
      </c>
      <c r="AU426" s="21" t="s">
        <v>66</v>
      </c>
      <c r="AV426" s="112" t="s">
        <v>67</v>
      </c>
    </row>
    <row r="427" spans="1:48" ht="15" customHeight="1" x14ac:dyDescent="0.25">
      <c r="A427" s="15" t="s">
        <v>86</v>
      </c>
      <c r="B427" s="83" t="s">
        <v>891</v>
      </c>
      <c r="C427" s="78">
        <v>6797</v>
      </c>
      <c r="D427" s="17">
        <v>4490</v>
      </c>
      <c r="E427" s="16">
        <v>321269</v>
      </c>
      <c r="F427" s="15" t="s">
        <v>77</v>
      </c>
      <c r="G427" s="17" t="s">
        <v>89</v>
      </c>
      <c r="H427" s="15" t="s">
        <v>892</v>
      </c>
      <c r="I427" s="17" t="s">
        <v>52</v>
      </c>
      <c r="J427" s="17" t="b">
        <v>1</v>
      </c>
      <c r="K427" s="17" t="b">
        <v>0</v>
      </c>
      <c r="L427" s="17" t="b">
        <v>1</v>
      </c>
      <c r="M427" s="17" t="b">
        <v>0</v>
      </c>
      <c r="N427" s="17" t="b">
        <v>0</v>
      </c>
      <c r="O427" s="17" t="b">
        <v>0</v>
      </c>
      <c r="P427" s="17" t="b">
        <v>1</v>
      </c>
      <c r="Q427" s="17" t="b">
        <v>0</v>
      </c>
      <c r="R427" s="17" t="b">
        <v>1</v>
      </c>
      <c r="S427" s="17" t="b">
        <v>0</v>
      </c>
      <c r="T427" s="17" t="b">
        <v>0</v>
      </c>
      <c r="U427" s="17" t="b">
        <v>1</v>
      </c>
      <c r="V427" s="17" t="s">
        <v>91</v>
      </c>
      <c r="W427" s="17" t="s">
        <v>91</v>
      </c>
      <c r="X427" s="17" t="s">
        <v>4162</v>
      </c>
      <c r="Y427" s="17">
        <v>30901</v>
      </c>
      <c r="Z427" s="17">
        <v>30901</v>
      </c>
      <c r="AA427" s="18" t="s">
        <v>348</v>
      </c>
      <c r="AB427" s="22" t="s">
        <v>349</v>
      </c>
      <c r="AC427" s="22" t="s">
        <v>893</v>
      </c>
      <c r="AD427" s="22" t="s">
        <v>404</v>
      </c>
      <c r="AE427" s="43" t="s">
        <v>96</v>
      </c>
      <c r="AF427" s="43" t="s">
        <v>59</v>
      </c>
      <c r="AG427" s="19">
        <v>20120</v>
      </c>
      <c r="AH427" s="19" t="s">
        <v>83</v>
      </c>
      <c r="AI427" s="111" t="s">
        <v>97</v>
      </c>
      <c r="AJ427" s="19" t="s">
        <v>894</v>
      </c>
      <c r="AK427" s="111" t="s">
        <v>98</v>
      </c>
      <c r="AL427" s="19">
        <v>1</v>
      </c>
      <c r="AM427" s="111" t="b">
        <v>1</v>
      </c>
      <c r="AN427" s="111" t="b">
        <v>1</v>
      </c>
      <c r="AO427" s="111" t="b">
        <v>0</v>
      </c>
      <c r="AP427" s="111" t="b">
        <v>0</v>
      </c>
      <c r="AQ427" s="111"/>
      <c r="AR427" s="114" t="s">
        <v>224</v>
      </c>
      <c r="AS427" s="114" t="s">
        <v>4193</v>
      </c>
      <c r="AT427" s="19" t="s">
        <v>65</v>
      </c>
      <c r="AU427" s="21" t="s">
        <v>66</v>
      </c>
      <c r="AV427" s="112" t="s">
        <v>67</v>
      </c>
    </row>
    <row r="428" spans="1:48" ht="15" customHeight="1" x14ac:dyDescent="0.25">
      <c r="A428" s="15" t="s">
        <v>86</v>
      </c>
      <c r="B428" s="83" t="s">
        <v>907</v>
      </c>
      <c r="C428" s="78">
        <v>6798</v>
      </c>
      <c r="D428" s="17">
        <v>4493</v>
      </c>
      <c r="E428" s="16">
        <v>321272</v>
      </c>
      <c r="F428" s="15" t="s">
        <v>77</v>
      </c>
      <c r="G428" s="17" t="s">
        <v>89</v>
      </c>
      <c r="H428" s="15" t="s">
        <v>892</v>
      </c>
      <c r="I428" s="17" t="s">
        <v>52</v>
      </c>
      <c r="J428" s="17" t="b">
        <v>1</v>
      </c>
      <c r="K428" s="17" t="b">
        <v>0</v>
      </c>
      <c r="L428" s="17" t="b">
        <v>1</v>
      </c>
      <c r="M428" s="17" t="b">
        <v>0</v>
      </c>
      <c r="N428" s="17" t="b">
        <v>0</v>
      </c>
      <c r="O428" s="17" t="b">
        <v>0</v>
      </c>
      <c r="P428" s="17" t="b">
        <v>1</v>
      </c>
      <c r="Q428" s="17" t="b">
        <v>0</v>
      </c>
      <c r="R428" s="17" t="b">
        <v>1</v>
      </c>
      <c r="S428" s="17" t="b">
        <v>0</v>
      </c>
      <c r="T428" s="17" t="b">
        <v>0</v>
      </c>
      <c r="U428" s="17" t="b">
        <v>1</v>
      </c>
      <c r="V428" s="17" t="s">
        <v>91</v>
      </c>
      <c r="W428" s="17" t="s">
        <v>91</v>
      </c>
      <c r="X428" s="17" t="s">
        <v>4162</v>
      </c>
      <c r="Y428" s="17">
        <v>30901</v>
      </c>
      <c r="Z428" s="17">
        <v>30901</v>
      </c>
      <c r="AA428" s="18" t="s">
        <v>348</v>
      </c>
      <c r="AB428" s="22" t="s">
        <v>349</v>
      </c>
      <c r="AC428" s="22" t="s">
        <v>908</v>
      </c>
      <c r="AD428" s="22" t="s">
        <v>404</v>
      </c>
      <c r="AE428" s="43" t="s">
        <v>96</v>
      </c>
      <c r="AF428" s="43" t="s">
        <v>59</v>
      </c>
      <c r="AG428" s="19">
        <v>20120</v>
      </c>
      <c r="AH428" s="19" t="s">
        <v>83</v>
      </c>
      <c r="AI428" s="111" t="s">
        <v>97</v>
      </c>
      <c r="AJ428" s="19" t="s">
        <v>894</v>
      </c>
      <c r="AK428" s="111" t="s">
        <v>98</v>
      </c>
      <c r="AL428" s="19">
        <v>1</v>
      </c>
      <c r="AM428" s="111" t="b">
        <v>1</v>
      </c>
      <c r="AN428" s="111" t="b">
        <v>1</v>
      </c>
      <c r="AO428" s="111" t="b">
        <v>0</v>
      </c>
      <c r="AP428" s="111" t="b">
        <v>0</v>
      </c>
      <c r="AQ428" s="111"/>
      <c r="AR428" s="114" t="s">
        <v>224</v>
      </c>
      <c r="AS428" s="114" t="s">
        <v>4193</v>
      </c>
      <c r="AT428" s="19" t="s">
        <v>65</v>
      </c>
      <c r="AU428" s="21" t="s">
        <v>66</v>
      </c>
      <c r="AV428" s="112" t="s">
        <v>67</v>
      </c>
    </row>
    <row r="429" spans="1:48" ht="15" customHeight="1" x14ac:dyDescent="0.25">
      <c r="A429" s="23" t="s">
        <v>628</v>
      </c>
      <c r="B429" s="83" t="s">
        <v>629</v>
      </c>
      <c r="C429" s="75">
        <v>6799</v>
      </c>
      <c r="D429" s="24" t="s">
        <v>630</v>
      </c>
      <c r="E429" s="24"/>
      <c r="F429" s="23" t="s">
        <v>77</v>
      </c>
      <c r="G429" s="25" t="s">
        <v>89</v>
      </c>
      <c r="H429" s="23" t="s">
        <v>419</v>
      </c>
      <c r="I429" s="25"/>
      <c r="J429" s="25" t="b">
        <v>0</v>
      </c>
      <c r="K429" s="25" t="b">
        <v>0</v>
      </c>
      <c r="L429" s="25" t="b">
        <v>0</v>
      </c>
      <c r="M429" s="25" t="b">
        <v>0</v>
      </c>
      <c r="N429" s="25" t="b">
        <v>0</v>
      </c>
      <c r="O429" s="25" t="b">
        <v>0</v>
      </c>
      <c r="P429" s="25" t="b">
        <v>0</v>
      </c>
      <c r="Q429" s="25" t="b">
        <v>0</v>
      </c>
      <c r="R429" s="25" t="b">
        <v>0</v>
      </c>
      <c r="S429" s="25" t="b">
        <v>0</v>
      </c>
      <c r="T429" s="25" t="b">
        <v>0</v>
      </c>
      <c r="U429" s="25" t="b">
        <v>0</v>
      </c>
      <c r="V429" s="25"/>
      <c r="W429" s="25"/>
      <c r="X429" s="25"/>
      <c r="Y429" s="25" t="s">
        <v>78</v>
      </c>
      <c r="Z429" s="25" t="s">
        <v>78</v>
      </c>
      <c r="AA429" s="26" t="s">
        <v>196</v>
      </c>
      <c r="AB429" s="27" t="s">
        <v>197</v>
      </c>
      <c r="AC429" s="27"/>
      <c r="AD429" s="27"/>
      <c r="AE429" s="51" t="s">
        <v>96</v>
      </c>
      <c r="AF429" s="51" t="s">
        <v>59</v>
      </c>
      <c r="AG429" s="28"/>
      <c r="AH429" s="28"/>
      <c r="AI429" s="108"/>
      <c r="AJ429" s="70">
        <v>22920</v>
      </c>
      <c r="AK429" s="108"/>
      <c r="AL429" s="28"/>
      <c r="AM429" s="108"/>
      <c r="AN429" s="108"/>
      <c r="AO429" s="108"/>
      <c r="AP429" s="108"/>
      <c r="AQ429" s="108"/>
      <c r="AR429" s="115"/>
      <c r="AS429" s="115"/>
      <c r="AT429" s="28" t="s">
        <v>65</v>
      </c>
      <c r="AU429" s="30" t="s">
        <v>66</v>
      </c>
      <c r="AV429" s="103" t="s">
        <v>101</v>
      </c>
    </row>
    <row r="430" spans="1:48" ht="15" customHeight="1" x14ac:dyDescent="0.25">
      <c r="A430" s="23" t="s">
        <v>1435</v>
      </c>
      <c r="B430" s="83" t="s">
        <v>1436</v>
      </c>
      <c r="C430" s="75">
        <v>6801</v>
      </c>
      <c r="D430" s="24">
        <v>4476</v>
      </c>
      <c r="E430" s="24"/>
      <c r="F430" s="23" t="s">
        <v>656</v>
      </c>
      <c r="G430" s="24" t="s">
        <v>51</v>
      </c>
      <c r="H430" s="23" t="s">
        <v>419</v>
      </c>
      <c r="I430" s="25" t="s">
        <v>52</v>
      </c>
      <c r="J430" s="25" t="b">
        <v>0</v>
      </c>
      <c r="K430" s="25" t="b">
        <v>0</v>
      </c>
      <c r="L430" s="25" t="b">
        <v>0</v>
      </c>
      <c r="M430" s="25" t="b">
        <v>0</v>
      </c>
      <c r="N430" s="25" t="b">
        <v>0</v>
      </c>
      <c r="O430" s="25" t="b">
        <v>0</v>
      </c>
      <c r="P430" s="25" t="b">
        <v>0</v>
      </c>
      <c r="Q430" s="25" t="b">
        <v>0</v>
      </c>
      <c r="R430" s="25" t="b">
        <v>0</v>
      </c>
      <c r="S430" s="25" t="b">
        <v>0</v>
      </c>
      <c r="T430" s="25" t="b">
        <v>0</v>
      </c>
      <c r="U430" s="25" t="b">
        <v>0</v>
      </c>
      <c r="V430" s="25"/>
      <c r="W430" s="25"/>
      <c r="X430" s="25"/>
      <c r="Y430" s="25" t="s">
        <v>78</v>
      </c>
      <c r="Z430" s="25" t="s">
        <v>78</v>
      </c>
      <c r="AA430" s="26"/>
      <c r="AB430" s="26"/>
      <c r="AC430" s="27"/>
      <c r="AD430" s="27"/>
      <c r="AE430" s="51" t="s">
        <v>58</v>
      </c>
      <c r="AF430" s="51" t="s">
        <v>59</v>
      </c>
      <c r="AG430" s="28"/>
      <c r="AH430" s="28"/>
      <c r="AI430" s="108"/>
      <c r="AJ430" s="28"/>
      <c r="AK430" s="108"/>
      <c r="AL430" s="28"/>
      <c r="AM430" s="108"/>
      <c r="AN430" s="108"/>
      <c r="AO430" s="108"/>
      <c r="AP430" s="108"/>
      <c r="AQ430" s="108"/>
      <c r="AR430" s="115"/>
      <c r="AS430" s="115"/>
      <c r="AT430" s="28"/>
      <c r="AU430" s="30"/>
      <c r="AV430" s="103" t="s">
        <v>101</v>
      </c>
    </row>
    <row r="431" spans="1:48" ht="15" customHeight="1" x14ac:dyDescent="0.25">
      <c r="A431" s="27" t="s">
        <v>1179</v>
      </c>
      <c r="B431" s="83" t="s">
        <v>1180</v>
      </c>
      <c r="C431" s="75">
        <v>6802</v>
      </c>
      <c r="D431" s="24">
        <v>4453</v>
      </c>
      <c r="E431" s="24">
        <v>316114</v>
      </c>
      <c r="F431" s="23" t="s">
        <v>77</v>
      </c>
      <c r="G431" s="24" t="s">
        <v>51</v>
      </c>
      <c r="H431" s="23" t="s">
        <v>419</v>
      </c>
      <c r="I431" s="25" t="s">
        <v>52</v>
      </c>
      <c r="J431" s="25" t="b">
        <v>0</v>
      </c>
      <c r="K431" s="25" t="b">
        <v>0</v>
      </c>
      <c r="L431" s="25" t="b">
        <v>0</v>
      </c>
      <c r="M431" s="25" t="b">
        <v>0</v>
      </c>
      <c r="N431" s="25" t="b">
        <v>0</v>
      </c>
      <c r="O431" s="25" t="b">
        <v>0</v>
      </c>
      <c r="P431" s="25" t="b">
        <v>0</v>
      </c>
      <c r="Q431" s="25" t="b">
        <v>1</v>
      </c>
      <c r="R431" s="25" t="b">
        <v>1</v>
      </c>
      <c r="S431" s="25" t="b">
        <v>0</v>
      </c>
      <c r="T431" s="25" t="b">
        <v>0</v>
      </c>
      <c r="U431" s="25" t="b">
        <v>1</v>
      </c>
      <c r="V431" s="25"/>
      <c r="W431" s="25"/>
      <c r="X431" s="25"/>
      <c r="Y431" s="25" t="s">
        <v>78</v>
      </c>
      <c r="Z431" s="25">
        <v>30901</v>
      </c>
      <c r="AA431" s="26" t="s">
        <v>176</v>
      </c>
      <c r="AB431" s="64" t="s">
        <v>177</v>
      </c>
      <c r="AC431" s="27" t="s">
        <v>1181</v>
      </c>
      <c r="AD431" s="27" t="s">
        <v>1181</v>
      </c>
      <c r="AE431" s="51" t="s">
        <v>58</v>
      </c>
      <c r="AF431" s="51" t="s">
        <v>59</v>
      </c>
      <c r="AG431" s="28">
        <v>20130</v>
      </c>
      <c r="AH431" s="28" t="s">
        <v>83</v>
      </c>
      <c r="AI431" s="108" t="s">
        <v>61</v>
      </c>
      <c r="AJ431" s="28" t="s">
        <v>4199</v>
      </c>
      <c r="AK431" s="108" t="s">
        <v>62</v>
      </c>
      <c r="AL431" s="28">
        <v>1</v>
      </c>
      <c r="AM431" s="108" t="b">
        <v>1</v>
      </c>
      <c r="AN431" s="108" t="b">
        <v>1</v>
      </c>
      <c r="AO431" s="108" t="b">
        <v>0</v>
      </c>
      <c r="AP431" s="108" t="b">
        <v>0</v>
      </c>
      <c r="AQ431" s="108"/>
      <c r="AR431" s="115" t="s">
        <v>1182</v>
      </c>
      <c r="AS431" s="115" t="s">
        <v>260</v>
      </c>
      <c r="AT431" s="28" t="s">
        <v>65</v>
      </c>
      <c r="AU431" s="30" t="s">
        <v>66</v>
      </c>
      <c r="AV431" s="103" t="s">
        <v>101</v>
      </c>
    </row>
    <row r="432" spans="1:48" ht="15" customHeight="1" x14ac:dyDescent="0.25">
      <c r="A432" s="15" t="s">
        <v>887</v>
      </c>
      <c r="B432" s="83" t="s">
        <v>909</v>
      </c>
      <c r="C432" s="73">
        <v>6803</v>
      </c>
      <c r="D432" s="16">
        <v>4497</v>
      </c>
      <c r="E432" s="16"/>
      <c r="F432" s="15" t="s">
        <v>77</v>
      </c>
      <c r="G432" s="16" t="s">
        <v>51</v>
      </c>
      <c r="H432" s="15" t="s">
        <v>890</v>
      </c>
      <c r="I432" s="17" t="s">
        <v>52</v>
      </c>
      <c r="J432" s="17" t="b">
        <v>0</v>
      </c>
      <c r="K432" s="17" t="b">
        <v>0</v>
      </c>
      <c r="L432" s="17"/>
      <c r="M432" s="17" t="b">
        <v>0</v>
      </c>
      <c r="N432" s="17" t="b">
        <v>0</v>
      </c>
      <c r="O432" s="17" t="b">
        <v>0</v>
      </c>
      <c r="P432" s="17" t="b">
        <v>0</v>
      </c>
      <c r="Q432" s="17" t="b">
        <v>0</v>
      </c>
      <c r="R432" s="17" t="b">
        <v>0</v>
      </c>
      <c r="S432" s="17" t="b">
        <v>0</v>
      </c>
      <c r="T432" s="17" t="b">
        <v>0</v>
      </c>
      <c r="U432" s="17" t="b">
        <v>1</v>
      </c>
      <c r="V432" s="17" t="s">
        <v>53</v>
      </c>
      <c r="W432" s="17" t="s">
        <v>53</v>
      </c>
      <c r="X432" s="17" t="s">
        <v>53</v>
      </c>
      <c r="Y432" s="17" t="s">
        <v>78</v>
      </c>
      <c r="Z432" s="17">
        <v>30901</v>
      </c>
      <c r="AA432" s="18" t="s">
        <v>257</v>
      </c>
      <c r="AB432" s="22" t="s">
        <v>258</v>
      </c>
      <c r="AC432" s="22"/>
      <c r="AD432" s="22" t="s">
        <v>589</v>
      </c>
      <c r="AE432" s="43" t="s">
        <v>58</v>
      </c>
      <c r="AF432" s="43" t="s">
        <v>59</v>
      </c>
      <c r="AG432" s="19">
        <v>20130</v>
      </c>
      <c r="AH432" s="19" t="s">
        <v>83</v>
      </c>
      <c r="AI432" s="108"/>
      <c r="AJ432" s="19">
        <v>9382</v>
      </c>
      <c r="AK432" s="108" t="s">
        <v>62</v>
      </c>
      <c r="AL432" s="19" t="s">
        <v>4158</v>
      </c>
      <c r="AM432" s="108" t="b">
        <v>1</v>
      </c>
      <c r="AN432" s="108" t="b">
        <v>1</v>
      </c>
      <c r="AO432" s="108" t="b">
        <v>0</v>
      </c>
      <c r="AP432" s="108" t="b">
        <v>0</v>
      </c>
      <c r="AQ432" s="108"/>
      <c r="AR432" s="124" t="s">
        <v>441</v>
      </c>
      <c r="AS432" s="115" t="s">
        <v>4172</v>
      </c>
      <c r="AT432" s="19" t="s">
        <v>65</v>
      </c>
      <c r="AU432" s="21" t="s">
        <v>66</v>
      </c>
      <c r="AV432" s="103" t="s">
        <v>101</v>
      </c>
    </row>
    <row r="433" spans="1:48" ht="15" customHeight="1" x14ac:dyDescent="0.25">
      <c r="A433" s="15" t="s">
        <v>373</v>
      </c>
      <c r="B433" s="83" t="s">
        <v>374</v>
      </c>
      <c r="C433" s="73">
        <v>6804</v>
      </c>
      <c r="D433" s="16">
        <v>4478</v>
      </c>
      <c r="E433" s="16">
        <v>317961</v>
      </c>
      <c r="F433" s="15" t="s">
        <v>50</v>
      </c>
      <c r="G433" s="17" t="s">
        <v>89</v>
      </c>
      <c r="H433" s="15" t="s">
        <v>215</v>
      </c>
      <c r="I433" s="17" t="s">
        <v>216</v>
      </c>
      <c r="J433" s="17" t="b">
        <v>0</v>
      </c>
      <c r="K433" s="17" t="b">
        <v>0</v>
      </c>
      <c r="L433" s="17" t="b">
        <v>0</v>
      </c>
      <c r="M433" s="17" t="b">
        <v>0</v>
      </c>
      <c r="N433" s="17" t="b">
        <v>0</v>
      </c>
      <c r="O433" s="17" t="b">
        <v>0</v>
      </c>
      <c r="P433" s="17" t="b">
        <v>0</v>
      </c>
      <c r="Q433" s="17" t="b">
        <v>0</v>
      </c>
      <c r="R433" s="17" t="b">
        <v>0</v>
      </c>
      <c r="S433" s="17" t="b">
        <v>0</v>
      </c>
      <c r="T433" s="17" t="b">
        <v>0</v>
      </c>
      <c r="U433" s="17" t="b">
        <v>1</v>
      </c>
      <c r="V433" s="17" t="s">
        <v>53</v>
      </c>
      <c r="W433" s="17" t="s">
        <v>53</v>
      </c>
      <c r="X433" s="17" t="s">
        <v>53</v>
      </c>
      <c r="Y433" s="17" t="s">
        <v>78</v>
      </c>
      <c r="Z433" s="17" t="s">
        <v>78</v>
      </c>
      <c r="AA433" s="18" t="s">
        <v>196</v>
      </c>
      <c r="AB433" s="22" t="s">
        <v>197</v>
      </c>
      <c r="AC433" s="22"/>
      <c r="AD433" s="22" t="s">
        <v>217</v>
      </c>
      <c r="AE433" s="43" t="s">
        <v>96</v>
      </c>
      <c r="AF433" s="43" t="s">
        <v>59</v>
      </c>
      <c r="AG433" s="19">
        <v>20140</v>
      </c>
      <c r="AH433" s="19" t="s">
        <v>60</v>
      </c>
      <c r="AI433" s="111"/>
      <c r="AJ433" s="19" t="s">
        <v>339</v>
      </c>
      <c r="AK433" s="111" t="s">
        <v>62</v>
      </c>
      <c r="AL433" s="19">
        <v>2</v>
      </c>
      <c r="AM433" s="111" t="b">
        <v>1</v>
      </c>
      <c r="AN433" s="111" t="b">
        <v>1</v>
      </c>
      <c r="AO433" s="111" t="b">
        <v>0</v>
      </c>
      <c r="AP433" s="111" t="b">
        <v>0</v>
      </c>
      <c r="AQ433" s="111"/>
      <c r="AR433" s="114" t="s">
        <v>136</v>
      </c>
      <c r="AS433" s="114" t="s">
        <v>4159</v>
      </c>
      <c r="AT433" s="19" t="s">
        <v>65</v>
      </c>
      <c r="AU433" s="21" t="s">
        <v>66</v>
      </c>
      <c r="AV433" s="112" t="s">
        <v>101</v>
      </c>
    </row>
    <row r="434" spans="1:48" ht="15" customHeight="1" x14ac:dyDescent="0.25">
      <c r="A434" s="22" t="s">
        <v>1179</v>
      </c>
      <c r="B434" s="83" t="s">
        <v>1195</v>
      </c>
      <c r="C434" s="73">
        <v>6811</v>
      </c>
      <c r="D434" s="16">
        <v>4456</v>
      </c>
      <c r="E434" s="16">
        <v>317840</v>
      </c>
      <c r="F434" s="15" t="s">
        <v>77</v>
      </c>
      <c r="G434" s="16" t="s">
        <v>51</v>
      </c>
      <c r="H434" s="15" t="s">
        <v>1196</v>
      </c>
      <c r="I434" s="17" t="s">
        <v>52</v>
      </c>
      <c r="J434" s="17" t="b">
        <v>0</v>
      </c>
      <c r="K434" s="17" t="b">
        <v>0</v>
      </c>
      <c r="L434" s="17" t="b">
        <v>0</v>
      </c>
      <c r="M434" s="17" t="b">
        <v>0</v>
      </c>
      <c r="N434" s="17" t="b">
        <v>1</v>
      </c>
      <c r="O434" s="17" t="b">
        <v>0</v>
      </c>
      <c r="P434" s="17" t="b">
        <v>1</v>
      </c>
      <c r="Q434" s="17" t="b">
        <v>0</v>
      </c>
      <c r="R434" s="17" t="b">
        <v>0</v>
      </c>
      <c r="S434" s="17" t="b">
        <v>0</v>
      </c>
      <c r="T434" s="17" t="b">
        <v>0</v>
      </c>
      <c r="U434" s="17" t="b">
        <v>1</v>
      </c>
      <c r="V434" s="17"/>
      <c r="W434" s="17"/>
      <c r="X434" s="17"/>
      <c r="Y434" s="17" t="s">
        <v>78</v>
      </c>
      <c r="Z434" s="17">
        <v>30901</v>
      </c>
      <c r="AA434" s="18" t="s">
        <v>79</v>
      </c>
      <c r="AB434" s="22" t="s">
        <v>80</v>
      </c>
      <c r="AC434" s="22"/>
      <c r="AD434" s="22" t="s">
        <v>1194</v>
      </c>
      <c r="AE434" s="43" t="s">
        <v>58</v>
      </c>
      <c r="AF434" s="43" t="s">
        <v>59</v>
      </c>
      <c r="AG434" s="19">
        <v>20130</v>
      </c>
      <c r="AH434" s="19" t="s">
        <v>83</v>
      </c>
      <c r="AI434" s="111" t="s">
        <v>61</v>
      </c>
      <c r="AJ434" s="19" t="s">
        <v>4199</v>
      </c>
      <c r="AK434" s="111" t="s">
        <v>62</v>
      </c>
      <c r="AL434" s="19">
        <v>1</v>
      </c>
      <c r="AM434" s="111" t="b">
        <v>0</v>
      </c>
      <c r="AN434" s="111" t="b">
        <v>0</v>
      </c>
      <c r="AO434" s="111" t="b">
        <v>0</v>
      </c>
      <c r="AP434" s="111" t="b">
        <v>0</v>
      </c>
      <c r="AQ434" s="111"/>
      <c r="AR434" s="114" t="s">
        <v>191</v>
      </c>
      <c r="AS434" s="114" t="s">
        <v>637</v>
      </c>
      <c r="AT434" s="19" t="s">
        <v>65</v>
      </c>
      <c r="AU434" s="21" t="s">
        <v>66</v>
      </c>
      <c r="AV434" s="112" t="s">
        <v>101</v>
      </c>
    </row>
    <row r="435" spans="1:48" ht="15" customHeight="1" x14ac:dyDescent="0.25">
      <c r="A435" s="15" t="s">
        <v>1491</v>
      </c>
      <c r="B435" s="83" t="s">
        <v>1508</v>
      </c>
      <c r="C435" s="73">
        <v>6812</v>
      </c>
      <c r="D435" s="16" t="s">
        <v>1509</v>
      </c>
      <c r="E435" s="16">
        <v>316001</v>
      </c>
      <c r="F435" s="15" t="s">
        <v>77</v>
      </c>
      <c r="G435" s="17" t="s">
        <v>89</v>
      </c>
      <c r="H435" s="15" t="s">
        <v>1487</v>
      </c>
      <c r="I435" s="17" t="s">
        <v>52</v>
      </c>
      <c r="J435" s="17" t="b">
        <v>1</v>
      </c>
      <c r="K435" s="17" t="b">
        <v>0</v>
      </c>
      <c r="L435" s="17" t="b">
        <v>0</v>
      </c>
      <c r="M435" s="17" t="b">
        <v>0</v>
      </c>
      <c r="N435" s="17" t="b">
        <v>0</v>
      </c>
      <c r="O435" s="17" t="b">
        <v>1</v>
      </c>
      <c r="P435" s="17" t="b">
        <v>0</v>
      </c>
      <c r="Q435" s="17" t="b">
        <v>0</v>
      </c>
      <c r="R435" s="17" t="b">
        <v>1</v>
      </c>
      <c r="S435" s="17" t="b">
        <v>0</v>
      </c>
      <c r="T435" s="17" t="b">
        <v>0</v>
      </c>
      <c r="U435" s="17" t="b">
        <v>1</v>
      </c>
      <c r="V435" s="17" t="s">
        <v>53</v>
      </c>
      <c r="W435" s="17" t="s">
        <v>53</v>
      </c>
      <c r="X435" s="17" t="s">
        <v>53</v>
      </c>
      <c r="Y435" s="17">
        <v>30901</v>
      </c>
      <c r="Z435" s="17">
        <v>30901</v>
      </c>
      <c r="AA435" s="18" t="s">
        <v>109</v>
      </c>
      <c r="AB435" s="22" t="s">
        <v>110</v>
      </c>
      <c r="AC435" s="22" t="s">
        <v>1510</v>
      </c>
      <c r="AD435" s="22" t="s">
        <v>1496</v>
      </c>
      <c r="AE435" s="43" t="s">
        <v>96</v>
      </c>
      <c r="AF435" s="43" t="s">
        <v>59</v>
      </c>
      <c r="AG435" s="19">
        <v>20110</v>
      </c>
      <c r="AH435" s="19" t="s">
        <v>180</v>
      </c>
      <c r="AI435" s="111"/>
      <c r="AJ435" s="19" t="s">
        <v>1511</v>
      </c>
      <c r="AK435" s="111" t="s">
        <v>62</v>
      </c>
      <c r="AL435" s="19">
        <v>1</v>
      </c>
      <c r="AM435" s="111" t="b">
        <v>0</v>
      </c>
      <c r="AN435" s="111" t="b">
        <v>0</v>
      </c>
      <c r="AO435" s="111" t="b">
        <v>1</v>
      </c>
      <c r="AP435" s="111" t="b">
        <v>0</v>
      </c>
      <c r="AQ435" s="111" t="s">
        <v>115</v>
      </c>
      <c r="AR435" s="114" t="s">
        <v>170</v>
      </c>
      <c r="AS435" s="114" t="s">
        <v>1497</v>
      </c>
      <c r="AT435" s="19" t="s">
        <v>65</v>
      </c>
      <c r="AU435" s="21" t="s">
        <v>66</v>
      </c>
      <c r="AV435" s="112" t="s">
        <v>67</v>
      </c>
    </row>
    <row r="436" spans="1:48" ht="15" customHeight="1" x14ac:dyDescent="0.25">
      <c r="A436" s="15" t="s">
        <v>1491</v>
      </c>
      <c r="B436" s="83" t="s">
        <v>1530</v>
      </c>
      <c r="C436" s="73">
        <v>6813</v>
      </c>
      <c r="D436" s="16" t="s">
        <v>1531</v>
      </c>
      <c r="E436" s="16">
        <v>316000</v>
      </c>
      <c r="F436" s="15" t="s">
        <v>77</v>
      </c>
      <c r="G436" s="17" t="s">
        <v>89</v>
      </c>
      <c r="H436" s="15" t="s">
        <v>1487</v>
      </c>
      <c r="I436" s="17" t="s">
        <v>52</v>
      </c>
      <c r="J436" s="17" t="b">
        <v>1</v>
      </c>
      <c r="K436" s="17" t="b">
        <v>0</v>
      </c>
      <c r="L436" s="17" t="s">
        <v>101</v>
      </c>
      <c r="M436" s="17" t="b">
        <v>0</v>
      </c>
      <c r="N436" s="17" t="b">
        <v>0</v>
      </c>
      <c r="O436" s="17" t="b">
        <v>1</v>
      </c>
      <c r="P436" s="17" t="b">
        <v>0</v>
      </c>
      <c r="Q436" s="17" t="b">
        <v>0</v>
      </c>
      <c r="R436" s="17" t="b">
        <v>1</v>
      </c>
      <c r="S436" s="17" t="b">
        <v>0</v>
      </c>
      <c r="T436" s="17" t="b">
        <v>0</v>
      </c>
      <c r="U436" s="17" t="b">
        <v>1</v>
      </c>
      <c r="V436" s="17" t="s">
        <v>53</v>
      </c>
      <c r="W436" s="17" t="s">
        <v>53</v>
      </c>
      <c r="X436" s="17" t="s">
        <v>53</v>
      </c>
      <c r="Y436" s="17">
        <v>30901</v>
      </c>
      <c r="Z436" s="17">
        <v>30901</v>
      </c>
      <c r="AA436" s="18" t="s">
        <v>109</v>
      </c>
      <c r="AB436" s="22" t="s">
        <v>110</v>
      </c>
      <c r="AC436" s="22" t="s">
        <v>1532</v>
      </c>
      <c r="AD436" s="22" t="s">
        <v>1496</v>
      </c>
      <c r="AE436" s="43" t="s">
        <v>96</v>
      </c>
      <c r="AF436" s="43" t="s">
        <v>59</v>
      </c>
      <c r="AG436" s="19">
        <v>20110</v>
      </c>
      <c r="AH436" s="19" t="s">
        <v>180</v>
      </c>
      <c r="AI436" s="111"/>
      <c r="AJ436" s="19" t="s">
        <v>1511</v>
      </c>
      <c r="AK436" s="111" t="s">
        <v>62</v>
      </c>
      <c r="AL436" s="19">
        <v>1</v>
      </c>
      <c r="AM436" s="111" t="b">
        <v>0</v>
      </c>
      <c r="AN436" s="111" t="b">
        <v>0</v>
      </c>
      <c r="AO436" s="111" t="b">
        <v>1</v>
      </c>
      <c r="AP436" s="111" t="b">
        <v>0</v>
      </c>
      <c r="AQ436" s="111" t="s">
        <v>115</v>
      </c>
      <c r="AR436" s="114" t="s">
        <v>170</v>
      </c>
      <c r="AS436" s="114" t="s">
        <v>1497</v>
      </c>
      <c r="AT436" s="19" t="s">
        <v>65</v>
      </c>
      <c r="AU436" s="21" t="s">
        <v>66</v>
      </c>
      <c r="AV436" s="112" t="s">
        <v>67</v>
      </c>
    </row>
    <row r="437" spans="1:48" ht="15" customHeight="1" x14ac:dyDescent="0.25">
      <c r="A437" s="22" t="s">
        <v>1179</v>
      </c>
      <c r="B437" s="83" t="s">
        <v>1199</v>
      </c>
      <c r="C437" s="73">
        <v>6814</v>
      </c>
      <c r="D437" s="16">
        <v>4460</v>
      </c>
      <c r="E437" s="16">
        <v>316118</v>
      </c>
      <c r="F437" s="15" t="s">
        <v>77</v>
      </c>
      <c r="G437" s="16" t="s">
        <v>51</v>
      </c>
      <c r="H437" s="15" t="s">
        <v>1196</v>
      </c>
      <c r="I437" s="17" t="s">
        <v>52</v>
      </c>
      <c r="J437" s="17" t="b">
        <v>0</v>
      </c>
      <c r="K437" s="17" t="b">
        <v>0</v>
      </c>
      <c r="L437" s="17" t="b">
        <v>0</v>
      </c>
      <c r="M437" s="17" t="b">
        <v>0</v>
      </c>
      <c r="N437" s="17" t="b">
        <v>0</v>
      </c>
      <c r="O437" s="17" t="b">
        <v>0</v>
      </c>
      <c r="P437" s="17" t="b">
        <v>0</v>
      </c>
      <c r="Q437" s="17" t="b">
        <v>1</v>
      </c>
      <c r="R437" s="17" t="b">
        <v>1</v>
      </c>
      <c r="S437" s="17" t="b">
        <v>0</v>
      </c>
      <c r="T437" s="17" t="b">
        <v>0</v>
      </c>
      <c r="U437" s="17" t="b">
        <v>1</v>
      </c>
      <c r="V437" s="17"/>
      <c r="W437" s="17"/>
      <c r="X437" s="17"/>
      <c r="Y437" s="17" t="s">
        <v>78</v>
      </c>
      <c r="Z437" s="17">
        <v>30901</v>
      </c>
      <c r="AA437" s="18" t="s">
        <v>176</v>
      </c>
      <c r="AB437" s="64" t="s">
        <v>177</v>
      </c>
      <c r="AC437" s="22"/>
      <c r="AD437" s="22" t="s">
        <v>1194</v>
      </c>
      <c r="AE437" s="43" t="s">
        <v>58</v>
      </c>
      <c r="AF437" s="43" t="s">
        <v>59</v>
      </c>
      <c r="AG437" s="19">
        <v>20130</v>
      </c>
      <c r="AH437" s="19" t="s">
        <v>83</v>
      </c>
      <c r="AI437" s="111" t="s">
        <v>61</v>
      </c>
      <c r="AJ437" s="19" t="s">
        <v>4199</v>
      </c>
      <c r="AK437" s="111" t="s">
        <v>62</v>
      </c>
      <c r="AL437" s="19">
        <v>1</v>
      </c>
      <c r="AM437" s="111" t="b">
        <v>1</v>
      </c>
      <c r="AN437" s="111" t="b">
        <v>1</v>
      </c>
      <c r="AO437" s="111" t="b">
        <v>0</v>
      </c>
      <c r="AP437" s="111" t="b">
        <v>0</v>
      </c>
      <c r="AQ437" s="111"/>
      <c r="AR437" s="114" t="s">
        <v>1182</v>
      </c>
      <c r="AS437" s="114" t="s">
        <v>1200</v>
      </c>
      <c r="AT437" s="19" t="s">
        <v>65</v>
      </c>
      <c r="AU437" s="21" t="s">
        <v>66</v>
      </c>
      <c r="AV437" s="112" t="s">
        <v>101</v>
      </c>
    </row>
    <row r="438" spans="1:48" ht="15" customHeight="1" x14ac:dyDescent="0.25">
      <c r="A438" s="15" t="s">
        <v>86</v>
      </c>
      <c r="B438" s="83" t="s">
        <v>304</v>
      </c>
      <c r="C438" s="73">
        <v>6816</v>
      </c>
      <c r="D438" s="16">
        <v>4507</v>
      </c>
      <c r="E438" s="16">
        <v>317976</v>
      </c>
      <c r="F438" s="15" t="s">
        <v>77</v>
      </c>
      <c r="G438" s="17" t="s">
        <v>89</v>
      </c>
      <c r="H438" s="15" t="s">
        <v>279</v>
      </c>
      <c r="I438" s="17" t="s">
        <v>52</v>
      </c>
      <c r="J438" s="17" t="b">
        <v>1</v>
      </c>
      <c r="K438" s="17" t="b">
        <v>0</v>
      </c>
      <c r="L438" s="17" t="b">
        <v>1</v>
      </c>
      <c r="M438" s="17" t="b">
        <v>0</v>
      </c>
      <c r="N438" s="17" t="b">
        <v>0</v>
      </c>
      <c r="O438" s="17" t="b">
        <v>1</v>
      </c>
      <c r="P438" s="17" t="b">
        <v>0</v>
      </c>
      <c r="Q438" s="17" t="b">
        <v>0</v>
      </c>
      <c r="R438" s="17" t="b">
        <v>1</v>
      </c>
      <c r="S438" s="17" t="b">
        <v>0</v>
      </c>
      <c r="T438" s="17" t="b">
        <v>0</v>
      </c>
      <c r="U438" s="17" t="b">
        <v>1</v>
      </c>
      <c r="V438" s="17" t="s">
        <v>91</v>
      </c>
      <c r="W438" s="17" t="s">
        <v>91</v>
      </c>
      <c r="X438" s="17" t="s">
        <v>4162</v>
      </c>
      <c r="Y438" s="17">
        <v>30901</v>
      </c>
      <c r="Z438" s="17">
        <v>30901</v>
      </c>
      <c r="AA438" s="18" t="s">
        <v>286</v>
      </c>
      <c r="AB438" s="22" t="s">
        <v>287</v>
      </c>
      <c r="AC438" s="22" t="s">
        <v>305</v>
      </c>
      <c r="AD438" s="22" t="s">
        <v>281</v>
      </c>
      <c r="AE438" s="43" t="s">
        <v>96</v>
      </c>
      <c r="AF438" s="43" t="s">
        <v>59</v>
      </c>
      <c r="AG438" s="19">
        <v>20120</v>
      </c>
      <c r="AH438" s="19" t="s">
        <v>83</v>
      </c>
      <c r="AI438" s="111" t="s">
        <v>97</v>
      </c>
      <c r="AJ438" s="69">
        <v>32175</v>
      </c>
      <c r="AK438" s="111" t="s">
        <v>98</v>
      </c>
      <c r="AL438" s="19">
        <v>1</v>
      </c>
      <c r="AM438" s="111" t="b">
        <v>1</v>
      </c>
      <c r="AN438" s="111" t="b">
        <v>1</v>
      </c>
      <c r="AO438" s="111" t="b">
        <v>0</v>
      </c>
      <c r="AP438" s="111" t="b">
        <v>0</v>
      </c>
      <c r="AQ438" s="111"/>
      <c r="AR438" s="114" t="s">
        <v>99</v>
      </c>
      <c r="AS438" s="114" t="s">
        <v>1059</v>
      </c>
      <c r="AT438" s="19" t="s">
        <v>65</v>
      </c>
      <c r="AU438" s="21" t="s">
        <v>66</v>
      </c>
      <c r="AV438" s="112" t="s">
        <v>67</v>
      </c>
    </row>
    <row r="439" spans="1:48" ht="15" customHeight="1" x14ac:dyDescent="0.25">
      <c r="A439" s="15" t="s">
        <v>1238</v>
      </c>
      <c r="B439" s="83" t="s">
        <v>1239</v>
      </c>
      <c r="C439" s="73">
        <v>6817</v>
      </c>
      <c r="D439" s="16">
        <v>4512</v>
      </c>
      <c r="E439" s="16">
        <v>317964</v>
      </c>
      <c r="F439" s="15" t="s">
        <v>77</v>
      </c>
      <c r="G439" s="17" t="s">
        <v>51</v>
      </c>
      <c r="H439" s="15" t="s">
        <v>1240</v>
      </c>
      <c r="I439" s="17" t="s">
        <v>52</v>
      </c>
      <c r="J439" s="17" t="b">
        <v>0</v>
      </c>
      <c r="K439" s="17" t="b">
        <v>0</v>
      </c>
      <c r="L439" s="17" t="b">
        <v>0</v>
      </c>
      <c r="M439" s="17" t="b">
        <v>0</v>
      </c>
      <c r="N439" s="17" t="b">
        <v>0</v>
      </c>
      <c r="O439" s="17" t="b">
        <v>0</v>
      </c>
      <c r="P439" s="17" t="b">
        <v>0</v>
      </c>
      <c r="Q439" s="17" t="b">
        <v>0</v>
      </c>
      <c r="R439" s="17" t="b">
        <v>0</v>
      </c>
      <c r="S439" s="17" t="b">
        <v>0</v>
      </c>
      <c r="T439" s="17" t="b">
        <v>0</v>
      </c>
      <c r="U439" s="17" t="b">
        <v>1</v>
      </c>
      <c r="V439" s="17" t="s">
        <v>53</v>
      </c>
      <c r="W439" s="17" t="s">
        <v>53</v>
      </c>
      <c r="X439" s="17" t="s">
        <v>53</v>
      </c>
      <c r="Y439" s="17" t="s">
        <v>78</v>
      </c>
      <c r="Z439" s="17">
        <v>30901</v>
      </c>
      <c r="AA439" s="18" t="s">
        <v>257</v>
      </c>
      <c r="AB439" s="22" t="s">
        <v>258</v>
      </c>
      <c r="AC439" s="22" t="s">
        <v>1241</v>
      </c>
      <c r="AD439" s="22" t="s">
        <v>440</v>
      </c>
      <c r="AE439" s="43" t="s">
        <v>58</v>
      </c>
      <c r="AF439" s="43" t="s">
        <v>59</v>
      </c>
      <c r="AG439" s="19">
        <v>20130</v>
      </c>
      <c r="AH439" s="19" t="s">
        <v>180</v>
      </c>
      <c r="AI439" s="108"/>
      <c r="AJ439" s="19"/>
      <c r="AK439" s="108" t="s">
        <v>62</v>
      </c>
      <c r="AL439" s="19">
        <v>1</v>
      </c>
      <c r="AM439" s="108" t="b">
        <v>0</v>
      </c>
      <c r="AN439" s="108" t="b">
        <v>0</v>
      </c>
      <c r="AO439" s="108" t="b">
        <v>1</v>
      </c>
      <c r="AP439" s="108" t="s">
        <v>101</v>
      </c>
      <c r="AQ439" s="108"/>
      <c r="AR439" s="115" t="s">
        <v>424</v>
      </c>
      <c r="AS439" s="115" t="s">
        <v>1242</v>
      </c>
      <c r="AT439" s="19" t="s">
        <v>65</v>
      </c>
      <c r="AU439" s="21" t="s">
        <v>66</v>
      </c>
      <c r="AV439" s="103" t="s">
        <v>101</v>
      </c>
    </row>
    <row r="440" spans="1:48" s="119" customFormat="1" ht="15" customHeight="1" x14ac:dyDescent="0.25">
      <c r="A440" s="22" t="s">
        <v>665</v>
      </c>
      <c r="B440" s="83" t="s">
        <v>666</v>
      </c>
      <c r="C440" s="73">
        <v>6818</v>
      </c>
      <c r="D440" s="16">
        <v>4515</v>
      </c>
      <c r="E440" s="16">
        <v>320994</v>
      </c>
      <c r="F440" s="15" t="s">
        <v>77</v>
      </c>
      <c r="G440" s="16" t="s">
        <v>51</v>
      </c>
      <c r="H440" s="15" t="s">
        <v>667</v>
      </c>
      <c r="I440" s="17" t="s">
        <v>52</v>
      </c>
      <c r="J440" s="17" t="b">
        <v>1</v>
      </c>
      <c r="K440" s="17" t="b">
        <v>0</v>
      </c>
      <c r="L440" s="17" t="b">
        <v>0</v>
      </c>
      <c r="M440" s="17" t="b">
        <v>1</v>
      </c>
      <c r="N440" s="17" t="b">
        <v>0</v>
      </c>
      <c r="O440" s="17" t="b">
        <v>0</v>
      </c>
      <c r="P440" s="17" t="b">
        <v>1</v>
      </c>
      <c r="Q440" s="17" t="b">
        <v>1</v>
      </c>
      <c r="R440" s="17" t="b">
        <v>1</v>
      </c>
      <c r="S440" s="17" t="b">
        <v>0</v>
      </c>
      <c r="T440" s="17" t="b">
        <v>0</v>
      </c>
      <c r="U440" s="17" t="b">
        <v>1</v>
      </c>
      <c r="V440" s="17" t="s">
        <v>53</v>
      </c>
      <c r="W440" s="17" t="s">
        <v>53</v>
      </c>
      <c r="X440" s="17" t="s">
        <v>53</v>
      </c>
      <c r="Y440" s="17" t="s">
        <v>78</v>
      </c>
      <c r="Z440" s="17">
        <v>30901</v>
      </c>
      <c r="AA440" s="18" t="s">
        <v>176</v>
      </c>
      <c r="AB440" s="22" t="s">
        <v>177</v>
      </c>
      <c r="AC440" s="22" t="s">
        <v>668</v>
      </c>
      <c r="AD440" s="63" t="s">
        <v>265</v>
      </c>
      <c r="AE440" s="43" t="s">
        <v>58</v>
      </c>
      <c r="AF440" s="43" t="s">
        <v>59</v>
      </c>
      <c r="AG440" s="19">
        <v>20130</v>
      </c>
      <c r="AH440" s="19" t="s">
        <v>83</v>
      </c>
      <c r="AI440" s="111"/>
      <c r="AJ440" s="19" t="s">
        <v>669</v>
      </c>
      <c r="AK440" s="111" t="s">
        <v>62</v>
      </c>
      <c r="AL440" s="19">
        <v>1</v>
      </c>
      <c r="AM440" s="111" t="b">
        <v>1</v>
      </c>
      <c r="AN440" s="111" t="b">
        <v>1</v>
      </c>
      <c r="AO440" s="111" t="b">
        <v>0</v>
      </c>
      <c r="AP440" s="111" t="b">
        <v>0</v>
      </c>
      <c r="AQ440" s="111"/>
      <c r="AR440" s="114" t="s">
        <v>424</v>
      </c>
      <c r="AS440" s="129" t="s">
        <v>4191</v>
      </c>
      <c r="AT440" s="19" t="s">
        <v>65</v>
      </c>
      <c r="AU440" s="21" t="s">
        <v>66</v>
      </c>
      <c r="AV440" s="112" t="s">
        <v>101</v>
      </c>
    </row>
    <row r="441" spans="1:48" ht="15" customHeight="1" x14ac:dyDescent="0.25">
      <c r="A441" s="117" t="s">
        <v>373</v>
      </c>
      <c r="B441" s="118" t="s">
        <v>4144</v>
      </c>
      <c r="C441" s="109">
        <v>6819</v>
      </c>
      <c r="D441" s="117"/>
      <c r="E441" s="117"/>
      <c r="F441" s="117"/>
      <c r="G441" s="117"/>
      <c r="H441" s="117"/>
      <c r="I441" s="117"/>
      <c r="J441" s="117"/>
      <c r="K441" s="117"/>
      <c r="L441" s="103" t="s">
        <v>101</v>
      </c>
      <c r="M441" s="117"/>
      <c r="N441" s="117"/>
      <c r="O441" s="117"/>
      <c r="P441" s="117"/>
      <c r="Q441" s="117"/>
      <c r="R441" s="117"/>
      <c r="S441" s="117"/>
      <c r="T441" s="117"/>
      <c r="U441" s="117"/>
      <c r="V441" s="107" t="s">
        <v>53</v>
      </c>
      <c r="W441" s="107" t="s">
        <v>53</v>
      </c>
      <c r="X441" s="107" t="s">
        <v>53</v>
      </c>
      <c r="Y441" s="117"/>
      <c r="Z441" s="117"/>
      <c r="AA441" s="117"/>
      <c r="AB441" s="117"/>
      <c r="AC441" s="117"/>
      <c r="AD441" s="117"/>
      <c r="AE441" s="117"/>
      <c r="AF441" s="117"/>
      <c r="AG441" s="103" t="s">
        <v>1117</v>
      </c>
      <c r="AH441" s="108" t="s">
        <v>83</v>
      </c>
      <c r="AI441" s="103"/>
      <c r="AJ441" s="103"/>
      <c r="AK441" s="103" t="s">
        <v>62</v>
      </c>
      <c r="AL441" s="103" t="s">
        <v>4158</v>
      </c>
      <c r="AM441" s="103" t="s">
        <v>101</v>
      </c>
      <c r="AN441" s="103" t="s">
        <v>101</v>
      </c>
      <c r="AO441" s="103" t="s">
        <v>101</v>
      </c>
      <c r="AP441" s="103" t="s">
        <v>101</v>
      </c>
      <c r="AQ441" s="103"/>
      <c r="AR441" s="115" t="s">
        <v>424</v>
      </c>
      <c r="AS441" s="117" t="s">
        <v>4159</v>
      </c>
      <c r="AT441" s="117"/>
      <c r="AU441" s="115"/>
      <c r="AV441" s="103" t="s">
        <v>101</v>
      </c>
    </row>
    <row r="442" spans="1:48" ht="15" customHeight="1" x14ac:dyDescent="0.25">
      <c r="A442" s="22" t="s">
        <v>986</v>
      </c>
      <c r="B442" s="83" t="s">
        <v>987</v>
      </c>
      <c r="C442" s="73">
        <v>6825</v>
      </c>
      <c r="D442" s="16">
        <v>4518</v>
      </c>
      <c r="E442" s="16" t="s">
        <v>988</v>
      </c>
      <c r="F442" s="15" t="s">
        <v>77</v>
      </c>
      <c r="G442" s="16" t="s">
        <v>51</v>
      </c>
      <c r="H442" s="15" t="s">
        <v>989</v>
      </c>
      <c r="I442" s="17" t="s">
        <v>52</v>
      </c>
      <c r="J442" s="17" t="b">
        <v>1</v>
      </c>
      <c r="K442" s="17" t="b">
        <v>0</v>
      </c>
      <c r="L442" s="17" t="b">
        <v>0</v>
      </c>
      <c r="M442" s="17" t="b">
        <v>1</v>
      </c>
      <c r="N442" s="17" t="b">
        <v>0</v>
      </c>
      <c r="O442" s="17" t="b">
        <v>1</v>
      </c>
      <c r="P442" s="17" t="b">
        <v>0</v>
      </c>
      <c r="Q442" s="17" t="b">
        <v>1</v>
      </c>
      <c r="R442" s="17" t="b">
        <v>1</v>
      </c>
      <c r="S442" s="17" t="b">
        <v>0</v>
      </c>
      <c r="T442" s="17" t="b">
        <v>0</v>
      </c>
      <c r="U442" s="17" t="b">
        <v>1</v>
      </c>
      <c r="V442" s="17" t="s">
        <v>53</v>
      </c>
      <c r="W442" s="17" t="s">
        <v>53</v>
      </c>
      <c r="X442" s="17" t="s">
        <v>53</v>
      </c>
      <c r="Y442" s="17" t="s">
        <v>78</v>
      </c>
      <c r="Z442" s="17">
        <v>30901</v>
      </c>
      <c r="AA442" s="18" t="s">
        <v>4119</v>
      </c>
      <c r="AB442" s="64" t="s">
        <v>4143</v>
      </c>
      <c r="AC442" s="22" t="s">
        <v>990</v>
      </c>
      <c r="AD442" s="22" t="s">
        <v>82</v>
      </c>
      <c r="AE442" s="43" t="s">
        <v>58</v>
      </c>
      <c r="AF442" s="43" t="s">
        <v>59</v>
      </c>
      <c r="AG442" s="19">
        <v>20130</v>
      </c>
      <c r="AH442" s="19" t="s">
        <v>180</v>
      </c>
      <c r="AI442" s="111"/>
      <c r="AJ442" s="19">
        <v>30505</v>
      </c>
      <c r="AK442" s="111" t="s">
        <v>62</v>
      </c>
      <c r="AL442" s="19">
        <v>1</v>
      </c>
      <c r="AM442" s="111" t="b">
        <v>0</v>
      </c>
      <c r="AN442" s="111" t="b">
        <v>0</v>
      </c>
      <c r="AO442" s="111" t="b">
        <v>1</v>
      </c>
      <c r="AP442" s="111" t="b">
        <v>0</v>
      </c>
      <c r="AQ442" s="111"/>
      <c r="AR442" s="114" t="s">
        <v>84</v>
      </c>
      <c r="AS442" s="114" t="s">
        <v>85</v>
      </c>
      <c r="AT442" s="19" t="s">
        <v>65</v>
      </c>
      <c r="AU442" s="21" t="s">
        <v>66</v>
      </c>
      <c r="AV442" s="112" t="s">
        <v>67</v>
      </c>
    </row>
    <row r="443" spans="1:48" ht="15" customHeight="1" x14ac:dyDescent="0.25">
      <c r="A443" s="15" t="s">
        <v>417</v>
      </c>
      <c r="B443" s="83" t="s">
        <v>418</v>
      </c>
      <c r="C443" s="73">
        <v>6827</v>
      </c>
      <c r="D443" s="16">
        <v>4520</v>
      </c>
      <c r="E443" s="16"/>
      <c r="F443" s="15" t="s">
        <v>77</v>
      </c>
      <c r="G443" s="16" t="s">
        <v>51</v>
      </c>
      <c r="H443" s="15" t="s">
        <v>419</v>
      </c>
      <c r="I443" s="17" t="s">
        <v>52</v>
      </c>
      <c r="J443" s="17" t="b">
        <v>1</v>
      </c>
      <c r="K443" s="17" t="b">
        <v>0</v>
      </c>
      <c r="L443" s="17" t="s">
        <v>67</v>
      </c>
      <c r="M443" s="17" t="b">
        <v>0</v>
      </c>
      <c r="N443" s="17" t="b">
        <v>0</v>
      </c>
      <c r="O443" s="17" t="b">
        <v>0</v>
      </c>
      <c r="P443" s="17" t="b">
        <v>1</v>
      </c>
      <c r="Q443" s="17" t="b">
        <v>0</v>
      </c>
      <c r="R443" s="17" t="b">
        <v>1</v>
      </c>
      <c r="S443" s="17" t="b">
        <v>0</v>
      </c>
      <c r="T443" s="17" t="b">
        <v>0</v>
      </c>
      <c r="U443" s="17" t="b">
        <v>1</v>
      </c>
      <c r="V443" s="17" t="s">
        <v>91</v>
      </c>
      <c r="W443" s="17" t="s">
        <v>4162</v>
      </c>
      <c r="X443" s="17" t="s">
        <v>53</v>
      </c>
      <c r="Y443" s="17" t="s">
        <v>78</v>
      </c>
      <c r="Z443" s="17">
        <v>30901</v>
      </c>
      <c r="AA443" s="18" t="s">
        <v>140</v>
      </c>
      <c r="AB443" s="22" t="s">
        <v>141</v>
      </c>
      <c r="AC443" s="22" t="s">
        <v>420</v>
      </c>
      <c r="AD443" s="22" t="s">
        <v>421</v>
      </c>
      <c r="AE443" s="43" t="s">
        <v>58</v>
      </c>
      <c r="AF443" s="43" t="s">
        <v>59</v>
      </c>
      <c r="AG443" s="19">
        <v>20130</v>
      </c>
      <c r="AH443" s="19" t="s">
        <v>83</v>
      </c>
      <c r="AI443" s="108" t="s">
        <v>61</v>
      </c>
      <c r="AJ443" s="19" t="s">
        <v>422</v>
      </c>
      <c r="AK443" s="108" t="s">
        <v>62</v>
      </c>
      <c r="AL443" s="19">
        <v>1</v>
      </c>
      <c r="AM443" s="108" t="s">
        <v>67</v>
      </c>
      <c r="AN443" s="108" t="s">
        <v>67</v>
      </c>
      <c r="AO443" s="108" t="b">
        <v>0</v>
      </c>
      <c r="AP443" s="108" t="s">
        <v>101</v>
      </c>
      <c r="AQ443" s="108"/>
      <c r="AR443" s="115" t="s">
        <v>424</v>
      </c>
      <c r="AS443" s="115" t="s">
        <v>4163</v>
      </c>
      <c r="AT443" s="19" t="s">
        <v>65</v>
      </c>
      <c r="AU443" s="21" t="s">
        <v>66</v>
      </c>
      <c r="AV443" s="103" t="s">
        <v>101</v>
      </c>
    </row>
    <row r="444" spans="1:48" ht="15" customHeight="1" x14ac:dyDescent="0.25">
      <c r="A444" s="22" t="s">
        <v>872</v>
      </c>
      <c r="B444" s="83" t="s">
        <v>873</v>
      </c>
      <c r="C444" s="73">
        <v>6834</v>
      </c>
      <c r="D444" s="16">
        <v>4540</v>
      </c>
      <c r="E444" s="16" t="s">
        <v>874</v>
      </c>
      <c r="F444" s="15" t="s">
        <v>77</v>
      </c>
      <c r="G444" s="16" t="s">
        <v>89</v>
      </c>
      <c r="H444" s="15" t="s">
        <v>875</v>
      </c>
      <c r="I444" s="17" t="s">
        <v>52</v>
      </c>
      <c r="J444" s="17" t="b">
        <v>0</v>
      </c>
      <c r="K444" s="17" t="b">
        <v>0</v>
      </c>
      <c r="L444" s="17" t="s">
        <v>67</v>
      </c>
      <c r="M444" s="17" t="b">
        <v>0</v>
      </c>
      <c r="N444" s="17" t="b">
        <v>0</v>
      </c>
      <c r="O444" s="17" t="b">
        <v>0</v>
      </c>
      <c r="P444" s="17" t="b">
        <v>0</v>
      </c>
      <c r="Q444" s="17" t="b">
        <v>0</v>
      </c>
      <c r="R444" s="17" t="b">
        <v>0</v>
      </c>
      <c r="S444" s="17" t="b">
        <v>0</v>
      </c>
      <c r="T444" s="17" t="b">
        <v>0</v>
      </c>
      <c r="U444" s="17" t="b">
        <v>0</v>
      </c>
      <c r="V444" s="17" t="s">
        <v>91</v>
      </c>
      <c r="W444" s="17" t="s">
        <v>91</v>
      </c>
      <c r="X444" s="17" t="s">
        <v>91</v>
      </c>
      <c r="Y444" s="17">
        <v>30901</v>
      </c>
      <c r="Z444" s="17">
        <v>30901</v>
      </c>
      <c r="AA444" s="18" t="s">
        <v>92</v>
      </c>
      <c r="AB444" s="22" t="s">
        <v>93</v>
      </c>
      <c r="AC444" s="22" t="s">
        <v>876</v>
      </c>
      <c r="AD444" s="22" t="s">
        <v>877</v>
      </c>
      <c r="AE444" s="43" t="s">
        <v>96</v>
      </c>
      <c r="AF444" s="43" t="s">
        <v>59</v>
      </c>
      <c r="AG444" s="19">
        <v>20140</v>
      </c>
      <c r="AH444" s="19" t="s">
        <v>83</v>
      </c>
      <c r="AI444" s="111" t="s">
        <v>61</v>
      </c>
      <c r="AJ444" s="19" t="s">
        <v>878</v>
      </c>
      <c r="AK444" s="111" t="s">
        <v>98</v>
      </c>
      <c r="AL444" s="19">
        <v>1</v>
      </c>
      <c r="AM444" s="111" t="b">
        <v>1</v>
      </c>
      <c r="AN444" s="111" t="b">
        <v>1</v>
      </c>
      <c r="AO444" s="111" t="b">
        <v>0</v>
      </c>
      <c r="AP444" s="111" t="b">
        <v>0</v>
      </c>
      <c r="AQ444" s="111"/>
      <c r="AR444" s="114" t="s">
        <v>224</v>
      </c>
      <c r="AS444" s="114" t="s">
        <v>879</v>
      </c>
      <c r="AT444" s="19" t="s">
        <v>65</v>
      </c>
      <c r="AU444" s="21" t="s">
        <v>66</v>
      </c>
      <c r="AV444" s="112" t="s">
        <v>67</v>
      </c>
    </row>
    <row r="445" spans="1:48" ht="15" customHeight="1" x14ac:dyDescent="0.25">
      <c r="A445" s="22" t="s">
        <v>872</v>
      </c>
      <c r="B445" s="83" t="s">
        <v>880</v>
      </c>
      <c r="C445" s="73">
        <v>6835</v>
      </c>
      <c r="D445" s="16">
        <v>4541</v>
      </c>
      <c r="E445" s="16" t="s">
        <v>881</v>
      </c>
      <c r="F445" s="15" t="s">
        <v>77</v>
      </c>
      <c r="G445" s="16" t="s">
        <v>89</v>
      </c>
      <c r="H445" s="15" t="s">
        <v>875</v>
      </c>
      <c r="I445" s="17" t="s">
        <v>52</v>
      </c>
      <c r="J445" s="17" t="b">
        <v>0</v>
      </c>
      <c r="K445" s="17" t="b">
        <v>0</v>
      </c>
      <c r="L445" s="17" t="s">
        <v>67</v>
      </c>
      <c r="M445" s="17" t="b">
        <v>0</v>
      </c>
      <c r="N445" s="17" t="b">
        <v>0</v>
      </c>
      <c r="O445" s="17" t="b">
        <v>1</v>
      </c>
      <c r="P445" s="17" t="b">
        <v>0</v>
      </c>
      <c r="Q445" s="17" t="b">
        <v>0</v>
      </c>
      <c r="R445" s="17" t="b">
        <v>0</v>
      </c>
      <c r="S445" s="17" t="b">
        <v>0</v>
      </c>
      <c r="T445" s="17" t="b">
        <v>0</v>
      </c>
      <c r="U445" s="17" t="b">
        <v>0</v>
      </c>
      <c r="V445" s="17" t="s">
        <v>91</v>
      </c>
      <c r="W445" s="17" t="s">
        <v>91</v>
      </c>
      <c r="X445" s="17" t="s">
        <v>91</v>
      </c>
      <c r="Y445" s="17">
        <v>30901</v>
      </c>
      <c r="Z445" s="17">
        <v>30901</v>
      </c>
      <c r="AA445" s="18" t="s">
        <v>92</v>
      </c>
      <c r="AB445" s="22" t="s">
        <v>93</v>
      </c>
      <c r="AC445" s="22" t="s">
        <v>882</v>
      </c>
      <c r="AD445" s="22" t="s">
        <v>877</v>
      </c>
      <c r="AE445" s="43" t="s">
        <v>96</v>
      </c>
      <c r="AF445" s="43" t="s">
        <v>59</v>
      </c>
      <c r="AG445" s="19">
        <v>20140</v>
      </c>
      <c r="AH445" s="19" t="s">
        <v>83</v>
      </c>
      <c r="AI445" s="111" t="s">
        <v>61</v>
      </c>
      <c r="AJ445" s="19" t="s">
        <v>878</v>
      </c>
      <c r="AK445" s="111" t="s">
        <v>98</v>
      </c>
      <c r="AL445" s="19">
        <v>1</v>
      </c>
      <c r="AM445" s="111" t="b">
        <v>1</v>
      </c>
      <c r="AN445" s="111" t="b">
        <v>1</v>
      </c>
      <c r="AO445" s="111" t="b">
        <v>0</v>
      </c>
      <c r="AP445" s="111" t="b">
        <v>0</v>
      </c>
      <c r="AQ445" s="111"/>
      <c r="AR445" s="114" t="s">
        <v>224</v>
      </c>
      <c r="AS445" s="114" t="s">
        <v>879</v>
      </c>
      <c r="AT445" s="19" t="s">
        <v>65</v>
      </c>
      <c r="AU445" s="21" t="s">
        <v>66</v>
      </c>
      <c r="AV445" s="112" t="s">
        <v>67</v>
      </c>
    </row>
    <row r="446" spans="1:48" ht="15" customHeight="1" x14ac:dyDescent="0.25">
      <c r="A446" s="15" t="s">
        <v>442</v>
      </c>
      <c r="B446" s="83" t="s">
        <v>570</v>
      </c>
      <c r="C446" s="73">
        <v>6842</v>
      </c>
      <c r="D446" s="16">
        <v>4394</v>
      </c>
      <c r="E446" s="16" t="s">
        <v>571</v>
      </c>
      <c r="F446" s="15" t="s">
        <v>77</v>
      </c>
      <c r="G446" s="16" t="s">
        <v>51</v>
      </c>
      <c r="H446" s="15" t="s">
        <v>445</v>
      </c>
      <c r="I446" s="17" t="s">
        <v>52</v>
      </c>
      <c r="J446" s="17" t="b">
        <v>1</v>
      </c>
      <c r="K446" s="17" t="b">
        <v>0</v>
      </c>
      <c r="L446" s="17" t="b">
        <v>0</v>
      </c>
      <c r="M446" s="17" t="b">
        <v>1</v>
      </c>
      <c r="N446" s="17" t="b">
        <v>0</v>
      </c>
      <c r="O446" s="17" t="b">
        <v>1</v>
      </c>
      <c r="P446" s="17" t="b">
        <v>0</v>
      </c>
      <c r="Q446" s="17" t="b">
        <v>1</v>
      </c>
      <c r="R446" s="17" t="b">
        <v>1</v>
      </c>
      <c r="S446" s="17" t="b">
        <v>0</v>
      </c>
      <c r="T446" s="17" t="b">
        <v>0</v>
      </c>
      <c r="U446" s="17" t="b">
        <v>1</v>
      </c>
      <c r="V446" s="17" t="s">
        <v>53</v>
      </c>
      <c r="W446" s="17" t="s">
        <v>53</v>
      </c>
      <c r="X446" s="17" t="s">
        <v>53</v>
      </c>
      <c r="Y446" s="17" t="s">
        <v>78</v>
      </c>
      <c r="Z446" s="17">
        <v>30901</v>
      </c>
      <c r="AA446" s="18" t="s">
        <v>176</v>
      </c>
      <c r="AB446" s="22" t="s">
        <v>177</v>
      </c>
      <c r="AC446" s="22" t="s">
        <v>572</v>
      </c>
      <c r="AD446" s="22" t="s">
        <v>447</v>
      </c>
      <c r="AE446" s="43" t="s">
        <v>58</v>
      </c>
      <c r="AF446" s="43" t="s">
        <v>59</v>
      </c>
      <c r="AG446" s="19">
        <v>20130</v>
      </c>
      <c r="AH446" s="19" t="s">
        <v>180</v>
      </c>
      <c r="AI446" s="111"/>
      <c r="AJ446" s="19" t="s">
        <v>573</v>
      </c>
      <c r="AK446" s="111" t="s">
        <v>62</v>
      </c>
      <c r="AL446" s="19">
        <v>1</v>
      </c>
      <c r="AM446" s="111" t="b">
        <v>0</v>
      </c>
      <c r="AN446" s="111" t="b">
        <v>0</v>
      </c>
      <c r="AO446" s="111" t="b">
        <v>1</v>
      </c>
      <c r="AP446" s="111" t="b">
        <v>0</v>
      </c>
      <c r="AQ446" s="111" t="s">
        <v>448</v>
      </c>
      <c r="AR446" s="114" t="s">
        <v>210</v>
      </c>
      <c r="AS446" s="114" t="s">
        <v>4171</v>
      </c>
      <c r="AT446" s="19" t="s">
        <v>65</v>
      </c>
      <c r="AU446" s="21" t="s">
        <v>66</v>
      </c>
      <c r="AV446" s="112" t="s">
        <v>67</v>
      </c>
    </row>
    <row r="447" spans="1:48" ht="15" customHeight="1" x14ac:dyDescent="0.25">
      <c r="A447" s="15" t="s">
        <v>173</v>
      </c>
      <c r="B447" s="83" t="s">
        <v>738</v>
      </c>
      <c r="C447" s="73">
        <v>6849</v>
      </c>
      <c r="D447" s="16">
        <v>4544</v>
      </c>
      <c r="E447" s="16" t="s">
        <v>739</v>
      </c>
      <c r="F447" s="15" t="s">
        <v>77</v>
      </c>
      <c r="G447" s="16" t="s">
        <v>51</v>
      </c>
      <c r="H447" s="15" t="s">
        <v>173</v>
      </c>
      <c r="I447" s="17" t="s">
        <v>52</v>
      </c>
      <c r="J447" s="17" t="b">
        <v>1</v>
      </c>
      <c r="K447" s="17" t="b">
        <v>0</v>
      </c>
      <c r="L447" s="17" t="b">
        <v>1</v>
      </c>
      <c r="M447" s="17" t="b">
        <v>0</v>
      </c>
      <c r="N447" s="17" t="b">
        <v>0</v>
      </c>
      <c r="O447" s="17" t="b">
        <v>1</v>
      </c>
      <c r="P447" s="17" t="b">
        <v>0</v>
      </c>
      <c r="Q447" s="17" t="b">
        <v>1</v>
      </c>
      <c r="R447" s="17" t="b">
        <v>0</v>
      </c>
      <c r="S447" s="17" t="b">
        <v>0</v>
      </c>
      <c r="T447" s="17" t="b">
        <v>0</v>
      </c>
      <c r="U447" s="17" t="b">
        <v>1</v>
      </c>
      <c r="V447" s="17" t="s">
        <v>91</v>
      </c>
      <c r="W447" s="17" t="s">
        <v>53</v>
      </c>
      <c r="X447" s="17" t="s">
        <v>53</v>
      </c>
      <c r="Y447" s="17" t="s">
        <v>78</v>
      </c>
      <c r="Z447" s="17">
        <v>30901</v>
      </c>
      <c r="AA447" s="18" t="s">
        <v>176</v>
      </c>
      <c r="AB447" s="22" t="s">
        <v>177</v>
      </c>
      <c r="AC447" s="22"/>
      <c r="AD447" s="22" t="s">
        <v>179</v>
      </c>
      <c r="AE447" s="43" t="s">
        <v>58</v>
      </c>
      <c r="AF447" s="43" t="s">
        <v>59</v>
      </c>
      <c r="AG447" s="19">
        <v>20130</v>
      </c>
      <c r="AH447" s="19" t="s">
        <v>180</v>
      </c>
      <c r="AI447" s="111" t="s">
        <v>181</v>
      </c>
      <c r="AJ447" s="19">
        <v>30505</v>
      </c>
      <c r="AK447" s="111" t="s">
        <v>62</v>
      </c>
      <c r="AL447" s="19">
        <v>1</v>
      </c>
      <c r="AM447" s="111" t="b">
        <v>0</v>
      </c>
      <c r="AN447" s="111" t="b">
        <v>0</v>
      </c>
      <c r="AO447" s="111" t="b">
        <v>1</v>
      </c>
      <c r="AP447" s="111" t="b">
        <v>0</v>
      </c>
      <c r="AQ447" s="111" t="s">
        <v>115</v>
      </c>
      <c r="AR447" s="114" t="s">
        <v>182</v>
      </c>
      <c r="AS447" s="114" t="s">
        <v>183</v>
      </c>
      <c r="AT447" s="19" t="s">
        <v>65</v>
      </c>
      <c r="AU447" s="21" t="s">
        <v>66</v>
      </c>
      <c r="AV447" s="112" t="s">
        <v>67</v>
      </c>
    </row>
    <row r="448" spans="1:48" ht="15" customHeight="1" x14ac:dyDescent="0.25">
      <c r="A448" s="15" t="s">
        <v>566</v>
      </c>
      <c r="B448" s="83" t="s">
        <v>567</v>
      </c>
      <c r="C448" s="73">
        <v>6851</v>
      </c>
      <c r="D448" s="16">
        <v>4393</v>
      </c>
      <c r="E448" s="16" t="s">
        <v>568</v>
      </c>
      <c r="F448" s="15"/>
      <c r="G448" s="16" t="s">
        <v>51</v>
      </c>
      <c r="H448" s="15" t="s">
        <v>445</v>
      </c>
      <c r="I448" s="17" t="s">
        <v>52</v>
      </c>
      <c r="J448" s="17" t="b">
        <v>1</v>
      </c>
      <c r="K448" s="17" t="b">
        <v>0</v>
      </c>
      <c r="L448" s="17" t="b">
        <v>0</v>
      </c>
      <c r="M448" s="17" t="b">
        <v>1</v>
      </c>
      <c r="N448" s="17" t="b">
        <v>0</v>
      </c>
      <c r="O448" s="17" t="b">
        <v>1</v>
      </c>
      <c r="P448" s="17" t="b">
        <v>0</v>
      </c>
      <c r="Q448" s="17" t="b">
        <v>1</v>
      </c>
      <c r="R448" s="17" t="b">
        <v>1</v>
      </c>
      <c r="S448" s="17" t="b">
        <v>0</v>
      </c>
      <c r="T448" s="17" t="b">
        <v>0</v>
      </c>
      <c r="U448" s="17" t="b">
        <v>1</v>
      </c>
      <c r="V448" s="17" t="s">
        <v>53</v>
      </c>
      <c r="W448" s="17" t="s">
        <v>53</v>
      </c>
      <c r="X448" s="17" t="s">
        <v>53</v>
      </c>
      <c r="Y448" s="17" t="s">
        <v>78</v>
      </c>
      <c r="Z448" s="17">
        <v>30901</v>
      </c>
      <c r="AA448" s="18" t="s">
        <v>176</v>
      </c>
      <c r="AB448" s="22" t="s">
        <v>177</v>
      </c>
      <c r="AC448" s="22" t="s">
        <v>569</v>
      </c>
      <c r="AD448" s="22" t="s">
        <v>4206</v>
      </c>
      <c r="AE448" s="43" t="s">
        <v>58</v>
      </c>
      <c r="AF448" s="43" t="s">
        <v>59</v>
      </c>
      <c r="AG448" s="19">
        <v>20130</v>
      </c>
      <c r="AH448" s="19" t="s">
        <v>180</v>
      </c>
      <c r="AI448" s="111"/>
      <c r="AJ448" s="19">
        <v>32567</v>
      </c>
      <c r="AK448" s="111" t="s">
        <v>62</v>
      </c>
      <c r="AL448" s="19">
        <v>1</v>
      </c>
      <c r="AM448" s="111" t="b">
        <v>0</v>
      </c>
      <c r="AN448" s="111" t="b">
        <v>0</v>
      </c>
      <c r="AO448" s="111" t="b">
        <v>1</v>
      </c>
      <c r="AP448" s="111" t="b">
        <v>0</v>
      </c>
      <c r="AQ448" s="111" t="s">
        <v>448</v>
      </c>
      <c r="AR448" s="114" t="s">
        <v>210</v>
      </c>
      <c r="AS448" s="114" t="s">
        <v>4171</v>
      </c>
      <c r="AT448" s="19" t="s">
        <v>65</v>
      </c>
      <c r="AU448" s="21" t="s">
        <v>66</v>
      </c>
      <c r="AV448" s="112" t="s">
        <v>67</v>
      </c>
    </row>
    <row r="449" spans="1:48" ht="15" customHeight="1" x14ac:dyDescent="0.25">
      <c r="A449" s="15" t="s">
        <v>887</v>
      </c>
      <c r="B449" s="83" t="s">
        <v>899</v>
      </c>
      <c r="C449" s="73">
        <v>6852</v>
      </c>
      <c r="D449" s="16">
        <v>4542</v>
      </c>
      <c r="E449" s="16" t="s">
        <v>898</v>
      </c>
      <c r="F449" s="15" t="s">
        <v>77</v>
      </c>
      <c r="G449" s="16" t="s">
        <v>51</v>
      </c>
      <c r="H449" s="15" t="s">
        <v>890</v>
      </c>
      <c r="I449" s="17" t="s">
        <v>52</v>
      </c>
      <c r="J449" s="17" t="b">
        <v>1</v>
      </c>
      <c r="K449" s="17" t="b">
        <v>0</v>
      </c>
      <c r="L449" s="17" t="b">
        <v>0</v>
      </c>
      <c r="M449" s="17" t="b">
        <v>0</v>
      </c>
      <c r="N449" s="17" t="b">
        <v>1</v>
      </c>
      <c r="O449" s="17" t="b">
        <v>0</v>
      </c>
      <c r="P449" s="17" t="b">
        <v>1</v>
      </c>
      <c r="Q449" s="17" t="b">
        <v>0</v>
      </c>
      <c r="R449" s="17" t="b">
        <v>0</v>
      </c>
      <c r="S449" s="17" t="b">
        <v>0</v>
      </c>
      <c r="T449" s="17" t="b">
        <v>0</v>
      </c>
      <c r="U449" s="17" t="b">
        <v>1</v>
      </c>
      <c r="V449" s="17" t="s">
        <v>53</v>
      </c>
      <c r="W449" s="17" t="s">
        <v>53</v>
      </c>
      <c r="X449" s="17" t="s">
        <v>53</v>
      </c>
      <c r="Y449" s="17" t="s">
        <v>78</v>
      </c>
      <c r="Z449" s="17">
        <v>30901</v>
      </c>
      <c r="AA449" s="18" t="s">
        <v>176</v>
      </c>
      <c r="AB449" s="22" t="s">
        <v>177</v>
      </c>
      <c r="AC449" s="22"/>
      <c r="AD449" s="22" t="s">
        <v>589</v>
      </c>
      <c r="AE449" s="43" t="s">
        <v>58</v>
      </c>
      <c r="AF449" s="43" t="s">
        <v>59</v>
      </c>
      <c r="AG449" s="19">
        <v>20130</v>
      </c>
      <c r="AH449" s="19" t="s">
        <v>83</v>
      </c>
      <c r="AI449" s="111"/>
      <c r="AJ449" s="19">
        <v>9382</v>
      </c>
      <c r="AK449" s="111" t="s">
        <v>62</v>
      </c>
      <c r="AL449" s="19">
        <v>1</v>
      </c>
      <c r="AM449" s="111" t="b">
        <v>1</v>
      </c>
      <c r="AN449" s="111" t="b">
        <v>1</v>
      </c>
      <c r="AO449" s="111" t="b">
        <v>0</v>
      </c>
      <c r="AP449" s="111" t="b">
        <v>0</v>
      </c>
      <c r="AQ449" s="111"/>
      <c r="AR449" s="114" t="s">
        <v>441</v>
      </c>
      <c r="AS449" s="114" t="s">
        <v>4172</v>
      </c>
      <c r="AT449" s="19" t="s">
        <v>65</v>
      </c>
      <c r="AU449" s="21" t="s">
        <v>66</v>
      </c>
      <c r="AV449" s="112" t="s">
        <v>101</v>
      </c>
    </row>
    <row r="450" spans="1:48" ht="15" customHeight="1" x14ac:dyDescent="0.25">
      <c r="A450" s="15" t="s">
        <v>887</v>
      </c>
      <c r="B450" s="83" t="s">
        <v>910</v>
      </c>
      <c r="C450" s="73">
        <v>6853</v>
      </c>
      <c r="D450" s="16">
        <v>4546</v>
      </c>
      <c r="E450" s="16" t="s">
        <v>911</v>
      </c>
      <c r="F450" s="15" t="s">
        <v>77</v>
      </c>
      <c r="G450" s="16" t="s">
        <v>51</v>
      </c>
      <c r="H450" s="15" t="s">
        <v>890</v>
      </c>
      <c r="I450" s="17" t="s">
        <v>52</v>
      </c>
      <c r="J450" s="17" t="b">
        <v>1</v>
      </c>
      <c r="K450" s="17" t="b">
        <v>0</v>
      </c>
      <c r="L450" s="17" t="b">
        <v>0</v>
      </c>
      <c r="M450" s="17" t="b">
        <v>0</v>
      </c>
      <c r="N450" s="17" t="b">
        <v>1</v>
      </c>
      <c r="O450" s="17" t="b">
        <v>0</v>
      </c>
      <c r="P450" s="17" t="b">
        <v>1</v>
      </c>
      <c r="Q450" s="17" t="b">
        <v>0</v>
      </c>
      <c r="R450" s="17" t="b">
        <v>0</v>
      </c>
      <c r="S450" s="17" t="b">
        <v>0</v>
      </c>
      <c r="T450" s="17" t="b">
        <v>0</v>
      </c>
      <c r="U450" s="17" t="b">
        <v>1</v>
      </c>
      <c r="V450" s="17" t="s">
        <v>53</v>
      </c>
      <c r="W450" s="17" t="s">
        <v>53</v>
      </c>
      <c r="X450" s="17" t="s">
        <v>53</v>
      </c>
      <c r="Y450" s="17" t="s">
        <v>78</v>
      </c>
      <c r="Z450" s="17">
        <v>30901</v>
      </c>
      <c r="AA450" s="18" t="s">
        <v>176</v>
      </c>
      <c r="AB450" s="22" t="s">
        <v>177</v>
      </c>
      <c r="AC450" s="22"/>
      <c r="AD450" s="22" t="s">
        <v>589</v>
      </c>
      <c r="AE450" s="43" t="s">
        <v>58</v>
      </c>
      <c r="AF450" s="43" t="s">
        <v>59</v>
      </c>
      <c r="AG450" s="19">
        <v>20130</v>
      </c>
      <c r="AH450" s="19" t="s">
        <v>83</v>
      </c>
      <c r="AI450" s="111"/>
      <c r="AJ450" s="19">
        <v>9382</v>
      </c>
      <c r="AK450" s="111" t="s">
        <v>62</v>
      </c>
      <c r="AL450" s="19">
        <v>1</v>
      </c>
      <c r="AM450" s="111" t="b">
        <v>1</v>
      </c>
      <c r="AN450" s="111" t="b">
        <v>1</v>
      </c>
      <c r="AO450" s="111" t="b">
        <v>0</v>
      </c>
      <c r="AP450" s="111" t="b">
        <v>0</v>
      </c>
      <c r="AQ450" s="111"/>
      <c r="AR450" s="114" t="s">
        <v>441</v>
      </c>
      <c r="AS450" s="114" t="s">
        <v>4172</v>
      </c>
      <c r="AT450" s="19" t="s">
        <v>65</v>
      </c>
      <c r="AU450" s="21" t="s">
        <v>66</v>
      </c>
      <c r="AV450" s="112" t="s">
        <v>101</v>
      </c>
    </row>
    <row r="451" spans="1:48" ht="15" customHeight="1" x14ac:dyDescent="0.3">
      <c r="A451" s="54" t="s">
        <v>143</v>
      </c>
      <c r="B451" s="83" t="s">
        <v>251</v>
      </c>
      <c r="C451" s="74">
        <v>6854</v>
      </c>
      <c r="D451" s="57" t="s">
        <v>247</v>
      </c>
      <c r="E451" s="57">
        <v>305679</v>
      </c>
      <c r="F451" s="54" t="s">
        <v>143</v>
      </c>
      <c r="G451" s="58" t="s">
        <v>89</v>
      </c>
      <c r="H451" s="54" t="s">
        <v>146</v>
      </c>
      <c r="I451" s="58" t="s">
        <v>52</v>
      </c>
      <c r="J451" s="58" t="b">
        <v>1</v>
      </c>
      <c r="K451" s="58" t="b">
        <v>0</v>
      </c>
      <c r="L451" s="58" t="b">
        <v>1</v>
      </c>
      <c r="M451" s="58" t="b">
        <v>0</v>
      </c>
      <c r="N451" s="58" t="b">
        <v>1</v>
      </c>
      <c r="O451" s="58" t="b">
        <v>0</v>
      </c>
      <c r="P451" s="58" t="b">
        <v>1</v>
      </c>
      <c r="Q451" s="58" t="b">
        <v>0</v>
      </c>
      <c r="R451" s="58" t="b">
        <v>1</v>
      </c>
      <c r="S451" s="58" t="b">
        <v>0</v>
      </c>
      <c r="T451" s="58" t="b">
        <v>1</v>
      </c>
      <c r="U451" s="58" t="b">
        <v>0</v>
      </c>
      <c r="V451" s="58" t="s">
        <v>91</v>
      </c>
      <c r="W451" s="58" t="s">
        <v>91</v>
      </c>
      <c r="X451" s="58" t="s">
        <v>91</v>
      </c>
      <c r="Y451" s="58">
        <v>30901</v>
      </c>
      <c r="Z451" s="58">
        <v>30901</v>
      </c>
      <c r="AA451" s="59" t="s">
        <v>147</v>
      </c>
      <c r="AB451" s="53" t="s">
        <v>148</v>
      </c>
      <c r="AC451" s="85" t="s">
        <v>252</v>
      </c>
      <c r="AD451" s="53" t="s">
        <v>249</v>
      </c>
      <c r="AE451" s="43" t="s">
        <v>96</v>
      </c>
      <c r="AF451" s="43" t="s">
        <v>59</v>
      </c>
      <c r="AG451" s="60">
        <v>20110</v>
      </c>
      <c r="AH451" s="60" t="s">
        <v>83</v>
      </c>
      <c r="AI451" s="131" t="s">
        <v>61</v>
      </c>
      <c r="AJ451" s="60">
        <v>20579</v>
      </c>
      <c r="AK451" s="131"/>
      <c r="AL451" s="60"/>
      <c r="AM451" s="131" t="b">
        <v>1</v>
      </c>
      <c r="AN451" s="131" t="b">
        <v>1</v>
      </c>
      <c r="AO451" s="136" t="b">
        <v>0</v>
      </c>
      <c r="AP451" s="137" t="b">
        <v>1</v>
      </c>
      <c r="AQ451" s="138"/>
      <c r="AR451" s="136" t="s">
        <v>170</v>
      </c>
      <c r="AS451" s="136" t="s">
        <v>250</v>
      </c>
      <c r="AT451" s="60" t="s">
        <v>153</v>
      </c>
      <c r="AU451" s="116" t="s">
        <v>154</v>
      </c>
      <c r="AV451" s="103" t="s">
        <v>101</v>
      </c>
    </row>
    <row r="452" spans="1:48" ht="15" customHeight="1" x14ac:dyDescent="0.25">
      <c r="A452" s="89" t="s">
        <v>683</v>
      </c>
      <c r="B452" s="83" t="s">
        <v>791</v>
      </c>
      <c r="C452" s="76">
        <v>6855</v>
      </c>
      <c r="D452" s="90">
        <v>4534</v>
      </c>
      <c r="E452" s="90">
        <v>327661</v>
      </c>
      <c r="F452" s="89" t="s">
        <v>77</v>
      </c>
      <c r="G452" s="91" t="s">
        <v>89</v>
      </c>
      <c r="H452" s="89" t="s">
        <v>685</v>
      </c>
      <c r="I452" s="91" t="s">
        <v>52</v>
      </c>
      <c r="J452" s="91" t="b">
        <v>1</v>
      </c>
      <c r="K452" s="91" t="b">
        <v>0</v>
      </c>
      <c r="L452" s="91" t="b">
        <v>0</v>
      </c>
      <c r="M452" s="91" t="b">
        <v>0</v>
      </c>
      <c r="N452" s="91" t="b">
        <v>0</v>
      </c>
      <c r="O452" s="91" t="b">
        <v>1</v>
      </c>
      <c r="P452" s="91" t="b">
        <v>0</v>
      </c>
      <c r="Q452" s="91" t="b">
        <v>0</v>
      </c>
      <c r="R452" s="91" t="b">
        <v>1</v>
      </c>
      <c r="S452" s="91" t="b">
        <v>0</v>
      </c>
      <c r="T452" s="91" t="b">
        <v>0</v>
      </c>
      <c r="U452" s="91" t="b">
        <v>1</v>
      </c>
      <c r="V452" s="17" t="s">
        <v>53</v>
      </c>
      <c r="W452" s="17" t="s">
        <v>53</v>
      </c>
      <c r="X452" s="17" t="s">
        <v>53</v>
      </c>
      <c r="Y452" s="91">
        <v>30901</v>
      </c>
      <c r="Z452" s="91">
        <v>30901</v>
      </c>
      <c r="AA452" s="47" t="s">
        <v>686</v>
      </c>
      <c r="AB452" s="47" t="s">
        <v>287</v>
      </c>
      <c r="AC452" s="47"/>
      <c r="AD452" s="55"/>
      <c r="AE452" s="43" t="s">
        <v>96</v>
      </c>
      <c r="AF452" s="43" t="s">
        <v>59</v>
      </c>
      <c r="AG452" s="113">
        <v>20110</v>
      </c>
      <c r="AH452" s="19" t="s">
        <v>83</v>
      </c>
      <c r="AI452" s="111"/>
      <c r="AJ452" s="19" t="s">
        <v>687</v>
      </c>
      <c r="AK452" s="111" t="s">
        <v>98</v>
      </c>
      <c r="AL452" s="19">
        <v>1</v>
      </c>
      <c r="AM452" s="111" t="b">
        <v>1</v>
      </c>
      <c r="AN452" s="111" t="b">
        <v>1</v>
      </c>
      <c r="AO452" s="111" t="b">
        <v>0</v>
      </c>
      <c r="AP452" s="111" t="b">
        <v>0</v>
      </c>
      <c r="AQ452" s="111"/>
      <c r="AR452" s="114" t="s">
        <v>116</v>
      </c>
      <c r="AS452" s="114" t="s">
        <v>529</v>
      </c>
      <c r="AV452" s="112" t="s">
        <v>101</v>
      </c>
    </row>
    <row r="453" spans="1:48" ht="15" customHeight="1" x14ac:dyDescent="0.25">
      <c r="A453" s="89" t="s">
        <v>683</v>
      </c>
      <c r="B453" s="83" t="s">
        <v>793</v>
      </c>
      <c r="C453" s="76">
        <v>6856</v>
      </c>
      <c r="D453" s="90">
        <v>4535</v>
      </c>
      <c r="E453" s="90">
        <v>327662</v>
      </c>
      <c r="F453" s="89" t="s">
        <v>77</v>
      </c>
      <c r="G453" s="91" t="s">
        <v>89</v>
      </c>
      <c r="H453" s="89" t="s">
        <v>685</v>
      </c>
      <c r="I453" s="91" t="s">
        <v>52</v>
      </c>
      <c r="J453" s="91" t="b">
        <v>1</v>
      </c>
      <c r="K453" s="91" t="b">
        <v>0</v>
      </c>
      <c r="L453" s="91" t="b">
        <v>0</v>
      </c>
      <c r="M453" s="91" t="b">
        <v>0</v>
      </c>
      <c r="N453" s="91" t="b">
        <v>0</v>
      </c>
      <c r="O453" s="91" t="b">
        <v>1</v>
      </c>
      <c r="P453" s="91" t="b">
        <v>0</v>
      </c>
      <c r="Q453" s="91" t="b">
        <v>0</v>
      </c>
      <c r="R453" s="91" t="b">
        <v>1</v>
      </c>
      <c r="S453" s="91" t="b">
        <v>0</v>
      </c>
      <c r="T453" s="91" t="b">
        <v>0</v>
      </c>
      <c r="U453" s="91" t="b">
        <v>1</v>
      </c>
      <c r="V453" s="17" t="s">
        <v>53</v>
      </c>
      <c r="W453" s="17" t="s">
        <v>53</v>
      </c>
      <c r="X453" s="17" t="s">
        <v>53</v>
      </c>
      <c r="Y453" s="91">
        <v>30901</v>
      </c>
      <c r="Z453" s="91">
        <v>30901</v>
      </c>
      <c r="AA453" s="47" t="s">
        <v>686</v>
      </c>
      <c r="AB453" s="47" t="s">
        <v>287</v>
      </c>
      <c r="AC453" s="47"/>
      <c r="AD453" s="55" t="s">
        <v>625</v>
      </c>
      <c r="AE453" s="43" t="s">
        <v>96</v>
      </c>
      <c r="AF453" s="43" t="s">
        <v>59</v>
      </c>
      <c r="AG453" s="113">
        <v>20110</v>
      </c>
      <c r="AH453" s="19" t="s">
        <v>83</v>
      </c>
      <c r="AI453" s="111"/>
      <c r="AJ453" s="19" t="s">
        <v>687</v>
      </c>
      <c r="AK453" s="111" t="s">
        <v>98</v>
      </c>
      <c r="AL453" s="19">
        <v>1</v>
      </c>
      <c r="AM453" s="111" t="b">
        <v>1</v>
      </c>
      <c r="AN453" s="111" t="b">
        <v>1</v>
      </c>
      <c r="AO453" s="111" t="b">
        <v>0</v>
      </c>
      <c r="AP453" s="111" t="b">
        <v>0</v>
      </c>
      <c r="AQ453" s="111"/>
      <c r="AR453" s="114" t="s">
        <v>116</v>
      </c>
      <c r="AS453" s="114" t="s">
        <v>529</v>
      </c>
      <c r="AV453" s="112" t="s">
        <v>101</v>
      </c>
    </row>
    <row r="454" spans="1:48" s="62" customFormat="1" ht="15" customHeight="1" x14ac:dyDescent="0.3">
      <c r="A454" s="15" t="s">
        <v>683</v>
      </c>
      <c r="B454" s="83" t="s">
        <v>684</v>
      </c>
      <c r="C454" s="73">
        <v>6857</v>
      </c>
      <c r="D454" s="90">
        <v>4549</v>
      </c>
      <c r="E454" s="90">
        <v>328231</v>
      </c>
      <c r="F454" s="89" t="s">
        <v>77</v>
      </c>
      <c r="G454" s="91" t="s">
        <v>89</v>
      </c>
      <c r="H454" s="89" t="s">
        <v>685</v>
      </c>
      <c r="I454" s="91" t="s">
        <v>52</v>
      </c>
      <c r="J454" s="91" t="b">
        <v>1</v>
      </c>
      <c r="K454" s="91" t="b">
        <v>0</v>
      </c>
      <c r="L454" s="91" t="b">
        <v>0</v>
      </c>
      <c r="M454" s="91" t="b">
        <v>0</v>
      </c>
      <c r="N454" s="91" t="b">
        <v>0</v>
      </c>
      <c r="O454" s="91" t="b">
        <v>1</v>
      </c>
      <c r="P454" s="91" t="b">
        <v>0</v>
      </c>
      <c r="Q454" s="91" t="b">
        <v>0</v>
      </c>
      <c r="R454" s="91" t="b">
        <v>1</v>
      </c>
      <c r="S454" s="91" t="b">
        <v>0</v>
      </c>
      <c r="T454" s="91" t="b">
        <v>0</v>
      </c>
      <c r="U454" s="91" t="b">
        <v>1</v>
      </c>
      <c r="V454" s="17" t="s">
        <v>53</v>
      </c>
      <c r="W454" s="17" t="s">
        <v>53</v>
      </c>
      <c r="X454" s="17" t="s">
        <v>53</v>
      </c>
      <c r="Y454" s="91">
        <v>30901</v>
      </c>
      <c r="Z454" s="91">
        <v>30901</v>
      </c>
      <c r="AA454" s="47" t="s">
        <v>686</v>
      </c>
      <c r="AB454" s="47" t="s">
        <v>287</v>
      </c>
      <c r="AC454" s="47"/>
      <c r="AD454" s="55"/>
      <c r="AE454" s="43" t="s">
        <v>96</v>
      </c>
      <c r="AF454" s="43" t="s">
        <v>59</v>
      </c>
      <c r="AG454" s="55">
        <v>20110</v>
      </c>
      <c r="AH454" s="19" t="s">
        <v>83</v>
      </c>
      <c r="AI454" s="111"/>
      <c r="AJ454" s="19" t="s">
        <v>687</v>
      </c>
      <c r="AK454" s="111" t="s">
        <v>98</v>
      </c>
      <c r="AL454" s="19">
        <v>1</v>
      </c>
      <c r="AM454" s="111" t="b">
        <v>1</v>
      </c>
      <c r="AN454" s="111" t="b">
        <v>1</v>
      </c>
      <c r="AO454" s="111" t="b">
        <v>0</v>
      </c>
      <c r="AP454" s="111" t="b">
        <v>0</v>
      </c>
      <c r="AQ454" s="111"/>
      <c r="AR454" s="114" t="s">
        <v>116</v>
      </c>
      <c r="AS454" s="114" t="s">
        <v>529</v>
      </c>
      <c r="AT454" s="10"/>
      <c r="AU454" s="20"/>
      <c r="AV454" s="112" t="s">
        <v>101</v>
      </c>
    </row>
    <row r="455" spans="1:48" s="119" customFormat="1" ht="15" customHeight="1" x14ac:dyDescent="0.25">
      <c r="A455" s="126" t="s">
        <v>4167</v>
      </c>
      <c r="B455" s="127" t="s">
        <v>4148</v>
      </c>
      <c r="C455" s="128">
        <v>6859</v>
      </c>
      <c r="D455" s="126"/>
      <c r="E455" s="126"/>
      <c r="F455" s="126"/>
      <c r="G455" s="126"/>
      <c r="H455" s="126"/>
      <c r="I455" s="126"/>
      <c r="J455" s="126"/>
      <c r="K455" s="126"/>
      <c r="L455" s="105" t="b">
        <v>0</v>
      </c>
      <c r="M455" s="126"/>
      <c r="N455" s="126"/>
      <c r="O455" s="126"/>
      <c r="P455" s="126"/>
      <c r="Q455" s="126"/>
      <c r="R455" s="126"/>
      <c r="S455" s="126"/>
      <c r="T455" s="126"/>
      <c r="U455" s="126"/>
      <c r="V455" s="105" t="s">
        <v>53</v>
      </c>
      <c r="W455" s="105" t="s">
        <v>53</v>
      </c>
      <c r="X455" s="105" t="s">
        <v>53</v>
      </c>
      <c r="Y455" s="126"/>
      <c r="Z455" s="126"/>
      <c r="AA455" s="126"/>
      <c r="AB455" s="126"/>
      <c r="AC455" s="126"/>
      <c r="AD455" s="126"/>
      <c r="AE455" s="126"/>
      <c r="AF455" s="126"/>
      <c r="AG455" s="104" t="s">
        <v>237</v>
      </c>
      <c r="AH455" s="110" t="s">
        <v>83</v>
      </c>
      <c r="AI455" s="104"/>
      <c r="AJ455" s="104"/>
      <c r="AK455" s="104" t="s">
        <v>62</v>
      </c>
      <c r="AL455" s="104" t="s">
        <v>4158</v>
      </c>
      <c r="AM455" s="104" t="s">
        <v>101</v>
      </c>
      <c r="AN455" s="104" t="s">
        <v>101</v>
      </c>
      <c r="AO455" s="104" t="s">
        <v>101</v>
      </c>
      <c r="AP455" s="104" t="s">
        <v>101</v>
      </c>
      <c r="AQ455" s="104"/>
      <c r="AR455" s="129" t="s">
        <v>424</v>
      </c>
      <c r="AS455" s="139" t="s">
        <v>4168</v>
      </c>
      <c r="AT455" s="126"/>
      <c r="AU455" s="129"/>
      <c r="AV455" s="104" t="s">
        <v>101</v>
      </c>
    </row>
    <row r="456" spans="1:48" s="62" customFormat="1" ht="15" customHeight="1" x14ac:dyDescent="0.3">
      <c r="A456" s="34" t="s">
        <v>566</v>
      </c>
      <c r="B456" s="83" t="s">
        <v>624</v>
      </c>
      <c r="C456" s="120">
        <v>6863</v>
      </c>
      <c r="D456" s="117"/>
      <c r="E456" s="117"/>
      <c r="F456" s="117"/>
      <c r="G456" s="117"/>
      <c r="H456" s="117"/>
      <c r="I456" s="117"/>
      <c r="J456" s="117"/>
      <c r="K456" s="117"/>
      <c r="L456" s="101" t="b">
        <v>0</v>
      </c>
      <c r="M456" s="117"/>
      <c r="N456" s="117"/>
      <c r="O456" s="117"/>
      <c r="P456" s="117"/>
      <c r="Q456" s="117"/>
      <c r="R456" s="117"/>
      <c r="S456" s="117"/>
      <c r="T456" s="117"/>
      <c r="U456" s="117"/>
      <c r="V456" s="100" t="s">
        <v>53</v>
      </c>
      <c r="W456" s="100" t="s">
        <v>53</v>
      </c>
      <c r="X456" s="100" t="s">
        <v>53</v>
      </c>
      <c r="Y456" s="117"/>
      <c r="Z456" s="117"/>
      <c r="AA456" s="117"/>
      <c r="AB456" s="117"/>
      <c r="AC456" s="117"/>
      <c r="AD456" s="40" t="s">
        <v>625</v>
      </c>
      <c r="AE456" s="117"/>
      <c r="AF456" s="51" t="s">
        <v>59</v>
      </c>
      <c r="AG456" s="103" t="s">
        <v>237</v>
      </c>
      <c r="AH456" s="108" t="s">
        <v>180</v>
      </c>
      <c r="AI456" s="108"/>
      <c r="AJ456" s="103">
        <v>32567</v>
      </c>
      <c r="AK456" s="108" t="s">
        <v>62</v>
      </c>
      <c r="AL456" s="108">
        <v>1</v>
      </c>
      <c r="AM456" s="108" t="b">
        <v>0</v>
      </c>
      <c r="AN456" s="108" t="b">
        <v>0</v>
      </c>
      <c r="AO456" s="108" t="b">
        <v>1</v>
      </c>
      <c r="AP456" s="108" t="b">
        <v>0</v>
      </c>
      <c r="AQ456" s="108" t="s">
        <v>448</v>
      </c>
      <c r="AR456" s="115" t="s">
        <v>210</v>
      </c>
      <c r="AS456" s="115" t="s">
        <v>449</v>
      </c>
      <c r="AT456" s="117"/>
      <c r="AU456" s="115"/>
      <c r="AV456" s="112" t="s">
        <v>67</v>
      </c>
    </row>
    <row r="457" spans="1:48" ht="15" customHeight="1" x14ac:dyDescent="0.25">
      <c r="A457" s="117" t="s">
        <v>173</v>
      </c>
      <c r="B457" s="118" t="s">
        <v>4151</v>
      </c>
      <c r="C457" s="109">
        <v>6866</v>
      </c>
      <c r="D457" s="117"/>
      <c r="E457" s="117"/>
      <c r="F457" s="117"/>
      <c r="G457" s="117"/>
      <c r="H457" s="117"/>
      <c r="I457" s="117"/>
      <c r="J457" s="117"/>
      <c r="K457" s="117"/>
      <c r="L457" s="103" t="s">
        <v>101</v>
      </c>
      <c r="M457" s="117"/>
      <c r="N457" s="117"/>
      <c r="O457" s="117"/>
      <c r="P457" s="117"/>
      <c r="Q457" s="117"/>
      <c r="R457" s="117"/>
      <c r="S457" s="117"/>
      <c r="T457" s="117"/>
      <c r="U457" s="117"/>
      <c r="V457" s="107" t="s">
        <v>53</v>
      </c>
      <c r="W457" s="107" t="s">
        <v>53</v>
      </c>
      <c r="X457" s="107" t="s">
        <v>53</v>
      </c>
      <c r="Y457" s="117"/>
      <c r="Z457" s="117"/>
      <c r="AA457" s="117"/>
      <c r="AB457" s="117"/>
      <c r="AC457" s="117"/>
      <c r="AD457" s="117"/>
      <c r="AE457" s="117"/>
      <c r="AF457" s="117"/>
      <c r="AG457" s="103" t="s">
        <v>237</v>
      </c>
      <c r="AH457" s="108" t="s">
        <v>83</v>
      </c>
      <c r="AI457" s="103"/>
      <c r="AJ457" s="103"/>
      <c r="AK457" s="103" t="s">
        <v>62</v>
      </c>
      <c r="AL457" s="103" t="s">
        <v>4158</v>
      </c>
      <c r="AM457" s="103" t="s">
        <v>101</v>
      </c>
      <c r="AN457" s="103" t="s">
        <v>101</v>
      </c>
      <c r="AO457" s="103" t="s">
        <v>101</v>
      </c>
      <c r="AP457" s="103" t="s">
        <v>101</v>
      </c>
      <c r="AQ457" s="103"/>
      <c r="AR457" s="115" t="s">
        <v>424</v>
      </c>
      <c r="AS457" s="117" t="s">
        <v>4169</v>
      </c>
      <c r="AT457" s="117"/>
      <c r="AU457" s="115"/>
      <c r="AV457" s="103" t="s">
        <v>101</v>
      </c>
    </row>
    <row r="458" spans="1:48" ht="15" customHeight="1" x14ac:dyDescent="0.25">
      <c r="A458" s="36" t="s">
        <v>1780</v>
      </c>
      <c r="B458" s="36" t="s">
        <v>1781</v>
      </c>
      <c r="C458" s="79">
        <v>6868</v>
      </c>
      <c r="D458" s="37" t="s">
        <v>1782</v>
      </c>
      <c r="E458" s="37" t="s">
        <v>1783</v>
      </c>
      <c r="F458" s="36" t="s">
        <v>77</v>
      </c>
      <c r="G458" s="38" t="s">
        <v>51</v>
      </c>
      <c r="H458" s="36" t="s">
        <v>1784</v>
      </c>
      <c r="I458" s="38" t="s">
        <v>52</v>
      </c>
      <c r="J458" s="38" t="b">
        <v>0</v>
      </c>
      <c r="K458" s="38" t="b">
        <v>0</v>
      </c>
      <c r="L458" s="38" t="b">
        <v>0</v>
      </c>
      <c r="M458" s="38" t="b">
        <v>0</v>
      </c>
      <c r="N458" s="38" t="b">
        <v>0</v>
      </c>
      <c r="O458" s="38" t="b">
        <v>0</v>
      </c>
      <c r="P458" s="38" t="b">
        <v>1</v>
      </c>
      <c r="Q458" s="38" t="b">
        <v>0</v>
      </c>
      <c r="R458" s="38" t="b">
        <v>0</v>
      </c>
      <c r="S458" s="38" t="b">
        <v>1</v>
      </c>
      <c r="T458" s="38" t="b">
        <v>0</v>
      </c>
      <c r="U458" s="38" t="b">
        <v>1</v>
      </c>
      <c r="V458" s="38" t="s">
        <v>53</v>
      </c>
      <c r="W458" s="38" t="s">
        <v>53</v>
      </c>
      <c r="X458" s="38" t="s">
        <v>53</v>
      </c>
      <c r="Y458" s="38">
        <v>30901</v>
      </c>
      <c r="Z458" s="38">
        <v>30901</v>
      </c>
      <c r="AA458" s="39" t="s">
        <v>54</v>
      </c>
      <c r="AB458" s="86" t="s">
        <v>55</v>
      </c>
      <c r="AC458" s="130"/>
      <c r="AD458" s="130" t="s">
        <v>1785</v>
      </c>
      <c r="AE458" s="43" t="s">
        <v>58</v>
      </c>
      <c r="AF458" s="43" t="s">
        <v>59</v>
      </c>
      <c r="AG458" s="40">
        <v>20130</v>
      </c>
      <c r="AH458" s="108" t="s">
        <v>83</v>
      </c>
      <c r="AI458" s="108"/>
      <c r="AJ458" s="108"/>
      <c r="AK458" s="108" t="s">
        <v>62</v>
      </c>
      <c r="AL458" s="140">
        <v>1</v>
      </c>
      <c r="AM458" s="108" t="b">
        <v>1</v>
      </c>
      <c r="AN458" s="108" t="b">
        <v>1</v>
      </c>
      <c r="AO458" s="108" t="b">
        <v>0</v>
      </c>
      <c r="AP458" s="141" t="b">
        <v>0</v>
      </c>
      <c r="AQ458" s="140"/>
      <c r="AR458" s="115" t="s">
        <v>424</v>
      </c>
      <c r="AS458" s="142" t="s">
        <v>4204</v>
      </c>
      <c r="AT458" s="83"/>
      <c r="AU458" s="83"/>
      <c r="AV458" s="103" t="s">
        <v>101</v>
      </c>
    </row>
    <row r="459" spans="1:48" ht="15" customHeight="1" x14ac:dyDescent="0.3">
      <c r="A459" s="54" t="s">
        <v>143</v>
      </c>
      <c r="B459" s="83" t="s">
        <v>155</v>
      </c>
      <c r="C459" s="74">
        <v>6869</v>
      </c>
      <c r="D459" s="57" t="s">
        <v>145</v>
      </c>
      <c r="E459" s="57">
        <v>305680</v>
      </c>
      <c r="F459" s="54" t="s">
        <v>143</v>
      </c>
      <c r="G459" s="58" t="s">
        <v>89</v>
      </c>
      <c r="H459" s="54" t="s">
        <v>146</v>
      </c>
      <c r="I459" s="58" t="s">
        <v>52</v>
      </c>
      <c r="J459" s="58" t="b">
        <v>1</v>
      </c>
      <c r="K459" s="58" t="b">
        <v>0</v>
      </c>
      <c r="L459" s="58" t="b">
        <v>1</v>
      </c>
      <c r="M459" s="58" t="b">
        <v>0</v>
      </c>
      <c r="N459" s="58" t="b">
        <v>1</v>
      </c>
      <c r="O459" s="58" t="b">
        <v>0</v>
      </c>
      <c r="P459" s="58" t="b">
        <v>1</v>
      </c>
      <c r="Q459" s="58" t="b">
        <v>0</v>
      </c>
      <c r="R459" s="58" t="b">
        <v>1</v>
      </c>
      <c r="S459" s="58" t="b">
        <v>0</v>
      </c>
      <c r="T459" s="58" t="b">
        <v>1</v>
      </c>
      <c r="U459" s="58" t="b">
        <v>0</v>
      </c>
      <c r="V459" s="58" t="s">
        <v>91</v>
      </c>
      <c r="W459" s="58" t="s">
        <v>91</v>
      </c>
      <c r="X459" s="58" t="s">
        <v>91</v>
      </c>
      <c r="Y459" s="58">
        <v>30901</v>
      </c>
      <c r="Z459" s="58">
        <v>30901</v>
      </c>
      <c r="AA459" s="59" t="s">
        <v>147</v>
      </c>
      <c r="AB459" s="53" t="s">
        <v>148</v>
      </c>
      <c r="AC459" s="53" t="s">
        <v>156</v>
      </c>
      <c r="AD459" s="53" t="s">
        <v>150</v>
      </c>
      <c r="AE459" s="43" t="s">
        <v>96</v>
      </c>
      <c r="AF459" s="43" t="s">
        <v>59</v>
      </c>
      <c r="AG459" s="60">
        <v>20110</v>
      </c>
      <c r="AH459" s="60" t="s">
        <v>83</v>
      </c>
      <c r="AI459" s="131" t="s">
        <v>61</v>
      </c>
      <c r="AJ459" s="60">
        <v>20579</v>
      </c>
      <c r="AK459" s="131" t="s">
        <v>98</v>
      </c>
      <c r="AL459" s="131">
        <v>1</v>
      </c>
      <c r="AM459" s="131" t="b">
        <v>1</v>
      </c>
      <c r="AN459" s="131" t="b">
        <v>1</v>
      </c>
      <c r="AO459" s="136" t="b">
        <v>0</v>
      </c>
      <c r="AP459" s="137" t="b">
        <v>1</v>
      </c>
      <c r="AQ459" s="108"/>
      <c r="AR459" s="136" t="s">
        <v>151</v>
      </c>
      <c r="AS459" s="136" t="s">
        <v>152</v>
      </c>
      <c r="AT459" s="60" t="s">
        <v>153</v>
      </c>
      <c r="AU459" s="116" t="s">
        <v>154</v>
      </c>
      <c r="AV459" s="103" t="s">
        <v>101</v>
      </c>
    </row>
    <row r="460" spans="1:48" ht="15" customHeight="1" x14ac:dyDescent="0.3">
      <c r="A460" s="53" t="s">
        <v>143</v>
      </c>
      <c r="B460" s="83" t="s">
        <v>171</v>
      </c>
      <c r="C460" s="74">
        <v>6870</v>
      </c>
      <c r="D460" s="57" t="s">
        <v>168</v>
      </c>
      <c r="E460" s="57">
        <v>305681</v>
      </c>
      <c r="F460" s="54" t="s">
        <v>143</v>
      </c>
      <c r="G460" s="57" t="s">
        <v>89</v>
      </c>
      <c r="H460" s="54" t="s">
        <v>146</v>
      </c>
      <c r="I460" s="58" t="s">
        <v>52</v>
      </c>
      <c r="J460" s="58" t="b">
        <v>1</v>
      </c>
      <c r="K460" s="58" t="b">
        <v>0</v>
      </c>
      <c r="L460" s="58" t="b">
        <v>1</v>
      </c>
      <c r="M460" s="58" t="b">
        <v>0</v>
      </c>
      <c r="N460" s="58" t="b">
        <v>1</v>
      </c>
      <c r="O460" s="58" t="b">
        <v>0</v>
      </c>
      <c r="P460" s="58" t="b">
        <v>1</v>
      </c>
      <c r="Q460" s="58" t="b">
        <v>0</v>
      </c>
      <c r="R460" s="58" t="b">
        <v>1</v>
      </c>
      <c r="S460" s="58" t="b">
        <v>0</v>
      </c>
      <c r="T460" s="58" t="b">
        <v>1</v>
      </c>
      <c r="U460" s="58" t="b">
        <v>0</v>
      </c>
      <c r="V460" s="58" t="s">
        <v>91</v>
      </c>
      <c r="W460" s="58" t="s">
        <v>91</v>
      </c>
      <c r="X460" s="58" t="s">
        <v>91</v>
      </c>
      <c r="Y460" s="58">
        <v>30901</v>
      </c>
      <c r="Z460" s="58">
        <v>30901</v>
      </c>
      <c r="AA460" s="59" t="s">
        <v>147</v>
      </c>
      <c r="AB460" s="53" t="s">
        <v>148</v>
      </c>
      <c r="AC460" s="53" t="s">
        <v>172</v>
      </c>
      <c r="AD460" s="53" t="s">
        <v>150</v>
      </c>
      <c r="AE460" s="43" t="s">
        <v>96</v>
      </c>
      <c r="AF460" s="43" t="s">
        <v>59</v>
      </c>
      <c r="AG460" s="60">
        <v>20110</v>
      </c>
      <c r="AH460" s="60" t="s">
        <v>83</v>
      </c>
      <c r="AI460" s="131" t="s">
        <v>61</v>
      </c>
      <c r="AJ460" s="60">
        <v>20579</v>
      </c>
      <c r="AK460" s="131"/>
      <c r="AL460" s="131"/>
      <c r="AM460" s="131" t="b">
        <v>1</v>
      </c>
      <c r="AN460" s="131" t="b">
        <v>1</v>
      </c>
      <c r="AO460" s="136" t="b">
        <v>0</v>
      </c>
      <c r="AP460" s="137" t="b">
        <v>1</v>
      </c>
      <c r="AQ460" s="138"/>
      <c r="AR460" s="136" t="s">
        <v>170</v>
      </c>
      <c r="AS460" s="136" t="s">
        <v>152</v>
      </c>
      <c r="AT460" s="60" t="s">
        <v>153</v>
      </c>
      <c r="AU460" s="116" t="s">
        <v>154</v>
      </c>
      <c r="AV460" s="103" t="s">
        <v>101</v>
      </c>
    </row>
    <row r="461" spans="1:48" ht="15" customHeight="1" x14ac:dyDescent="0.3">
      <c r="A461" s="53" t="s">
        <v>143</v>
      </c>
      <c r="B461" s="83" t="s">
        <v>244</v>
      </c>
      <c r="C461" s="74">
        <v>6871</v>
      </c>
      <c r="D461" s="57" t="s">
        <v>242</v>
      </c>
      <c r="E461" s="57">
        <v>298639</v>
      </c>
      <c r="F461" s="54" t="s">
        <v>143</v>
      </c>
      <c r="G461" s="57" t="s">
        <v>89</v>
      </c>
      <c r="H461" s="54" t="s">
        <v>146</v>
      </c>
      <c r="I461" s="58" t="s">
        <v>52</v>
      </c>
      <c r="J461" s="58" t="b">
        <v>1</v>
      </c>
      <c r="K461" s="58" t="b">
        <v>0</v>
      </c>
      <c r="L461" s="58" t="b">
        <v>1</v>
      </c>
      <c r="M461" s="58" t="b">
        <v>0</v>
      </c>
      <c r="N461" s="58" t="b">
        <v>1</v>
      </c>
      <c r="O461" s="58" t="b">
        <v>0</v>
      </c>
      <c r="P461" s="58" t="b">
        <v>1</v>
      </c>
      <c r="Q461" s="58" t="b">
        <v>0</v>
      </c>
      <c r="R461" s="58" t="b">
        <v>1</v>
      </c>
      <c r="S461" s="58" t="b">
        <v>0</v>
      </c>
      <c r="T461" s="58" t="b">
        <v>1</v>
      </c>
      <c r="U461" s="58" t="b">
        <v>0</v>
      </c>
      <c r="V461" s="58" t="s">
        <v>91</v>
      </c>
      <c r="W461" s="58" t="s">
        <v>91</v>
      </c>
      <c r="X461" s="58" t="s">
        <v>91</v>
      </c>
      <c r="Y461" s="58">
        <v>30901</v>
      </c>
      <c r="Z461" s="58">
        <v>30901</v>
      </c>
      <c r="AA461" s="59" t="s">
        <v>147</v>
      </c>
      <c r="AB461" s="53" t="s">
        <v>148</v>
      </c>
      <c r="AC461" s="53" t="s">
        <v>245</v>
      </c>
      <c r="AD461" s="53" t="s">
        <v>150</v>
      </c>
      <c r="AE461" s="43" t="s">
        <v>96</v>
      </c>
      <c r="AF461" s="43" t="s">
        <v>59</v>
      </c>
      <c r="AG461" s="60">
        <v>20110</v>
      </c>
      <c r="AH461" s="60" t="s">
        <v>83</v>
      </c>
      <c r="AI461" s="131" t="s">
        <v>61</v>
      </c>
      <c r="AJ461" s="60">
        <v>20579</v>
      </c>
      <c r="AK461" s="131" t="s">
        <v>98</v>
      </c>
      <c r="AL461" s="131">
        <v>1</v>
      </c>
      <c r="AM461" s="131" t="b">
        <v>1</v>
      </c>
      <c r="AN461" s="131" t="b">
        <v>1</v>
      </c>
      <c r="AO461" s="136" t="b">
        <v>0</v>
      </c>
      <c r="AP461" s="137" t="b">
        <v>1</v>
      </c>
      <c r="AQ461" s="108"/>
      <c r="AR461" s="136" t="s">
        <v>151</v>
      </c>
      <c r="AS461" s="136" t="s">
        <v>152</v>
      </c>
      <c r="AT461" s="60" t="s">
        <v>153</v>
      </c>
      <c r="AU461" s="116" t="s">
        <v>154</v>
      </c>
      <c r="AV461" s="103" t="s">
        <v>101</v>
      </c>
    </row>
    <row r="462" spans="1:48" ht="15" customHeight="1" x14ac:dyDescent="0.3">
      <c r="A462" s="53" t="s">
        <v>143</v>
      </c>
      <c r="B462" s="83" t="s">
        <v>823</v>
      </c>
      <c r="C462" s="74">
        <v>6872</v>
      </c>
      <c r="D462" s="57" t="s">
        <v>821</v>
      </c>
      <c r="E462" s="57">
        <v>305675</v>
      </c>
      <c r="F462" s="54" t="s">
        <v>143</v>
      </c>
      <c r="G462" s="57" t="s">
        <v>89</v>
      </c>
      <c r="H462" s="54" t="s">
        <v>146</v>
      </c>
      <c r="I462" s="58" t="s">
        <v>52</v>
      </c>
      <c r="J462" s="58" t="b">
        <v>1</v>
      </c>
      <c r="K462" s="58" t="b">
        <v>0</v>
      </c>
      <c r="L462" s="58" t="b">
        <v>1</v>
      </c>
      <c r="M462" s="58" t="b">
        <v>0</v>
      </c>
      <c r="N462" s="58" t="b">
        <v>1</v>
      </c>
      <c r="O462" s="58" t="b">
        <v>0</v>
      </c>
      <c r="P462" s="58" t="b">
        <v>1</v>
      </c>
      <c r="Q462" s="58" t="b">
        <v>0</v>
      </c>
      <c r="R462" s="58" t="b">
        <v>1</v>
      </c>
      <c r="S462" s="58" t="b">
        <v>0</v>
      </c>
      <c r="T462" s="58" t="b">
        <v>1</v>
      </c>
      <c r="U462" s="58" t="b">
        <v>0</v>
      </c>
      <c r="V462" s="58" t="s">
        <v>91</v>
      </c>
      <c r="W462" s="58" t="s">
        <v>91</v>
      </c>
      <c r="X462" s="58" t="s">
        <v>91</v>
      </c>
      <c r="Y462" s="58">
        <v>30901</v>
      </c>
      <c r="Z462" s="58">
        <v>30901</v>
      </c>
      <c r="AA462" s="59" t="s">
        <v>163</v>
      </c>
      <c r="AB462" s="53" t="s">
        <v>409</v>
      </c>
      <c r="AC462" s="86" t="s">
        <v>252</v>
      </c>
      <c r="AD462" s="53" t="s">
        <v>150</v>
      </c>
      <c r="AE462" s="43" t="s">
        <v>96</v>
      </c>
      <c r="AF462" s="43" t="s">
        <v>59</v>
      </c>
      <c r="AG462" s="99">
        <v>20110</v>
      </c>
      <c r="AH462" s="60" t="s">
        <v>83</v>
      </c>
      <c r="AI462" s="131" t="s">
        <v>61</v>
      </c>
      <c r="AJ462" s="60">
        <v>20579</v>
      </c>
      <c r="AK462" s="131"/>
      <c r="AL462" s="131"/>
      <c r="AM462" s="131" t="b">
        <v>0</v>
      </c>
      <c r="AN462" s="131" t="b">
        <v>1</v>
      </c>
      <c r="AO462" s="136" t="b">
        <v>0</v>
      </c>
      <c r="AP462" s="137" t="b">
        <v>1</v>
      </c>
      <c r="AQ462" s="108"/>
      <c r="AR462" s="136" t="s">
        <v>116</v>
      </c>
      <c r="AS462" s="136" t="s">
        <v>152</v>
      </c>
      <c r="AT462" s="60" t="s">
        <v>153</v>
      </c>
      <c r="AU462" s="116" t="s">
        <v>154</v>
      </c>
      <c r="AV462" s="103" t="s">
        <v>101</v>
      </c>
    </row>
    <row r="463" spans="1:48" ht="15" customHeight="1" x14ac:dyDescent="0.3">
      <c r="A463" s="53" t="s">
        <v>143</v>
      </c>
      <c r="B463" s="83" t="s">
        <v>1111</v>
      </c>
      <c r="C463" s="74">
        <v>6873</v>
      </c>
      <c r="D463" s="57" t="s">
        <v>1109</v>
      </c>
      <c r="E463" s="57">
        <v>307496</v>
      </c>
      <c r="F463" s="54" t="s">
        <v>143</v>
      </c>
      <c r="G463" s="57" t="s">
        <v>89</v>
      </c>
      <c r="H463" s="54" t="s">
        <v>146</v>
      </c>
      <c r="I463" s="58" t="s">
        <v>52</v>
      </c>
      <c r="J463" s="58" t="b">
        <v>1</v>
      </c>
      <c r="K463" s="58" t="b">
        <v>0</v>
      </c>
      <c r="L463" s="58" t="b">
        <v>1</v>
      </c>
      <c r="M463" s="58" t="b">
        <v>0</v>
      </c>
      <c r="N463" s="58" t="b">
        <v>1</v>
      </c>
      <c r="O463" s="58" t="b">
        <v>0</v>
      </c>
      <c r="P463" s="58" t="b">
        <v>1</v>
      </c>
      <c r="Q463" s="58" t="b">
        <v>0</v>
      </c>
      <c r="R463" s="58" t="b">
        <v>1</v>
      </c>
      <c r="S463" s="58" t="b">
        <v>0</v>
      </c>
      <c r="T463" s="58" t="b">
        <v>1</v>
      </c>
      <c r="U463" s="58" t="b">
        <v>0</v>
      </c>
      <c r="V463" s="58" t="s">
        <v>91</v>
      </c>
      <c r="W463" s="58" t="s">
        <v>91</v>
      </c>
      <c r="X463" s="58" t="s">
        <v>91</v>
      </c>
      <c r="Y463" s="58">
        <v>30901</v>
      </c>
      <c r="Z463" s="58">
        <v>30901</v>
      </c>
      <c r="AA463" s="59" t="s">
        <v>163</v>
      </c>
      <c r="AB463" s="53" t="s">
        <v>409</v>
      </c>
      <c r="AC463" s="48" t="s">
        <v>1110</v>
      </c>
      <c r="AD463" s="53" t="s">
        <v>150</v>
      </c>
      <c r="AE463" s="43" t="s">
        <v>96</v>
      </c>
      <c r="AF463" s="43" t="s">
        <v>59</v>
      </c>
      <c r="AG463" s="99">
        <v>20110</v>
      </c>
      <c r="AH463" s="60" t="s">
        <v>83</v>
      </c>
      <c r="AI463" s="131" t="s">
        <v>61</v>
      </c>
      <c r="AJ463" s="60">
        <v>20579</v>
      </c>
      <c r="AK463" s="131"/>
      <c r="AL463" s="131"/>
      <c r="AM463" s="131" t="b">
        <v>0</v>
      </c>
      <c r="AN463" s="131" t="b">
        <v>1</v>
      </c>
      <c r="AO463" s="136" t="b">
        <v>0</v>
      </c>
      <c r="AP463" s="137" t="b">
        <v>1</v>
      </c>
      <c r="AQ463" s="108"/>
      <c r="AR463" s="136" t="s">
        <v>116</v>
      </c>
      <c r="AS463" s="136" t="s">
        <v>152</v>
      </c>
      <c r="AT463" s="60" t="s">
        <v>153</v>
      </c>
      <c r="AU463" s="116" t="s">
        <v>154</v>
      </c>
      <c r="AV463" s="103" t="s">
        <v>101</v>
      </c>
    </row>
    <row r="464" spans="1:48" ht="15" customHeight="1" x14ac:dyDescent="0.3">
      <c r="A464" s="53" t="s">
        <v>143</v>
      </c>
      <c r="B464" s="83" t="s">
        <v>1572</v>
      </c>
      <c r="C464" s="74">
        <v>6874</v>
      </c>
      <c r="D464" s="57" t="s">
        <v>1569</v>
      </c>
      <c r="E464" s="57">
        <v>305676</v>
      </c>
      <c r="F464" s="54" t="s">
        <v>143</v>
      </c>
      <c r="G464" s="57" t="s">
        <v>89</v>
      </c>
      <c r="H464" s="54" t="s">
        <v>146</v>
      </c>
      <c r="I464" s="58" t="s">
        <v>52</v>
      </c>
      <c r="J464" s="58" t="b">
        <v>1</v>
      </c>
      <c r="K464" s="58" t="b">
        <v>0</v>
      </c>
      <c r="L464" s="58" t="b">
        <v>1</v>
      </c>
      <c r="M464" s="58" t="b">
        <v>0</v>
      </c>
      <c r="N464" s="58" t="b">
        <v>1</v>
      </c>
      <c r="O464" s="58" t="b">
        <v>0</v>
      </c>
      <c r="P464" s="58" t="b">
        <v>1</v>
      </c>
      <c r="Q464" s="58" t="b">
        <v>0</v>
      </c>
      <c r="R464" s="58" t="b">
        <v>1</v>
      </c>
      <c r="S464" s="58" t="b">
        <v>0</v>
      </c>
      <c r="T464" s="58" t="b">
        <v>1</v>
      </c>
      <c r="U464" s="58" t="b">
        <v>0</v>
      </c>
      <c r="V464" s="58" t="s">
        <v>91</v>
      </c>
      <c r="W464" s="58" t="s">
        <v>91</v>
      </c>
      <c r="X464" s="58" t="s">
        <v>91</v>
      </c>
      <c r="Y464" s="58">
        <v>30901</v>
      </c>
      <c r="Z464" s="58">
        <v>30901</v>
      </c>
      <c r="AA464" s="59" t="s">
        <v>163</v>
      </c>
      <c r="AB464" s="53" t="s">
        <v>409</v>
      </c>
      <c r="AC464" s="53" t="s">
        <v>1570</v>
      </c>
      <c r="AD464" s="53" t="s">
        <v>249</v>
      </c>
      <c r="AE464" s="43" t="s">
        <v>96</v>
      </c>
      <c r="AF464" s="43" t="s">
        <v>59</v>
      </c>
      <c r="AG464" s="60">
        <v>20110</v>
      </c>
      <c r="AH464" s="60" t="s">
        <v>83</v>
      </c>
      <c r="AI464" s="131" t="s">
        <v>61</v>
      </c>
      <c r="AJ464" s="60">
        <v>20579</v>
      </c>
      <c r="AK464" s="131"/>
      <c r="AL464" s="131"/>
      <c r="AM464" s="131" t="b">
        <v>0</v>
      </c>
      <c r="AN464" s="131" t="b">
        <v>1</v>
      </c>
      <c r="AO464" s="136" t="b">
        <v>0</v>
      </c>
      <c r="AP464" s="137" t="b">
        <v>1</v>
      </c>
      <c r="AQ464" s="108"/>
      <c r="AR464" s="136" t="s">
        <v>116</v>
      </c>
      <c r="AS464" s="136" t="s">
        <v>1571</v>
      </c>
      <c r="AT464" s="60" t="s">
        <v>153</v>
      </c>
      <c r="AU464" s="116" t="s">
        <v>154</v>
      </c>
      <c r="AV464" s="103" t="s">
        <v>101</v>
      </c>
    </row>
    <row r="465" spans="1:48" ht="15" customHeight="1" x14ac:dyDescent="0.3">
      <c r="A465" s="53" t="s">
        <v>143</v>
      </c>
      <c r="B465" s="83" t="s">
        <v>1615</v>
      </c>
      <c r="C465" s="74">
        <v>6875</v>
      </c>
      <c r="D465" s="57" t="s">
        <v>1613</v>
      </c>
      <c r="E465" s="57">
        <v>269483</v>
      </c>
      <c r="F465" s="54" t="s">
        <v>143</v>
      </c>
      <c r="G465" s="57" t="s">
        <v>89</v>
      </c>
      <c r="H465" s="54" t="s">
        <v>146</v>
      </c>
      <c r="I465" s="58" t="s">
        <v>52</v>
      </c>
      <c r="J465" s="58" t="b">
        <v>1</v>
      </c>
      <c r="K465" s="58" t="b">
        <v>0</v>
      </c>
      <c r="L465" s="58" t="b">
        <v>1</v>
      </c>
      <c r="M465" s="58" t="b">
        <v>0</v>
      </c>
      <c r="N465" s="58" t="b">
        <v>1</v>
      </c>
      <c r="O465" s="58" t="b">
        <v>0</v>
      </c>
      <c r="P465" s="58" t="b">
        <v>1</v>
      </c>
      <c r="Q465" s="58" t="b">
        <v>0</v>
      </c>
      <c r="R465" s="58" t="b">
        <v>1</v>
      </c>
      <c r="S465" s="58" t="b">
        <v>0</v>
      </c>
      <c r="T465" s="58" t="b">
        <v>1</v>
      </c>
      <c r="U465" s="58" t="b">
        <v>0</v>
      </c>
      <c r="V465" s="58" t="s">
        <v>91</v>
      </c>
      <c r="W465" s="58" t="s">
        <v>91</v>
      </c>
      <c r="X465" s="58" t="s">
        <v>91</v>
      </c>
      <c r="Y465" s="58">
        <v>30901</v>
      </c>
      <c r="Z465" s="58">
        <v>30901</v>
      </c>
      <c r="AA465" s="59" t="s">
        <v>163</v>
      </c>
      <c r="AB465" s="53" t="s">
        <v>409</v>
      </c>
      <c r="AC465" s="53" t="s">
        <v>1614</v>
      </c>
      <c r="AD465" s="53" t="s">
        <v>150</v>
      </c>
      <c r="AE465" s="43" t="s">
        <v>96</v>
      </c>
      <c r="AF465" s="43" t="s">
        <v>59</v>
      </c>
      <c r="AG465" s="60">
        <v>20110</v>
      </c>
      <c r="AH465" s="60" t="s">
        <v>83</v>
      </c>
      <c r="AI465" s="131" t="s">
        <v>61</v>
      </c>
      <c r="AJ465" s="60">
        <v>20579</v>
      </c>
      <c r="AK465" s="131" t="s">
        <v>98</v>
      </c>
      <c r="AL465" s="131">
        <v>1</v>
      </c>
      <c r="AM465" s="131" t="b">
        <v>1</v>
      </c>
      <c r="AN465" s="131" t="b">
        <v>1</v>
      </c>
      <c r="AO465" s="136" t="b">
        <v>0</v>
      </c>
      <c r="AP465" s="137" t="b">
        <v>1</v>
      </c>
      <c r="AQ465" s="108"/>
      <c r="AR465" s="136" t="s">
        <v>151</v>
      </c>
      <c r="AS465" s="136" t="s">
        <v>152</v>
      </c>
      <c r="AT465" s="60" t="s">
        <v>153</v>
      </c>
      <c r="AU465" s="116" t="s">
        <v>154</v>
      </c>
      <c r="AV465" s="103" t="s">
        <v>101</v>
      </c>
    </row>
    <row r="466" spans="1:48" ht="15" customHeight="1" x14ac:dyDescent="0.3">
      <c r="A466" s="53" t="s">
        <v>143</v>
      </c>
      <c r="B466" s="83" t="s">
        <v>1622</v>
      </c>
      <c r="C466" s="74">
        <v>6876</v>
      </c>
      <c r="D466" s="57" t="s">
        <v>1620</v>
      </c>
      <c r="E466" s="57">
        <v>305677</v>
      </c>
      <c r="F466" s="54" t="s">
        <v>143</v>
      </c>
      <c r="G466" s="57" t="s">
        <v>89</v>
      </c>
      <c r="H466" s="54" t="s">
        <v>146</v>
      </c>
      <c r="I466" s="58" t="s">
        <v>52</v>
      </c>
      <c r="J466" s="58" t="b">
        <v>1</v>
      </c>
      <c r="K466" s="58" t="b">
        <v>0</v>
      </c>
      <c r="L466" s="58" t="b">
        <v>1</v>
      </c>
      <c r="M466" s="58" t="b">
        <v>0</v>
      </c>
      <c r="N466" s="58" t="b">
        <v>1</v>
      </c>
      <c r="O466" s="58" t="b">
        <v>0</v>
      </c>
      <c r="P466" s="58" t="b">
        <v>1</v>
      </c>
      <c r="Q466" s="58" t="b">
        <v>0</v>
      </c>
      <c r="R466" s="58" t="b">
        <v>1</v>
      </c>
      <c r="S466" s="58" t="b">
        <v>0</v>
      </c>
      <c r="T466" s="58" t="b">
        <v>1</v>
      </c>
      <c r="U466" s="58" t="b">
        <v>0</v>
      </c>
      <c r="V466" s="58" t="s">
        <v>91</v>
      </c>
      <c r="W466" s="58" t="s">
        <v>91</v>
      </c>
      <c r="X466" s="58" t="s">
        <v>91</v>
      </c>
      <c r="Y466" s="58">
        <v>30901</v>
      </c>
      <c r="Z466" s="58">
        <v>30901</v>
      </c>
      <c r="AA466" s="59" t="s">
        <v>163</v>
      </c>
      <c r="AB466" s="53" t="s">
        <v>409</v>
      </c>
      <c r="AC466" s="53" t="s">
        <v>1621</v>
      </c>
      <c r="AD466" s="53" t="s">
        <v>249</v>
      </c>
      <c r="AE466" s="43" t="s">
        <v>96</v>
      </c>
      <c r="AF466" s="43" t="s">
        <v>59</v>
      </c>
      <c r="AG466" s="60">
        <v>20110</v>
      </c>
      <c r="AH466" s="60" t="s">
        <v>83</v>
      </c>
      <c r="AI466" s="108"/>
      <c r="AJ466" s="60">
        <v>20579</v>
      </c>
      <c r="AK466" s="131"/>
      <c r="AL466" s="131"/>
      <c r="AM466" s="131" t="b">
        <v>1</v>
      </c>
      <c r="AN466" s="131" t="b">
        <v>1</v>
      </c>
      <c r="AO466" s="136" t="b">
        <v>0</v>
      </c>
      <c r="AP466" s="137" t="b">
        <v>1</v>
      </c>
      <c r="AQ466" s="138"/>
      <c r="AR466" s="136" t="s">
        <v>170</v>
      </c>
      <c r="AS466" s="136" t="s">
        <v>250</v>
      </c>
      <c r="AT466" s="60" t="s">
        <v>153</v>
      </c>
      <c r="AU466" s="116" t="s">
        <v>154</v>
      </c>
      <c r="AV466" s="103" t="s">
        <v>101</v>
      </c>
    </row>
    <row r="467" spans="1:48" ht="15" customHeight="1" x14ac:dyDescent="0.3">
      <c r="A467" s="53" t="s">
        <v>143</v>
      </c>
      <c r="B467" s="83" t="s">
        <v>1626</v>
      </c>
      <c r="C467" s="74">
        <v>6877</v>
      </c>
      <c r="D467" s="57" t="s">
        <v>1624</v>
      </c>
      <c r="E467" s="57">
        <v>305678</v>
      </c>
      <c r="F467" s="54" t="s">
        <v>143</v>
      </c>
      <c r="G467" s="57" t="s">
        <v>89</v>
      </c>
      <c r="H467" s="54" t="s">
        <v>146</v>
      </c>
      <c r="I467" s="58" t="s">
        <v>52</v>
      </c>
      <c r="J467" s="58" t="b">
        <v>1</v>
      </c>
      <c r="K467" s="58" t="b">
        <v>0</v>
      </c>
      <c r="L467" s="58" t="b">
        <v>1</v>
      </c>
      <c r="M467" s="58" t="b">
        <v>0</v>
      </c>
      <c r="N467" s="58" t="b">
        <v>1</v>
      </c>
      <c r="O467" s="58" t="b">
        <v>0</v>
      </c>
      <c r="P467" s="58" t="b">
        <v>1</v>
      </c>
      <c r="Q467" s="58" t="b">
        <v>0</v>
      </c>
      <c r="R467" s="58" t="b">
        <v>1</v>
      </c>
      <c r="S467" s="58" t="b">
        <v>0</v>
      </c>
      <c r="T467" s="58" t="b">
        <v>1</v>
      </c>
      <c r="U467" s="58" t="b">
        <v>0</v>
      </c>
      <c r="V467" s="58" t="s">
        <v>91</v>
      </c>
      <c r="W467" s="58" t="s">
        <v>91</v>
      </c>
      <c r="X467" s="58" t="s">
        <v>91</v>
      </c>
      <c r="Y467" s="58">
        <v>30901</v>
      </c>
      <c r="Z467" s="58">
        <v>30901</v>
      </c>
      <c r="AA467" s="59" t="s">
        <v>163</v>
      </c>
      <c r="AB467" s="53" t="s">
        <v>409</v>
      </c>
      <c r="AC467" s="53" t="s">
        <v>1625</v>
      </c>
      <c r="AD467" s="53" t="s">
        <v>150</v>
      </c>
      <c r="AE467" s="43" t="s">
        <v>96</v>
      </c>
      <c r="AF467" s="43" t="s">
        <v>59</v>
      </c>
      <c r="AG467" s="60">
        <v>20110</v>
      </c>
      <c r="AH467" s="60" t="s">
        <v>83</v>
      </c>
      <c r="AI467" s="108"/>
      <c r="AJ467" s="60">
        <v>20579</v>
      </c>
      <c r="AK467" s="131"/>
      <c r="AL467" s="131"/>
      <c r="AM467" s="131" t="b">
        <v>1</v>
      </c>
      <c r="AN467" s="131" t="b">
        <v>1</v>
      </c>
      <c r="AO467" s="136" t="b">
        <v>0</v>
      </c>
      <c r="AP467" s="137" t="b">
        <v>1</v>
      </c>
      <c r="AQ467" s="138"/>
      <c r="AR467" s="136" t="s">
        <v>170</v>
      </c>
      <c r="AS467" s="136" t="s">
        <v>152</v>
      </c>
      <c r="AT467" s="60" t="s">
        <v>153</v>
      </c>
      <c r="AU467" s="116" t="s">
        <v>154</v>
      </c>
      <c r="AV467" s="103" t="s">
        <v>101</v>
      </c>
    </row>
    <row r="468" spans="1:48" ht="15" customHeight="1" x14ac:dyDescent="0.3">
      <c r="A468" s="53" t="s">
        <v>143</v>
      </c>
      <c r="B468" s="83" t="s">
        <v>1647</v>
      </c>
      <c r="C468" s="74">
        <v>6878</v>
      </c>
      <c r="D468" s="57" t="s">
        <v>1645</v>
      </c>
      <c r="E468" s="57">
        <v>298637</v>
      </c>
      <c r="F468" s="54" t="s">
        <v>143</v>
      </c>
      <c r="G468" s="57" t="s">
        <v>89</v>
      </c>
      <c r="H468" s="54" t="s">
        <v>146</v>
      </c>
      <c r="I468" s="58" t="s">
        <v>52</v>
      </c>
      <c r="J468" s="58" t="b">
        <v>1</v>
      </c>
      <c r="K468" s="58" t="b">
        <v>0</v>
      </c>
      <c r="L468" s="58" t="b">
        <v>1</v>
      </c>
      <c r="M468" s="58" t="b">
        <v>0</v>
      </c>
      <c r="N468" s="58" t="b">
        <v>1</v>
      </c>
      <c r="O468" s="58" t="b">
        <v>0</v>
      </c>
      <c r="P468" s="58" t="b">
        <v>1</v>
      </c>
      <c r="Q468" s="58" t="b">
        <v>0</v>
      </c>
      <c r="R468" s="58" t="b">
        <v>1</v>
      </c>
      <c r="S468" s="58" t="b">
        <v>0</v>
      </c>
      <c r="T468" s="58" t="b">
        <v>1</v>
      </c>
      <c r="U468" s="58" t="b">
        <v>0</v>
      </c>
      <c r="V468" s="58" t="s">
        <v>91</v>
      </c>
      <c r="W468" s="58" t="s">
        <v>91</v>
      </c>
      <c r="X468" s="58" t="s">
        <v>91</v>
      </c>
      <c r="Y468" s="58">
        <v>30901</v>
      </c>
      <c r="Z468" s="58">
        <v>30901</v>
      </c>
      <c r="AA468" s="59" t="s">
        <v>163</v>
      </c>
      <c r="AB468" s="53" t="s">
        <v>409</v>
      </c>
      <c r="AC468" s="53" t="s">
        <v>1646</v>
      </c>
      <c r="AD468" s="53" t="s">
        <v>249</v>
      </c>
      <c r="AE468" s="43" t="s">
        <v>96</v>
      </c>
      <c r="AF468" s="43" t="s">
        <v>59</v>
      </c>
      <c r="AG468" s="60">
        <v>20110</v>
      </c>
      <c r="AH468" s="60" t="s">
        <v>83</v>
      </c>
      <c r="AI468" s="131" t="s">
        <v>61</v>
      </c>
      <c r="AJ468" s="60">
        <v>20579</v>
      </c>
      <c r="AK468" s="131" t="s">
        <v>98</v>
      </c>
      <c r="AL468" s="131">
        <v>1</v>
      </c>
      <c r="AM468" s="131" t="b">
        <v>1</v>
      </c>
      <c r="AN468" s="131" t="b">
        <v>1</v>
      </c>
      <c r="AO468" s="136" t="b">
        <v>0</v>
      </c>
      <c r="AP468" s="137" t="b">
        <v>1</v>
      </c>
      <c r="AQ468" s="108"/>
      <c r="AR468" s="136" t="s">
        <v>151</v>
      </c>
      <c r="AS468" s="136" t="s">
        <v>250</v>
      </c>
      <c r="AT468" s="60" t="s">
        <v>153</v>
      </c>
      <c r="AU468" s="116" t="s">
        <v>154</v>
      </c>
      <c r="AV468" s="103" t="s">
        <v>101</v>
      </c>
    </row>
    <row r="469" spans="1:48" ht="15" customHeight="1" x14ac:dyDescent="0.25">
      <c r="A469" s="36" t="s">
        <v>157</v>
      </c>
      <c r="B469" s="36" t="s">
        <v>1786</v>
      </c>
      <c r="C469" s="79">
        <v>6883</v>
      </c>
      <c r="D469" s="37" t="s">
        <v>1787</v>
      </c>
      <c r="E469" s="37">
        <v>325040</v>
      </c>
      <c r="F469" s="36" t="s">
        <v>161</v>
      </c>
      <c r="G469" s="38" t="s">
        <v>89</v>
      </c>
      <c r="H469" s="36" t="s">
        <v>162</v>
      </c>
      <c r="I469" s="38" t="s">
        <v>52</v>
      </c>
      <c r="J469" s="38" t="b">
        <v>1</v>
      </c>
      <c r="K469" s="38" t="b">
        <v>0</v>
      </c>
      <c r="L469" s="38" t="b">
        <v>0</v>
      </c>
      <c r="M469" s="38" t="b">
        <v>1</v>
      </c>
      <c r="N469" s="38" t="b">
        <v>0</v>
      </c>
      <c r="O469" s="38" t="b">
        <v>0</v>
      </c>
      <c r="P469" s="38" t="b">
        <v>1</v>
      </c>
      <c r="Q469" s="38" t="b">
        <v>0</v>
      </c>
      <c r="R469" s="38" t="b">
        <v>1</v>
      </c>
      <c r="S469" s="38" t="b">
        <v>0</v>
      </c>
      <c r="T469" s="38" t="b">
        <v>1</v>
      </c>
      <c r="U469" s="38" t="b">
        <v>0</v>
      </c>
      <c r="V469" s="38" t="s">
        <v>53</v>
      </c>
      <c r="W469" s="38" t="s">
        <v>53</v>
      </c>
      <c r="X469" s="38" t="s">
        <v>53</v>
      </c>
      <c r="Y469" s="38" t="s">
        <v>78</v>
      </c>
      <c r="Z469" s="38" t="s">
        <v>78</v>
      </c>
      <c r="AA469" s="39" t="s">
        <v>163</v>
      </c>
      <c r="AB469" s="130" t="s">
        <v>164</v>
      </c>
      <c r="AC469" s="130" t="s">
        <v>1788</v>
      </c>
      <c r="AD469" s="130" t="s">
        <v>166</v>
      </c>
      <c r="AE469" s="43" t="s">
        <v>96</v>
      </c>
      <c r="AF469" s="43" t="s">
        <v>59</v>
      </c>
      <c r="AG469" s="40"/>
      <c r="AH469" s="40"/>
      <c r="AI469" s="140"/>
      <c r="AJ469" s="40"/>
      <c r="AK469" s="140"/>
      <c r="AL469" s="140"/>
      <c r="AM469" s="140"/>
      <c r="AN469" s="140"/>
      <c r="AO469" s="141"/>
      <c r="AP469" s="141"/>
      <c r="AQ469" s="140"/>
      <c r="AR469" s="140"/>
      <c r="AS469" s="143"/>
      <c r="AT469" s="83"/>
      <c r="AU469" s="116" t="s">
        <v>154</v>
      </c>
      <c r="AV469" s="103" t="s">
        <v>101</v>
      </c>
    </row>
    <row r="470" spans="1:48" s="50" customFormat="1" ht="33" x14ac:dyDescent="0.25">
      <c r="A470" s="89" t="s">
        <v>683</v>
      </c>
      <c r="B470" s="83" t="s">
        <v>792</v>
      </c>
      <c r="C470" s="76">
        <v>6884</v>
      </c>
      <c r="D470" s="90">
        <v>4537</v>
      </c>
      <c r="E470" s="90">
        <v>328803</v>
      </c>
      <c r="F470" s="89" t="s">
        <v>77</v>
      </c>
      <c r="G470" s="91" t="s">
        <v>89</v>
      </c>
      <c r="H470" s="89" t="s">
        <v>685</v>
      </c>
      <c r="I470" s="91" t="s">
        <v>52</v>
      </c>
      <c r="J470" s="91" t="b">
        <v>1</v>
      </c>
      <c r="K470" s="91" t="b">
        <v>0</v>
      </c>
      <c r="L470" s="91" t="b">
        <v>0</v>
      </c>
      <c r="M470" s="91" t="b">
        <v>0</v>
      </c>
      <c r="N470" s="91" t="b">
        <v>0</v>
      </c>
      <c r="O470" s="91" t="b">
        <v>1</v>
      </c>
      <c r="P470" s="91" t="b">
        <v>0</v>
      </c>
      <c r="Q470" s="91" t="b">
        <v>0</v>
      </c>
      <c r="R470" s="91" t="b">
        <v>1</v>
      </c>
      <c r="S470" s="91" t="b">
        <v>0</v>
      </c>
      <c r="T470" s="91" t="b">
        <v>0</v>
      </c>
      <c r="U470" s="91" t="b">
        <v>1</v>
      </c>
      <c r="V470" s="17" t="s">
        <v>53</v>
      </c>
      <c r="W470" s="17" t="s">
        <v>53</v>
      </c>
      <c r="X470" s="17" t="s">
        <v>53</v>
      </c>
      <c r="Y470" s="91">
        <v>30901</v>
      </c>
      <c r="Z470" s="91">
        <v>30901</v>
      </c>
      <c r="AA470" s="47" t="s">
        <v>686</v>
      </c>
      <c r="AB470" s="47" t="s">
        <v>287</v>
      </c>
      <c r="AC470" s="47"/>
      <c r="AD470" s="55" t="s">
        <v>625</v>
      </c>
      <c r="AE470" s="43" t="s">
        <v>96</v>
      </c>
      <c r="AF470" s="43" t="s">
        <v>59</v>
      </c>
      <c r="AG470" s="55">
        <v>20110</v>
      </c>
      <c r="AH470" s="19" t="s">
        <v>83</v>
      </c>
      <c r="AI470" s="111"/>
      <c r="AJ470" s="19" t="s">
        <v>687</v>
      </c>
      <c r="AK470" s="111" t="s">
        <v>98</v>
      </c>
      <c r="AL470" s="111">
        <v>1</v>
      </c>
      <c r="AM470" s="111" t="b">
        <v>1</v>
      </c>
      <c r="AN470" s="111" t="b">
        <v>1</v>
      </c>
      <c r="AO470" s="111" t="b">
        <v>0</v>
      </c>
      <c r="AP470" s="111" t="b">
        <v>0</v>
      </c>
      <c r="AQ470" s="111"/>
      <c r="AR470" s="114" t="s">
        <v>116</v>
      </c>
      <c r="AS470" s="114" t="s">
        <v>529</v>
      </c>
      <c r="AT470" s="10"/>
      <c r="AU470" s="20"/>
      <c r="AV470" s="112" t="s">
        <v>101</v>
      </c>
    </row>
    <row r="471" spans="1:48" s="119" customFormat="1" ht="15" customHeight="1" x14ac:dyDescent="0.3">
      <c r="A471" s="36" t="s">
        <v>736</v>
      </c>
      <c r="B471" s="83" t="s">
        <v>737</v>
      </c>
      <c r="C471" s="79">
        <v>6888</v>
      </c>
      <c r="D471" s="37">
        <v>4550</v>
      </c>
      <c r="E471" s="37"/>
      <c r="F471" s="36" t="s">
        <v>50</v>
      </c>
      <c r="G471" s="38" t="s">
        <v>89</v>
      </c>
      <c r="H471" s="36" t="s">
        <v>737</v>
      </c>
      <c r="I471" s="38" t="s">
        <v>52</v>
      </c>
      <c r="J471" s="38" t="b">
        <v>0</v>
      </c>
      <c r="K471" s="38" t="b">
        <v>0</v>
      </c>
      <c r="L471" s="38" t="b">
        <v>0</v>
      </c>
      <c r="M471" s="38" t="b">
        <v>0</v>
      </c>
      <c r="N471" s="38" t="b">
        <v>0</v>
      </c>
      <c r="O471" s="38" t="b">
        <v>0</v>
      </c>
      <c r="P471" s="38" t="b">
        <v>0</v>
      </c>
      <c r="Q471" s="38" t="b">
        <v>0</v>
      </c>
      <c r="R471" s="38" t="b">
        <v>0</v>
      </c>
      <c r="S471" s="38" t="b">
        <v>0</v>
      </c>
      <c r="T471" s="38" t="b">
        <v>0</v>
      </c>
      <c r="U471" s="38" t="b">
        <v>0</v>
      </c>
      <c r="V471" s="38" t="s">
        <v>53</v>
      </c>
      <c r="W471" s="38" t="s">
        <v>53</v>
      </c>
      <c r="X471" s="38" t="s">
        <v>53</v>
      </c>
      <c r="Y471" s="38" t="s">
        <v>78</v>
      </c>
      <c r="Z471" s="38" t="s">
        <v>78</v>
      </c>
      <c r="AA471" s="39" t="s">
        <v>196</v>
      </c>
      <c r="AB471" s="130" t="s">
        <v>197</v>
      </c>
      <c r="AC471" s="130"/>
      <c r="AD471" s="130" t="s">
        <v>453</v>
      </c>
      <c r="AE471" s="43" t="s">
        <v>96</v>
      </c>
      <c r="AF471" s="43" t="s">
        <v>59</v>
      </c>
      <c r="AG471" s="40">
        <v>20140</v>
      </c>
      <c r="AH471" s="40" t="s">
        <v>60</v>
      </c>
      <c r="AI471" s="111"/>
      <c r="AJ471" s="40"/>
      <c r="AK471" s="111" t="s">
        <v>62</v>
      </c>
      <c r="AL471" s="111" t="s">
        <v>4179</v>
      </c>
      <c r="AM471" s="111" t="b">
        <v>1</v>
      </c>
      <c r="AN471" s="111" t="b">
        <v>1</v>
      </c>
      <c r="AO471" s="61" t="b">
        <v>0</v>
      </c>
      <c r="AP471" s="62" t="b">
        <v>0</v>
      </c>
      <c r="AQ471" s="111"/>
      <c r="AR471" s="114" t="s">
        <v>424</v>
      </c>
      <c r="AS471" s="41" t="s">
        <v>454</v>
      </c>
      <c r="AT471" s="40" t="s">
        <v>65</v>
      </c>
      <c r="AU471" s="42" t="s">
        <v>66</v>
      </c>
      <c r="AV471" s="112" t="s">
        <v>101</v>
      </c>
    </row>
    <row r="472" spans="1:48" s="119" customFormat="1" ht="15" customHeight="1" x14ac:dyDescent="0.25">
      <c r="A472" s="119" t="s">
        <v>1143</v>
      </c>
      <c r="B472" s="83" t="s">
        <v>4154</v>
      </c>
      <c r="C472" s="135">
        <v>6896</v>
      </c>
      <c r="L472" s="102" t="s">
        <v>101</v>
      </c>
      <c r="M472" s="126"/>
      <c r="N472" s="126"/>
      <c r="O472" s="126"/>
      <c r="P472" s="126"/>
      <c r="Q472" s="126"/>
      <c r="R472" s="126"/>
      <c r="S472" s="126"/>
      <c r="T472" s="126"/>
      <c r="U472" s="126"/>
      <c r="V472" s="106" t="s">
        <v>53</v>
      </c>
      <c r="W472" s="106" t="s">
        <v>53</v>
      </c>
      <c r="X472" s="106" t="s">
        <v>53</v>
      </c>
      <c r="Y472" s="126"/>
      <c r="Z472" s="126"/>
      <c r="AA472" s="126"/>
      <c r="AB472" s="126"/>
      <c r="AC472" s="126"/>
      <c r="AD472" s="126"/>
      <c r="AE472" s="126"/>
      <c r="AF472" s="126"/>
      <c r="AG472" s="110">
        <v>20130</v>
      </c>
      <c r="AH472" s="110" t="s">
        <v>113</v>
      </c>
      <c r="AI472" s="110"/>
      <c r="AJ472" s="119" t="s">
        <v>4174</v>
      </c>
      <c r="AK472" s="104" t="s">
        <v>62</v>
      </c>
      <c r="AL472" s="104" t="s">
        <v>4158</v>
      </c>
      <c r="AM472" s="144" t="s">
        <v>67</v>
      </c>
      <c r="AN472" s="144" t="s">
        <v>67</v>
      </c>
      <c r="AO472" s="104" t="s">
        <v>101</v>
      </c>
      <c r="AP472" s="110" t="b">
        <v>0</v>
      </c>
      <c r="AQ472" s="104"/>
      <c r="AR472" s="129" t="s">
        <v>210</v>
      </c>
      <c r="AS472" s="119" t="s">
        <v>1147</v>
      </c>
      <c r="AU472" s="114"/>
      <c r="AV472" s="104" t="s">
        <v>101</v>
      </c>
    </row>
    <row r="473" spans="1:48" s="126" customFormat="1" ht="15" customHeight="1" x14ac:dyDescent="0.25">
      <c r="A473" s="33" t="s">
        <v>887</v>
      </c>
      <c r="B473" s="83" t="s">
        <v>4152</v>
      </c>
      <c r="C473" s="145">
        <v>6897</v>
      </c>
      <c r="D473" s="119"/>
      <c r="E473" s="119"/>
      <c r="F473" s="119"/>
      <c r="G473" s="119"/>
      <c r="H473" s="119"/>
      <c r="I473" s="119"/>
      <c r="J473" s="119"/>
      <c r="K473" s="119"/>
      <c r="L473" s="101" t="s">
        <v>101</v>
      </c>
      <c r="M473" s="119"/>
      <c r="N473" s="119"/>
      <c r="O473" s="119"/>
      <c r="P473" s="119"/>
      <c r="Q473" s="119"/>
      <c r="R473" s="119"/>
      <c r="S473" s="119"/>
      <c r="T473" s="119"/>
      <c r="U473" s="119"/>
      <c r="V473" s="101" t="s">
        <v>53</v>
      </c>
      <c r="W473" s="101" t="s">
        <v>53</v>
      </c>
      <c r="X473" s="101" t="s">
        <v>53</v>
      </c>
      <c r="Y473" s="119"/>
      <c r="Z473" s="119"/>
      <c r="AA473" s="119"/>
      <c r="AB473" s="119"/>
      <c r="AC473" s="119"/>
      <c r="AD473" s="119"/>
      <c r="AE473" s="119"/>
      <c r="AF473" s="119"/>
      <c r="AG473" s="111">
        <v>20130</v>
      </c>
      <c r="AH473" s="111" t="s">
        <v>113</v>
      </c>
      <c r="AI473" s="111"/>
      <c r="AJ473" s="119" t="s">
        <v>1022</v>
      </c>
      <c r="AK473" s="112" t="s">
        <v>4173</v>
      </c>
      <c r="AL473" s="112" t="s">
        <v>4158</v>
      </c>
      <c r="AM473" s="111" t="b">
        <v>1</v>
      </c>
      <c r="AN473" s="111" t="b">
        <v>1</v>
      </c>
      <c r="AO473" s="111" t="b">
        <v>0</v>
      </c>
      <c r="AP473" s="111" t="b">
        <v>0</v>
      </c>
      <c r="AQ473" s="111"/>
      <c r="AR473" s="114" t="s">
        <v>441</v>
      </c>
      <c r="AS473" s="114" t="s">
        <v>4172</v>
      </c>
      <c r="AT473" s="119"/>
      <c r="AU473" s="114"/>
      <c r="AV473" s="112" t="s">
        <v>101</v>
      </c>
    </row>
    <row r="474" spans="1:48" ht="15" customHeight="1" x14ac:dyDescent="0.25">
      <c r="A474" s="33" t="s">
        <v>887</v>
      </c>
      <c r="B474" s="83" t="s">
        <v>4153</v>
      </c>
      <c r="C474" s="57">
        <v>6898</v>
      </c>
      <c r="D474" s="132"/>
      <c r="E474" s="119"/>
      <c r="F474" s="119"/>
      <c r="G474" s="119"/>
      <c r="H474" s="119"/>
      <c r="I474" s="119"/>
      <c r="J474" s="119"/>
      <c r="K474" s="119"/>
      <c r="L474" s="101" t="s">
        <v>101</v>
      </c>
      <c r="M474" s="119"/>
      <c r="N474" s="119"/>
      <c r="O474" s="119"/>
      <c r="P474" s="119"/>
      <c r="Q474" s="119"/>
      <c r="R474" s="119"/>
      <c r="S474" s="119"/>
      <c r="T474" s="119"/>
      <c r="U474" s="119"/>
      <c r="V474" s="101" t="s">
        <v>53</v>
      </c>
      <c r="W474" s="101" t="s">
        <v>53</v>
      </c>
      <c r="X474" s="101" t="s">
        <v>53</v>
      </c>
      <c r="Y474" s="119"/>
      <c r="Z474" s="119"/>
      <c r="AA474" s="119"/>
      <c r="AB474" s="119"/>
      <c r="AC474" s="119"/>
      <c r="AD474" s="119"/>
      <c r="AE474" s="119"/>
      <c r="AF474" s="119"/>
      <c r="AG474" s="147">
        <v>20130</v>
      </c>
      <c r="AH474" s="111" t="s">
        <v>113</v>
      </c>
      <c r="AI474" s="111"/>
      <c r="AJ474" s="119" t="s">
        <v>1022</v>
      </c>
      <c r="AK474" s="112" t="s">
        <v>4173</v>
      </c>
      <c r="AL474" s="112" t="s">
        <v>4158</v>
      </c>
      <c r="AM474" s="111" t="b">
        <v>1</v>
      </c>
      <c r="AN474" s="111" t="b">
        <v>1</v>
      </c>
      <c r="AO474" s="111" t="b">
        <v>0</v>
      </c>
      <c r="AP474" s="111" t="b">
        <v>0</v>
      </c>
      <c r="AQ474" s="111"/>
      <c r="AR474" s="114" t="s">
        <v>441</v>
      </c>
      <c r="AS474" s="114" t="s">
        <v>4172</v>
      </c>
      <c r="AT474" s="119"/>
      <c r="AU474" s="114"/>
      <c r="AV474" s="112" t="s">
        <v>101</v>
      </c>
    </row>
    <row r="475" spans="1:48" ht="15" customHeight="1" x14ac:dyDescent="0.25">
      <c r="A475" s="33" t="s">
        <v>47</v>
      </c>
      <c r="B475" s="50" t="s">
        <v>4150</v>
      </c>
      <c r="C475" s="57">
        <v>6902</v>
      </c>
      <c r="D475" s="37"/>
      <c r="E475" s="37"/>
      <c r="F475" s="36"/>
      <c r="G475" s="38"/>
      <c r="H475" s="36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101" t="s">
        <v>53</v>
      </c>
      <c r="W475" s="101" t="s">
        <v>53</v>
      </c>
      <c r="X475" s="101" t="s">
        <v>53</v>
      </c>
      <c r="Y475" s="111"/>
      <c r="Z475" s="38"/>
      <c r="AA475" s="39"/>
      <c r="AB475" s="130"/>
      <c r="AC475" s="130"/>
      <c r="AD475" s="130"/>
      <c r="AE475" s="43"/>
      <c r="AF475" s="43"/>
      <c r="AG475" s="55">
        <v>20130</v>
      </c>
      <c r="AH475" s="40" t="s">
        <v>60</v>
      </c>
      <c r="AI475" s="111"/>
      <c r="AJ475" s="40"/>
      <c r="AK475" s="111" t="s">
        <v>62</v>
      </c>
      <c r="AL475" s="40">
        <v>1</v>
      </c>
      <c r="AM475" s="111" t="b">
        <v>1</v>
      </c>
      <c r="AN475" s="111" t="b">
        <v>1</v>
      </c>
      <c r="AO475" s="111" t="b">
        <v>0</v>
      </c>
      <c r="AP475" s="111" t="b">
        <v>0</v>
      </c>
      <c r="AQ475" s="111"/>
      <c r="AR475" s="114" t="s">
        <v>63</v>
      </c>
      <c r="AS475" s="114" t="s">
        <v>64</v>
      </c>
      <c r="AT475" s="40"/>
      <c r="AU475" s="42"/>
      <c r="AV475" s="112" t="s">
        <v>67</v>
      </c>
    </row>
    <row r="476" spans="1:48" ht="15" customHeight="1" x14ac:dyDescent="0.25">
      <c r="A476" s="15" t="s">
        <v>1306</v>
      </c>
      <c r="B476" s="83" t="s">
        <v>1331</v>
      </c>
      <c r="C476" s="79">
        <v>9025</v>
      </c>
      <c r="D476" s="16" t="s">
        <v>1332</v>
      </c>
      <c r="E476" s="16">
        <v>315990</v>
      </c>
      <c r="F476" s="15" t="s">
        <v>1306</v>
      </c>
      <c r="G476" s="16" t="s">
        <v>51</v>
      </c>
      <c r="H476" s="15" t="s">
        <v>1306</v>
      </c>
      <c r="I476" s="17" t="s">
        <v>52</v>
      </c>
      <c r="J476" s="17" t="b">
        <v>1</v>
      </c>
      <c r="K476" s="17" t="b">
        <v>0</v>
      </c>
      <c r="L476" s="17" t="b">
        <v>0</v>
      </c>
      <c r="M476" s="17" t="b">
        <v>0</v>
      </c>
      <c r="N476" s="17" t="b">
        <v>1</v>
      </c>
      <c r="O476" s="17" t="b">
        <v>0</v>
      </c>
      <c r="P476" s="17" t="b">
        <v>1</v>
      </c>
      <c r="Q476" s="17" t="b">
        <v>1</v>
      </c>
      <c r="R476" s="17" t="b">
        <v>0</v>
      </c>
      <c r="S476" s="17" t="b">
        <v>0</v>
      </c>
      <c r="T476" s="17" t="b">
        <v>0</v>
      </c>
      <c r="U476" s="17" t="b">
        <v>1</v>
      </c>
      <c r="V476" s="17" t="s">
        <v>53</v>
      </c>
      <c r="W476" s="17" t="s">
        <v>53</v>
      </c>
      <c r="X476" s="17" t="s">
        <v>53</v>
      </c>
      <c r="Y476" s="17">
        <v>30901</v>
      </c>
      <c r="Z476" s="17">
        <v>30901</v>
      </c>
      <c r="AA476" s="18" t="s">
        <v>497</v>
      </c>
      <c r="AB476" s="22" t="s">
        <v>498</v>
      </c>
      <c r="AC476" s="22"/>
      <c r="AD476" s="22" t="s">
        <v>1312</v>
      </c>
      <c r="AE476" s="43" t="s">
        <v>58</v>
      </c>
      <c r="AF476" s="43" t="s">
        <v>59</v>
      </c>
      <c r="AG476" s="19">
        <v>20130</v>
      </c>
      <c r="AH476" s="19" t="s">
        <v>60</v>
      </c>
      <c r="AI476" s="111"/>
      <c r="AJ476" s="19">
        <v>22397</v>
      </c>
      <c r="AK476" s="111" t="s">
        <v>62</v>
      </c>
      <c r="AL476" s="19" t="s">
        <v>4158</v>
      </c>
      <c r="AM476" s="111" t="b">
        <v>1</v>
      </c>
      <c r="AN476" s="111" t="b">
        <v>1</v>
      </c>
      <c r="AO476" s="111" t="b">
        <v>0</v>
      </c>
      <c r="AP476" s="111" t="b">
        <v>0</v>
      </c>
      <c r="AQ476" s="111"/>
      <c r="AR476" s="114" t="s">
        <v>136</v>
      </c>
      <c r="AS476" s="114" t="s">
        <v>1313</v>
      </c>
      <c r="AT476" s="19" t="s">
        <v>1308</v>
      </c>
      <c r="AU476" s="21" t="s">
        <v>1306</v>
      </c>
      <c r="AV476" s="112" t="s">
        <v>101</v>
      </c>
    </row>
    <row r="477" spans="1:48" ht="15" customHeight="1" x14ac:dyDescent="0.25">
      <c r="A477" s="15" t="s">
        <v>74</v>
      </c>
      <c r="B477" s="83" t="s">
        <v>1722</v>
      </c>
      <c r="C477" s="73" t="s">
        <v>1723</v>
      </c>
      <c r="D477" s="16" t="s">
        <v>1724</v>
      </c>
      <c r="E477" s="16">
        <v>173444</v>
      </c>
      <c r="F477" s="15" t="s">
        <v>77</v>
      </c>
      <c r="G477" s="16" t="s">
        <v>51</v>
      </c>
      <c r="H477" s="15" t="s">
        <v>74</v>
      </c>
      <c r="I477" s="17" t="s">
        <v>52</v>
      </c>
      <c r="J477" s="17" t="b">
        <v>1</v>
      </c>
      <c r="K477" s="17" t="b">
        <v>0</v>
      </c>
      <c r="L477" s="17" t="b">
        <v>0</v>
      </c>
      <c r="M477" s="17" t="b">
        <v>1</v>
      </c>
      <c r="N477" s="17" t="b">
        <v>0</v>
      </c>
      <c r="O477" s="17" t="b">
        <v>1</v>
      </c>
      <c r="P477" s="17" t="b">
        <v>0</v>
      </c>
      <c r="Q477" s="17" t="b">
        <v>1</v>
      </c>
      <c r="R477" s="17" t="b">
        <v>1</v>
      </c>
      <c r="S477" s="17" t="b">
        <v>0</v>
      </c>
      <c r="T477" s="17" t="b">
        <v>0</v>
      </c>
      <c r="U477" s="17" t="b">
        <v>1</v>
      </c>
      <c r="V477" s="17" t="s">
        <v>53</v>
      </c>
      <c r="W477" s="17" t="s">
        <v>53</v>
      </c>
      <c r="X477" s="17" t="s">
        <v>53</v>
      </c>
      <c r="Y477" s="17" t="s">
        <v>78</v>
      </c>
      <c r="Z477" s="17">
        <v>30901</v>
      </c>
      <c r="AA477" s="18" t="s">
        <v>54</v>
      </c>
      <c r="AB477" s="22" t="s">
        <v>55</v>
      </c>
      <c r="AC477" s="22" t="s">
        <v>1725</v>
      </c>
      <c r="AD477" s="22" t="s">
        <v>82</v>
      </c>
      <c r="AE477" s="43" t="s">
        <v>58</v>
      </c>
      <c r="AF477" s="43" t="s">
        <v>59</v>
      </c>
      <c r="AG477" s="19">
        <v>20130</v>
      </c>
      <c r="AH477" s="19" t="s">
        <v>83</v>
      </c>
      <c r="AI477" s="111"/>
      <c r="AJ477" s="19">
        <v>28930</v>
      </c>
      <c r="AK477" s="111" t="s">
        <v>62</v>
      </c>
      <c r="AL477" s="19">
        <v>1</v>
      </c>
      <c r="AM477" s="111" t="b">
        <v>1</v>
      </c>
      <c r="AN477" s="111" t="b">
        <v>1</v>
      </c>
      <c r="AO477" s="111" t="b">
        <v>0</v>
      </c>
      <c r="AP477" s="111" t="b">
        <v>0</v>
      </c>
      <c r="AQ477" s="111"/>
      <c r="AR477" s="114" t="s">
        <v>84</v>
      </c>
      <c r="AS477" s="114" t="s">
        <v>85</v>
      </c>
      <c r="AT477" s="19" t="s">
        <v>65</v>
      </c>
      <c r="AU477" s="21" t="s">
        <v>66</v>
      </c>
      <c r="AV477" s="112" t="s">
        <v>67</v>
      </c>
    </row>
    <row r="478" spans="1:48" s="62" customFormat="1" ht="15" customHeight="1" x14ac:dyDescent="0.3">
      <c r="A478" s="36" t="s">
        <v>4107</v>
      </c>
      <c r="B478" s="36" t="s">
        <v>4099</v>
      </c>
      <c r="C478" s="37" t="s">
        <v>4108</v>
      </c>
      <c r="D478" s="37" t="s">
        <v>4109</v>
      </c>
      <c r="E478" s="37"/>
      <c r="F478" s="36" t="s">
        <v>77</v>
      </c>
      <c r="G478" s="38" t="s">
        <v>51</v>
      </c>
      <c r="H478" s="36" t="s">
        <v>4110</v>
      </c>
      <c r="I478" s="38" t="s">
        <v>52</v>
      </c>
      <c r="J478" s="38" t="b">
        <v>0</v>
      </c>
      <c r="K478" s="38" t="b">
        <v>0</v>
      </c>
      <c r="L478" s="38" t="b">
        <v>0</v>
      </c>
      <c r="M478" s="38" t="b">
        <v>1</v>
      </c>
      <c r="N478" s="38" t="b">
        <v>0</v>
      </c>
      <c r="O478" s="38" t="b">
        <v>0</v>
      </c>
      <c r="P478" s="38" t="b">
        <v>1</v>
      </c>
      <c r="Q478" s="38" t="b">
        <v>1</v>
      </c>
      <c r="R478" s="38" t="b">
        <v>1</v>
      </c>
      <c r="S478" s="38" t="b">
        <v>0</v>
      </c>
      <c r="T478" s="38" t="b">
        <v>0</v>
      </c>
      <c r="U478" s="38" t="b">
        <v>1</v>
      </c>
      <c r="V478" s="38" t="s">
        <v>380</v>
      </c>
      <c r="W478" s="38" t="s">
        <v>380</v>
      </c>
      <c r="X478" s="38" t="s">
        <v>380</v>
      </c>
      <c r="Y478" s="38" t="s">
        <v>78</v>
      </c>
      <c r="Z478" s="38">
        <v>30901</v>
      </c>
      <c r="AA478" s="39" t="s">
        <v>4111</v>
      </c>
      <c r="AB478" s="130" t="s">
        <v>258</v>
      </c>
      <c r="AC478" s="130" t="s">
        <v>4112</v>
      </c>
      <c r="AD478" s="130" t="s">
        <v>440</v>
      </c>
      <c r="AG478" s="40">
        <v>20130</v>
      </c>
      <c r="AH478" s="40" t="s">
        <v>180</v>
      </c>
      <c r="AI478" s="111"/>
      <c r="AJ478" s="10" t="s">
        <v>4205</v>
      </c>
      <c r="AK478" s="111" t="s">
        <v>62</v>
      </c>
      <c r="AL478" s="10" t="s">
        <v>4158</v>
      </c>
      <c r="AM478" s="112" t="s">
        <v>101</v>
      </c>
      <c r="AN478" s="112" t="s">
        <v>101</v>
      </c>
      <c r="AO478" s="112" t="s">
        <v>67</v>
      </c>
      <c r="AP478" s="112" t="s">
        <v>101</v>
      </c>
      <c r="AQ478" s="112"/>
      <c r="AR478" s="114" t="s">
        <v>182</v>
      </c>
      <c r="AS478" s="119" t="s">
        <v>183</v>
      </c>
      <c r="AT478" s="10"/>
      <c r="AU478" s="20"/>
      <c r="AV478" s="112" t="s">
        <v>101</v>
      </c>
    </row>
    <row r="479" spans="1:48" s="62" customFormat="1" ht="15" customHeight="1" x14ac:dyDescent="0.3">
      <c r="A479" s="36" t="s">
        <v>157</v>
      </c>
      <c r="B479" s="36" t="s">
        <v>158</v>
      </c>
      <c r="C479" s="79" t="s">
        <v>159</v>
      </c>
      <c r="D479" s="37" t="s">
        <v>160</v>
      </c>
      <c r="E479" s="37">
        <v>325035</v>
      </c>
      <c r="F479" s="36" t="s">
        <v>161</v>
      </c>
      <c r="G479" s="38" t="s">
        <v>89</v>
      </c>
      <c r="H479" s="36" t="s">
        <v>162</v>
      </c>
      <c r="I479" s="38" t="s">
        <v>52</v>
      </c>
      <c r="J479" s="38" t="b">
        <v>1</v>
      </c>
      <c r="K479" s="38" t="b">
        <v>0</v>
      </c>
      <c r="L479" s="38" t="b">
        <v>0</v>
      </c>
      <c r="M479" s="38" t="b">
        <v>1</v>
      </c>
      <c r="N479" s="38" t="b">
        <v>0</v>
      </c>
      <c r="O479" s="38" t="b">
        <v>0</v>
      </c>
      <c r="P479" s="38" t="b">
        <v>1</v>
      </c>
      <c r="Q479" s="38" t="b">
        <v>0</v>
      </c>
      <c r="R479" s="38" t="b">
        <v>1</v>
      </c>
      <c r="S479" s="38" t="b">
        <v>0</v>
      </c>
      <c r="T479" s="38" t="b">
        <v>1</v>
      </c>
      <c r="U479" s="38" t="b">
        <v>0</v>
      </c>
      <c r="V479" s="38" t="s">
        <v>53</v>
      </c>
      <c r="W479" s="38" t="s">
        <v>53</v>
      </c>
      <c r="X479" s="38" t="s">
        <v>53</v>
      </c>
      <c r="Y479" s="38" t="s">
        <v>78</v>
      </c>
      <c r="Z479" s="38" t="s">
        <v>78</v>
      </c>
      <c r="AA479" s="39" t="s">
        <v>163</v>
      </c>
      <c r="AB479" s="130" t="s">
        <v>164</v>
      </c>
      <c r="AC479" s="130" t="s">
        <v>165</v>
      </c>
      <c r="AD479" s="130" t="s">
        <v>166</v>
      </c>
      <c r="AE479" s="43" t="s">
        <v>96</v>
      </c>
      <c r="AF479" s="43" t="s">
        <v>59</v>
      </c>
      <c r="AG479" s="40"/>
      <c r="AH479" s="40"/>
      <c r="AI479" s="140"/>
      <c r="AJ479" s="69"/>
      <c r="AK479" s="140"/>
      <c r="AL479" s="40"/>
      <c r="AM479" s="140"/>
      <c r="AN479" s="140"/>
      <c r="AO479" s="141"/>
      <c r="AP479" s="141"/>
      <c r="AQ479" s="140"/>
      <c r="AR479" s="140"/>
      <c r="AS479" s="143"/>
      <c r="AT479" s="83"/>
      <c r="AU479" s="116" t="s">
        <v>154</v>
      </c>
      <c r="AV479" s="103" t="s">
        <v>101</v>
      </c>
    </row>
    <row r="480" spans="1:48" ht="15" customHeight="1" x14ac:dyDescent="0.25">
      <c r="A480" s="36" t="s">
        <v>157</v>
      </c>
      <c r="B480" s="36" t="s">
        <v>580</v>
      </c>
      <c r="C480" s="79" t="s">
        <v>581</v>
      </c>
      <c r="D480" s="37" t="s">
        <v>582</v>
      </c>
      <c r="E480" s="37">
        <v>325036</v>
      </c>
      <c r="F480" s="36" t="s">
        <v>161</v>
      </c>
      <c r="G480" s="38" t="s">
        <v>89</v>
      </c>
      <c r="H480" s="36" t="s">
        <v>162</v>
      </c>
      <c r="I480" s="38" t="s">
        <v>52</v>
      </c>
      <c r="J480" s="38" t="b">
        <v>1</v>
      </c>
      <c r="K480" s="38" t="b">
        <v>0</v>
      </c>
      <c r="L480" s="38" t="b">
        <v>0</v>
      </c>
      <c r="M480" s="38" t="b">
        <v>1</v>
      </c>
      <c r="N480" s="38" t="b">
        <v>0</v>
      </c>
      <c r="O480" s="38" t="b">
        <v>0</v>
      </c>
      <c r="P480" s="38" t="b">
        <v>1</v>
      </c>
      <c r="Q480" s="38" t="b">
        <v>0</v>
      </c>
      <c r="R480" s="38" t="b">
        <v>1</v>
      </c>
      <c r="S480" s="38" t="b">
        <v>0</v>
      </c>
      <c r="T480" s="38" t="b">
        <v>1</v>
      </c>
      <c r="U480" s="38" t="b">
        <v>0</v>
      </c>
      <c r="V480" s="38" t="s">
        <v>53</v>
      </c>
      <c r="W480" s="38" t="s">
        <v>53</v>
      </c>
      <c r="X480" s="38" t="s">
        <v>53</v>
      </c>
      <c r="Y480" s="38" t="s">
        <v>78</v>
      </c>
      <c r="Z480" s="38" t="s">
        <v>78</v>
      </c>
      <c r="AA480" s="39" t="s">
        <v>163</v>
      </c>
      <c r="AB480" s="130" t="s">
        <v>164</v>
      </c>
      <c r="AC480" s="130" t="s">
        <v>583</v>
      </c>
      <c r="AD480" s="130" t="s">
        <v>166</v>
      </c>
      <c r="AE480" s="43" t="s">
        <v>96</v>
      </c>
      <c r="AF480" s="43" t="s">
        <v>59</v>
      </c>
      <c r="AG480" s="40"/>
      <c r="AH480" s="40"/>
      <c r="AI480" s="140"/>
      <c r="AJ480" s="40"/>
      <c r="AK480" s="140"/>
      <c r="AL480" s="40"/>
      <c r="AM480" s="140"/>
      <c r="AN480" s="140"/>
      <c r="AO480" s="141"/>
      <c r="AP480" s="141"/>
      <c r="AQ480" s="140"/>
      <c r="AR480" s="140"/>
      <c r="AS480" s="143"/>
      <c r="AT480" s="83"/>
      <c r="AU480" s="116" t="s">
        <v>154</v>
      </c>
      <c r="AV480" s="103" t="s">
        <v>101</v>
      </c>
    </row>
    <row r="481" spans="1:48" s="62" customFormat="1" ht="15" customHeight="1" x14ac:dyDescent="0.3">
      <c r="A481" s="36" t="s">
        <v>47</v>
      </c>
      <c r="B481" s="83" t="s">
        <v>732</v>
      </c>
      <c r="C481" s="79" t="s">
        <v>733</v>
      </c>
      <c r="D481" s="37" t="s">
        <v>734</v>
      </c>
      <c r="E481" s="37" t="s">
        <v>735</v>
      </c>
      <c r="F481" s="36" t="s">
        <v>50</v>
      </c>
      <c r="G481" s="38" t="s">
        <v>51</v>
      </c>
      <c r="H481" s="36" t="s">
        <v>47</v>
      </c>
      <c r="I481" s="38" t="s">
        <v>52</v>
      </c>
      <c r="J481" s="38" t="b">
        <v>1</v>
      </c>
      <c r="K481" s="38" t="b">
        <v>0</v>
      </c>
      <c r="L481" s="38" t="b">
        <v>0</v>
      </c>
      <c r="M481" s="38" t="b">
        <v>0</v>
      </c>
      <c r="N481" s="38" t="b">
        <v>0</v>
      </c>
      <c r="O481" s="38" t="b">
        <v>0</v>
      </c>
      <c r="P481" s="38" t="b">
        <v>1</v>
      </c>
      <c r="Q481" s="38" t="b">
        <v>0</v>
      </c>
      <c r="R481" s="38" t="b">
        <v>1</v>
      </c>
      <c r="S481" s="38" t="b">
        <v>0</v>
      </c>
      <c r="T481" s="38" t="b">
        <v>0</v>
      </c>
      <c r="U481" s="38" t="b">
        <v>1</v>
      </c>
      <c r="V481" s="38" t="s">
        <v>53</v>
      </c>
      <c r="W481" s="38" t="s">
        <v>53</v>
      </c>
      <c r="X481" s="38" t="s">
        <v>53</v>
      </c>
      <c r="Y481" s="38">
        <v>20904</v>
      </c>
      <c r="Z481" s="38">
        <v>20904</v>
      </c>
      <c r="AA481" s="39" t="s">
        <v>140</v>
      </c>
      <c r="AB481" s="48" t="s">
        <v>141</v>
      </c>
      <c r="AC481" s="49"/>
      <c r="AD481" s="49" t="s">
        <v>57</v>
      </c>
      <c r="AE481" s="43" t="s">
        <v>58</v>
      </c>
      <c r="AF481" s="43" t="s">
        <v>59</v>
      </c>
      <c r="AG481" s="19">
        <v>20130</v>
      </c>
      <c r="AH481" s="19" t="s">
        <v>60</v>
      </c>
      <c r="AI481" s="111"/>
      <c r="AJ481" s="19" t="s">
        <v>619</v>
      </c>
      <c r="AK481" s="111" t="s">
        <v>62</v>
      </c>
      <c r="AL481" s="19">
        <v>1</v>
      </c>
      <c r="AM481" s="111" t="b">
        <v>1</v>
      </c>
      <c r="AN481" s="111" t="b">
        <v>1</v>
      </c>
      <c r="AO481" s="111" t="b">
        <v>0</v>
      </c>
      <c r="AP481" s="111" t="b">
        <v>0</v>
      </c>
      <c r="AQ481" s="111"/>
      <c r="AR481" s="114" t="s">
        <v>63</v>
      </c>
      <c r="AS481" s="114" t="s">
        <v>64</v>
      </c>
      <c r="AT481" s="40"/>
      <c r="AU481" s="42"/>
      <c r="AV481" s="112" t="s">
        <v>67</v>
      </c>
    </row>
    <row r="482" spans="1:48" s="62" customFormat="1" ht="15" customHeight="1" x14ac:dyDescent="0.3">
      <c r="A482" s="36" t="s">
        <v>157</v>
      </c>
      <c r="B482" s="36" t="s">
        <v>340</v>
      </c>
      <c r="C482" s="79" t="s">
        <v>341</v>
      </c>
      <c r="D482" s="37" t="s">
        <v>342</v>
      </c>
      <c r="E482" s="37">
        <v>325039</v>
      </c>
      <c r="F482" s="36" t="s">
        <v>161</v>
      </c>
      <c r="G482" s="38" t="s">
        <v>89</v>
      </c>
      <c r="H482" s="36" t="s">
        <v>162</v>
      </c>
      <c r="I482" s="38" t="s">
        <v>52</v>
      </c>
      <c r="J482" s="38" t="b">
        <v>1</v>
      </c>
      <c r="K482" s="38" t="b">
        <v>0</v>
      </c>
      <c r="L482" s="38" t="b">
        <v>0</v>
      </c>
      <c r="M482" s="38" t="b">
        <v>1</v>
      </c>
      <c r="N482" s="38" t="b">
        <v>0</v>
      </c>
      <c r="O482" s="38" t="b">
        <v>0</v>
      </c>
      <c r="P482" s="38" t="b">
        <v>1</v>
      </c>
      <c r="Q482" s="38" t="b">
        <v>0</v>
      </c>
      <c r="R482" s="38" t="b">
        <v>1</v>
      </c>
      <c r="S482" s="38" t="b">
        <v>0</v>
      </c>
      <c r="T482" s="38" t="b">
        <v>1</v>
      </c>
      <c r="U482" s="38" t="b">
        <v>0</v>
      </c>
      <c r="V482" s="38" t="s">
        <v>53</v>
      </c>
      <c r="W482" s="38" t="s">
        <v>53</v>
      </c>
      <c r="X482" s="38" t="s">
        <v>53</v>
      </c>
      <c r="Y482" s="38" t="s">
        <v>78</v>
      </c>
      <c r="Z482" s="38" t="s">
        <v>78</v>
      </c>
      <c r="AA482" s="39" t="s">
        <v>163</v>
      </c>
      <c r="AB482" s="130" t="s">
        <v>164</v>
      </c>
      <c r="AC482" s="130" t="s">
        <v>343</v>
      </c>
      <c r="AD482" s="130" t="s">
        <v>166</v>
      </c>
      <c r="AE482" s="43" t="s">
        <v>96</v>
      </c>
      <c r="AF482" s="43" t="s">
        <v>59</v>
      </c>
      <c r="AG482" s="40"/>
      <c r="AH482" s="40"/>
      <c r="AI482" s="140"/>
      <c r="AJ482" s="40"/>
      <c r="AK482" s="140"/>
      <c r="AL482" s="40"/>
      <c r="AM482" s="140"/>
      <c r="AN482" s="140"/>
      <c r="AO482" s="141"/>
      <c r="AP482" s="141"/>
      <c r="AQ482" s="140"/>
      <c r="AR482" s="140"/>
      <c r="AS482" s="143"/>
      <c r="AT482" s="83"/>
      <c r="AU482" s="116" t="s">
        <v>154</v>
      </c>
      <c r="AV482" s="103" t="s">
        <v>101</v>
      </c>
    </row>
    <row r="483" spans="1:48" s="62" customFormat="1" ht="15" customHeight="1" x14ac:dyDescent="0.3">
      <c r="A483" s="36" t="s">
        <v>157</v>
      </c>
      <c r="B483" s="36" t="s">
        <v>1038</v>
      </c>
      <c r="C483" s="79" t="s">
        <v>1039</v>
      </c>
      <c r="D483" s="37" t="s">
        <v>1040</v>
      </c>
      <c r="E483" s="37">
        <v>327798</v>
      </c>
      <c r="F483" s="36" t="s">
        <v>161</v>
      </c>
      <c r="G483" s="38" t="s">
        <v>89</v>
      </c>
      <c r="H483" s="36" t="s">
        <v>162</v>
      </c>
      <c r="I483" s="38" t="s">
        <v>52</v>
      </c>
      <c r="J483" s="38" t="b">
        <v>1</v>
      </c>
      <c r="K483" s="38" t="b">
        <v>0</v>
      </c>
      <c r="L483" s="38" t="b">
        <v>0</v>
      </c>
      <c r="M483" s="38" t="b">
        <v>1</v>
      </c>
      <c r="N483" s="38" t="b">
        <v>0</v>
      </c>
      <c r="O483" s="38" t="b">
        <v>0</v>
      </c>
      <c r="P483" s="38" t="b">
        <v>1</v>
      </c>
      <c r="Q483" s="38" t="b">
        <v>0</v>
      </c>
      <c r="R483" s="38" t="b">
        <v>1</v>
      </c>
      <c r="S483" s="38" t="b">
        <v>0</v>
      </c>
      <c r="T483" s="38" t="b">
        <v>1</v>
      </c>
      <c r="U483" s="38" t="b">
        <v>0</v>
      </c>
      <c r="V483" s="38" t="s">
        <v>53</v>
      </c>
      <c r="W483" s="38" t="s">
        <v>53</v>
      </c>
      <c r="X483" s="38" t="s">
        <v>53</v>
      </c>
      <c r="Y483" s="38" t="s">
        <v>78</v>
      </c>
      <c r="Z483" s="38" t="s">
        <v>78</v>
      </c>
      <c r="AA483" s="39" t="s">
        <v>163</v>
      </c>
      <c r="AB483" s="130" t="s">
        <v>164</v>
      </c>
      <c r="AC483" s="130" t="s">
        <v>1041</v>
      </c>
      <c r="AD483" s="130" t="s">
        <v>166</v>
      </c>
      <c r="AE483" s="43" t="s">
        <v>96</v>
      </c>
      <c r="AF483" s="43" t="s">
        <v>59</v>
      </c>
      <c r="AG483" s="40"/>
      <c r="AH483" s="40"/>
      <c r="AI483" s="140"/>
      <c r="AJ483" s="40"/>
      <c r="AK483" s="140"/>
      <c r="AL483" s="40"/>
      <c r="AM483" s="140"/>
      <c r="AN483" s="140"/>
      <c r="AO483" s="141"/>
      <c r="AP483" s="141"/>
      <c r="AQ483" s="140"/>
      <c r="AR483" s="140"/>
      <c r="AS483" s="143"/>
      <c r="AT483" s="83"/>
      <c r="AU483" s="116" t="s">
        <v>154</v>
      </c>
      <c r="AV483" s="103" t="s">
        <v>101</v>
      </c>
    </row>
    <row r="484" spans="1:48" s="62" customFormat="1" ht="15" customHeight="1" x14ac:dyDescent="0.3">
      <c r="A484" s="36" t="s">
        <v>157</v>
      </c>
      <c r="B484" s="36" t="s">
        <v>1060</v>
      </c>
      <c r="C484" s="79" t="s">
        <v>1061</v>
      </c>
      <c r="D484" s="37" t="s">
        <v>1062</v>
      </c>
      <c r="E484" s="37">
        <v>327797</v>
      </c>
      <c r="F484" s="36" t="s">
        <v>161</v>
      </c>
      <c r="G484" s="38" t="s">
        <v>89</v>
      </c>
      <c r="H484" s="36" t="s">
        <v>162</v>
      </c>
      <c r="I484" s="38" t="s">
        <v>52</v>
      </c>
      <c r="J484" s="38" t="b">
        <v>1</v>
      </c>
      <c r="K484" s="38" t="b">
        <v>0</v>
      </c>
      <c r="L484" s="38" t="b">
        <v>0</v>
      </c>
      <c r="M484" s="38" t="b">
        <v>1</v>
      </c>
      <c r="N484" s="38" t="b">
        <v>0</v>
      </c>
      <c r="O484" s="38" t="b">
        <v>0</v>
      </c>
      <c r="P484" s="38" t="b">
        <v>1</v>
      </c>
      <c r="Q484" s="38" t="b">
        <v>0</v>
      </c>
      <c r="R484" s="38" t="b">
        <v>1</v>
      </c>
      <c r="S484" s="38" t="b">
        <v>0</v>
      </c>
      <c r="T484" s="38" t="b">
        <v>1</v>
      </c>
      <c r="U484" s="38" t="b">
        <v>0</v>
      </c>
      <c r="V484" s="38" t="s">
        <v>53</v>
      </c>
      <c r="W484" s="38" t="s">
        <v>53</v>
      </c>
      <c r="X484" s="38" t="s">
        <v>53</v>
      </c>
      <c r="Y484" s="38" t="s">
        <v>78</v>
      </c>
      <c r="Z484" s="38" t="s">
        <v>78</v>
      </c>
      <c r="AA484" s="39" t="s">
        <v>163</v>
      </c>
      <c r="AB484" s="130" t="s">
        <v>164</v>
      </c>
      <c r="AC484" s="130" t="s">
        <v>1063</v>
      </c>
      <c r="AD484" s="130" t="s">
        <v>166</v>
      </c>
      <c r="AE484" s="43" t="s">
        <v>96</v>
      </c>
      <c r="AF484" s="43" t="s">
        <v>59</v>
      </c>
      <c r="AG484" s="40"/>
      <c r="AH484" s="40"/>
      <c r="AI484" s="140"/>
      <c r="AJ484" s="40"/>
      <c r="AK484" s="140"/>
      <c r="AL484" s="40"/>
      <c r="AM484" s="140"/>
      <c r="AN484" s="140"/>
      <c r="AO484" s="141"/>
      <c r="AP484" s="141"/>
      <c r="AQ484" s="140"/>
      <c r="AR484" s="140"/>
      <c r="AS484" s="143"/>
      <c r="AT484" s="83"/>
      <c r="AU484" s="116" t="s">
        <v>154</v>
      </c>
      <c r="AV484" s="103" t="s">
        <v>101</v>
      </c>
    </row>
    <row r="485" spans="1:48" s="62" customFormat="1" ht="15" customHeight="1" x14ac:dyDescent="0.3">
      <c r="A485" s="36" t="s">
        <v>887</v>
      </c>
      <c r="B485" s="83" t="s">
        <v>895</v>
      </c>
      <c r="C485" s="79" t="s">
        <v>896</v>
      </c>
      <c r="D485" s="37" t="s">
        <v>897</v>
      </c>
      <c r="E485" s="37" t="s">
        <v>898</v>
      </c>
      <c r="F485" s="36" t="s">
        <v>77</v>
      </c>
      <c r="G485" s="38" t="s">
        <v>51</v>
      </c>
      <c r="H485" s="36" t="s">
        <v>890</v>
      </c>
      <c r="I485" s="38" t="s">
        <v>52</v>
      </c>
      <c r="J485" s="38" t="b">
        <v>1</v>
      </c>
      <c r="K485" s="38" t="b">
        <v>0</v>
      </c>
      <c r="L485" s="38" t="b">
        <v>0</v>
      </c>
      <c r="M485" s="38" t="b">
        <v>0</v>
      </c>
      <c r="N485" s="38" t="b">
        <v>1</v>
      </c>
      <c r="O485" s="38" t="b">
        <v>0</v>
      </c>
      <c r="P485" s="38" t="b">
        <v>1</v>
      </c>
      <c r="Q485" s="38" t="b">
        <v>0</v>
      </c>
      <c r="R485" s="38" t="b">
        <v>0</v>
      </c>
      <c r="S485" s="38" t="b">
        <v>0</v>
      </c>
      <c r="T485" s="38" t="b">
        <v>0</v>
      </c>
      <c r="U485" s="38" t="b">
        <v>1</v>
      </c>
      <c r="V485" s="38" t="s">
        <v>53</v>
      </c>
      <c r="W485" s="38" t="s">
        <v>53</v>
      </c>
      <c r="X485" s="38" t="s">
        <v>53</v>
      </c>
      <c r="Y485" s="38" t="s">
        <v>78</v>
      </c>
      <c r="Z485" s="38">
        <v>30901</v>
      </c>
      <c r="AA485" s="39" t="s">
        <v>176</v>
      </c>
      <c r="AB485" s="49" t="s">
        <v>177</v>
      </c>
      <c r="AC485" s="49"/>
      <c r="AD485" s="49" t="s">
        <v>589</v>
      </c>
      <c r="AE485" s="43" t="s">
        <v>58</v>
      </c>
      <c r="AF485" s="43" t="s">
        <v>59</v>
      </c>
      <c r="AG485" s="40">
        <v>20130</v>
      </c>
      <c r="AH485" s="19" t="s">
        <v>83</v>
      </c>
      <c r="AI485" s="111"/>
      <c r="AJ485" s="19">
        <v>9382</v>
      </c>
      <c r="AK485" s="111" t="s">
        <v>62</v>
      </c>
      <c r="AL485" s="19">
        <v>1</v>
      </c>
      <c r="AM485" s="111" t="b">
        <v>1</v>
      </c>
      <c r="AN485" s="111" t="b">
        <v>1</v>
      </c>
      <c r="AO485" s="111" t="b">
        <v>0</v>
      </c>
      <c r="AP485" s="111" t="b">
        <v>0</v>
      </c>
      <c r="AQ485" s="111"/>
      <c r="AR485" s="114" t="s">
        <v>441</v>
      </c>
      <c r="AS485" s="114" t="s">
        <v>4172</v>
      </c>
      <c r="AT485" s="40"/>
      <c r="AU485" s="42"/>
      <c r="AV485" s="112" t="s">
        <v>101</v>
      </c>
    </row>
    <row r="486" spans="1:48" s="62" customFormat="1" ht="15" customHeight="1" x14ac:dyDescent="0.3">
      <c r="A486" s="89" t="s">
        <v>4122</v>
      </c>
      <c r="B486" s="89" t="s">
        <v>4123</v>
      </c>
      <c r="C486" s="90" t="s">
        <v>4187</v>
      </c>
      <c r="D486" s="90" t="s">
        <v>4124</v>
      </c>
      <c r="E486" s="10"/>
      <c r="F486" s="89" t="s">
        <v>77</v>
      </c>
      <c r="G486" s="91" t="s">
        <v>51</v>
      </c>
      <c r="H486" s="89" t="s">
        <v>4110</v>
      </c>
      <c r="I486" s="91" t="s">
        <v>52</v>
      </c>
      <c r="J486" s="91" t="b">
        <v>1</v>
      </c>
      <c r="K486" s="91" t="b">
        <v>0</v>
      </c>
      <c r="L486" s="91" t="b">
        <v>0</v>
      </c>
      <c r="M486" s="91" t="b">
        <v>1</v>
      </c>
      <c r="N486" s="91" t="b">
        <v>0</v>
      </c>
      <c r="O486" s="91" t="b">
        <v>1</v>
      </c>
      <c r="P486" s="91" t="b">
        <v>0</v>
      </c>
      <c r="Q486" s="91" t="b">
        <v>1</v>
      </c>
      <c r="R486" s="91" t="b">
        <v>1</v>
      </c>
      <c r="S486" s="91" t="b">
        <v>0</v>
      </c>
      <c r="T486" s="91" t="b">
        <v>0</v>
      </c>
      <c r="U486" s="91" t="b">
        <v>1</v>
      </c>
      <c r="V486" s="91" t="s">
        <v>53</v>
      </c>
      <c r="W486" s="91" t="s">
        <v>53</v>
      </c>
      <c r="X486" s="91" t="s">
        <v>53</v>
      </c>
      <c r="Y486" s="91" t="s">
        <v>78</v>
      </c>
      <c r="Z486" s="91">
        <v>30901</v>
      </c>
      <c r="AA486" s="92" t="s">
        <v>176</v>
      </c>
      <c r="AB486" s="93" t="s">
        <v>177</v>
      </c>
      <c r="AC486" s="93" t="s">
        <v>4125</v>
      </c>
      <c r="AD486" s="93" t="s">
        <v>440</v>
      </c>
      <c r="AE486" s="10"/>
      <c r="AF486" s="10"/>
      <c r="AG486" s="10" t="s">
        <v>237</v>
      </c>
      <c r="AH486" s="10" t="s">
        <v>180</v>
      </c>
      <c r="AI486" s="111"/>
      <c r="AJ486" s="10" t="s">
        <v>114</v>
      </c>
      <c r="AK486" s="111" t="s">
        <v>62</v>
      </c>
      <c r="AL486" s="10" t="s">
        <v>4158</v>
      </c>
      <c r="AM486" s="112" t="s">
        <v>101</v>
      </c>
      <c r="AN486" s="112" t="s">
        <v>101</v>
      </c>
      <c r="AO486" s="112" t="s">
        <v>67</v>
      </c>
      <c r="AP486" s="112" t="s">
        <v>101</v>
      </c>
      <c r="AQ486" s="112"/>
      <c r="AR486" s="114" t="s">
        <v>182</v>
      </c>
      <c r="AS486" s="119" t="s">
        <v>183</v>
      </c>
      <c r="AT486" s="10"/>
      <c r="AU486" s="20"/>
      <c r="AV486" s="112" t="s">
        <v>101</v>
      </c>
    </row>
    <row r="487" spans="1:48" s="62" customFormat="1" ht="15" customHeight="1" x14ac:dyDescent="0.3">
      <c r="A487" s="89" t="s">
        <v>86</v>
      </c>
      <c r="B487" s="83" t="s">
        <v>375</v>
      </c>
      <c r="C487" s="76" t="s">
        <v>376</v>
      </c>
      <c r="D487" s="90" t="s">
        <v>377</v>
      </c>
      <c r="E487" s="90" t="s">
        <v>378</v>
      </c>
      <c r="F487" s="89" t="s">
        <v>77</v>
      </c>
      <c r="G487" s="91" t="s">
        <v>89</v>
      </c>
      <c r="H487" s="89" t="s">
        <v>379</v>
      </c>
      <c r="I487" s="91" t="s">
        <v>52</v>
      </c>
      <c r="J487" s="91" t="b">
        <v>1</v>
      </c>
      <c r="K487" s="91" t="b">
        <v>0</v>
      </c>
      <c r="L487" s="91" t="b">
        <v>1</v>
      </c>
      <c r="M487" s="91" t="b">
        <v>0</v>
      </c>
      <c r="N487" s="91" t="b">
        <v>0</v>
      </c>
      <c r="O487" s="91" t="b">
        <v>1</v>
      </c>
      <c r="P487" s="91" t="b">
        <v>0</v>
      </c>
      <c r="Q487" s="91" t="b">
        <v>0</v>
      </c>
      <c r="R487" s="91" t="b">
        <v>1</v>
      </c>
      <c r="S487" s="91" t="b">
        <v>0</v>
      </c>
      <c r="T487" s="91" t="b">
        <v>0</v>
      </c>
      <c r="U487" s="91" t="b">
        <v>1</v>
      </c>
      <c r="V487" s="91" t="s">
        <v>91</v>
      </c>
      <c r="W487" s="91" t="s">
        <v>91</v>
      </c>
      <c r="X487" s="91" t="s">
        <v>380</v>
      </c>
      <c r="Y487" s="91">
        <v>30901</v>
      </c>
      <c r="Z487" s="91">
        <v>30901</v>
      </c>
      <c r="AA487" s="92" t="s">
        <v>92</v>
      </c>
      <c r="AB487" s="47" t="s">
        <v>93</v>
      </c>
      <c r="AC487" s="47" t="s">
        <v>381</v>
      </c>
      <c r="AD487" s="47" t="s">
        <v>382</v>
      </c>
      <c r="AE487" s="43" t="s">
        <v>96</v>
      </c>
      <c r="AF487" s="43" t="s">
        <v>59</v>
      </c>
      <c r="AG487" s="55">
        <v>20120</v>
      </c>
      <c r="AH487" s="55" t="s">
        <v>83</v>
      </c>
      <c r="AI487" s="40" t="s">
        <v>61</v>
      </c>
      <c r="AJ487" s="55"/>
      <c r="AK487" s="40" t="s">
        <v>98</v>
      </c>
      <c r="AL487" s="55">
        <v>1</v>
      </c>
      <c r="AM487" s="40" t="b">
        <v>1</v>
      </c>
      <c r="AN487" s="40" t="b">
        <v>1</v>
      </c>
      <c r="AO487" s="40" t="b">
        <v>0</v>
      </c>
      <c r="AP487" s="40" t="b">
        <v>0</v>
      </c>
      <c r="AQ487" s="40"/>
      <c r="AR487" s="41" t="s">
        <v>224</v>
      </c>
      <c r="AS487" s="41" t="s">
        <v>4184</v>
      </c>
      <c r="AT487" s="55"/>
      <c r="AU487" s="56"/>
      <c r="AV487" s="112" t="s">
        <v>101</v>
      </c>
    </row>
    <row r="488" spans="1:48" s="62" customFormat="1" ht="15" customHeight="1" x14ac:dyDescent="0.3">
      <c r="A488" s="36" t="s">
        <v>4113</v>
      </c>
      <c r="B488" s="36" t="s">
        <v>4104</v>
      </c>
      <c r="C488" s="37" t="s">
        <v>4114</v>
      </c>
      <c r="D488" s="37" t="s">
        <v>4115</v>
      </c>
      <c r="E488" s="37"/>
      <c r="F488" s="36" t="s">
        <v>77</v>
      </c>
      <c r="G488" s="38" t="s">
        <v>51</v>
      </c>
      <c r="H488" s="36" t="s">
        <v>587</v>
      </c>
      <c r="I488" s="38" t="s">
        <v>52</v>
      </c>
      <c r="J488" s="38" t="b">
        <v>1</v>
      </c>
      <c r="K488" s="38" t="b">
        <v>0</v>
      </c>
      <c r="L488" s="38" t="b">
        <v>0</v>
      </c>
      <c r="M488" s="38" t="b">
        <v>1</v>
      </c>
      <c r="N488" s="38" t="b">
        <v>0</v>
      </c>
      <c r="O488" s="38" t="b">
        <v>0</v>
      </c>
      <c r="P488" s="38" t="b">
        <v>0</v>
      </c>
      <c r="Q488" s="38" t="s">
        <v>4116</v>
      </c>
      <c r="R488" s="38" t="b">
        <v>1</v>
      </c>
      <c r="S488" s="38" t="b">
        <v>0</v>
      </c>
      <c r="T488" s="38" t="b">
        <v>0</v>
      </c>
      <c r="U488" s="38" t="b">
        <v>1</v>
      </c>
      <c r="V488" s="38" t="s">
        <v>380</v>
      </c>
      <c r="W488" s="38" t="s">
        <v>380</v>
      </c>
      <c r="X488" s="38" t="s">
        <v>380</v>
      </c>
      <c r="Y488" s="38" t="s">
        <v>78</v>
      </c>
      <c r="Z488" s="38">
        <v>30901</v>
      </c>
      <c r="AA488" s="39" t="s">
        <v>4111</v>
      </c>
      <c r="AB488" s="130" t="s">
        <v>258</v>
      </c>
      <c r="AC488" s="130"/>
      <c r="AD488" s="130" t="s">
        <v>4117</v>
      </c>
      <c r="AG488" s="40">
        <v>20130</v>
      </c>
      <c r="AH488" s="40" t="s">
        <v>83</v>
      </c>
      <c r="AI488" s="140" t="s">
        <v>61</v>
      </c>
      <c r="AJ488" s="10"/>
      <c r="AK488" s="146"/>
      <c r="AL488" s="10" t="s">
        <v>4158</v>
      </c>
      <c r="AM488" s="117"/>
      <c r="AN488" s="117"/>
      <c r="AO488" s="117"/>
      <c r="AP488" s="117"/>
      <c r="AQ488" s="103"/>
      <c r="AR488" s="117"/>
      <c r="AS488" s="117"/>
      <c r="AT488" s="10"/>
      <c r="AU488" s="20"/>
      <c r="AV488" s="10" t="s">
        <v>101</v>
      </c>
    </row>
    <row r="489" spans="1:48" s="83" customFormat="1" ht="45" x14ac:dyDescent="0.25">
      <c r="A489" s="148"/>
      <c r="B489" s="149" t="s">
        <v>4207</v>
      </c>
      <c r="C489" s="150" t="s">
        <v>4208</v>
      </c>
      <c r="D489" s="150" t="s">
        <v>4209</v>
      </c>
      <c r="E489" s="150"/>
      <c r="F489" s="151" t="s">
        <v>77</v>
      </c>
      <c r="G489" s="152" t="s">
        <v>89</v>
      </c>
      <c r="H489" s="151" t="s">
        <v>698</v>
      </c>
      <c r="I489" s="152" t="s">
        <v>52</v>
      </c>
      <c r="J489" s="152" t="b">
        <v>1</v>
      </c>
      <c r="K489" s="152" t="b">
        <v>0</v>
      </c>
      <c r="L489" s="152" t="b">
        <v>1</v>
      </c>
      <c r="M489" s="152" t="b">
        <v>0</v>
      </c>
      <c r="N489" s="152" t="b">
        <v>0</v>
      </c>
      <c r="O489" s="152" t="b">
        <v>1</v>
      </c>
      <c r="P489" s="152" t="b">
        <v>0</v>
      </c>
      <c r="Q489" s="152" t="b">
        <v>0</v>
      </c>
      <c r="R489" s="152" t="b">
        <v>1</v>
      </c>
      <c r="S489" s="152" t="b">
        <v>0</v>
      </c>
      <c r="T489" s="152" t="b">
        <v>0</v>
      </c>
      <c r="U489" s="152" t="b">
        <v>1</v>
      </c>
      <c r="V489" s="152" t="s">
        <v>91</v>
      </c>
      <c r="W489" s="152" t="s">
        <v>91</v>
      </c>
      <c r="X489" s="152" t="s">
        <v>53</v>
      </c>
      <c r="Y489" s="152">
        <v>30901</v>
      </c>
      <c r="Z489" s="152">
        <v>30901</v>
      </c>
      <c r="AA489" s="153" t="s">
        <v>348</v>
      </c>
      <c r="AB489" s="154" t="s">
        <v>349</v>
      </c>
      <c r="AC489" s="149"/>
      <c r="AD489" s="155" t="s">
        <v>579</v>
      </c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1"/>
      <c r="AP489" s="41"/>
      <c r="AQ489" s="41"/>
      <c r="AT489" s="111" t="s">
        <v>65</v>
      </c>
      <c r="AU489" s="134" t="s">
        <v>66</v>
      </c>
    </row>
    <row r="490" spans="1:48" s="83" customFormat="1" ht="45" x14ac:dyDescent="0.25">
      <c r="A490" s="148"/>
      <c r="B490" s="149" t="s">
        <v>4210</v>
      </c>
      <c r="C490" s="150" t="s">
        <v>4211</v>
      </c>
      <c r="D490" s="150" t="s">
        <v>4212</v>
      </c>
      <c r="E490" s="150"/>
      <c r="F490" s="151" t="s">
        <v>77</v>
      </c>
      <c r="G490" s="152" t="s">
        <v>89</v>
      </c>
      <c r="H490" s="151" t="s">
        <v>698</v>
      </c>
      <c r="I490" s="152" t="s">
        <v>52</v>
      </c>
      <c r="J490" s="152" t="b">
        <v>1</v>
      </c>
      <c r="K490" s="152" t="b">
        <v>0</v>
      </c>
      <c r="L490" s="152" t="b">
        <v>1</v>
      </c>
      <c r="M490" s="152" t="b">
        <v>0</v>
      </c>
      <c r="N490" s="152" t="b">
        <v>0</v>
      </c>
      <c r="O490" s="152" t="b">
        <v>1</v>
      </c>
      <c r="P490" s="152" t="b">
        <v>0</v>
      </c>
      <c r="Q490" s="152" t="b">
        <v>0</v>
      </c>
      <c r="R490" s="152" t="b">
        <v>1</v>
      </c>
      <c r="S490" s="152" t="b">
        <v>0</v>
      </c>
      <c r="T490" s="152" t="b">
        <v>0</v>
      </c>
      <c r="U490" s="152" t="b">
        <v>1</v>
      </c>
      <c r="V490" s="152" t="s">
        <v>91</v>
      </c>
      <c r="W490" s="152" t="s">
        <v>91</v>
      </c>
      <c r="X490" s="152" t="s">
        <v>53</v>
      </c>
      <c r="Y490" s="152">
        <v>30901</v>
      </c>
      <c r="Z490" s="152">
        <v>30901</v>
      </c>
      <c r="AA490" s="153" t="s">
        <v>348</v>
      </c>
      <c r="AB490" s="154" t="s">
        <v>349</v>
      </c>
      <c r="AC490" s="149"/>
      <c r="AD490" s="155" t="s">
        <v>579</v>
      </c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1"/>
      <c r="AP490" s="41"/>
      <c r="AQ490" s="41"/>
      <c r="AT490" s="111" t="s">
        <v>65</v>
      </c>
      <c r="AU490" s="134" t="s">
        <v>66</v>
      </c>
    </row>
    <row r="491" spans="1:48" s="83" customFormat="1" ht="45" x14ac:dyDescent="0.25">
      <c r="A491" s="156" t="s">
        <v>620</v>
      </c>
      <c r="B491" s="148" t="s">
        <v>629</v>
      </c>
      <c r="C491" s="150" t="s">
        <v>4213</v>
      </c>
      <c r="D491" s="150" t="s">
        <v>630</v>
      </c>
      <c r="E491" s="150" t="s">
        <v>4214</v>
      </c>
      <c r="F491" s="151" t="s">
        <v>77</v>
      </c>
      <c r="G491" s="152" t="s">
        <v>89</v>
      </c>
      <c r="H491" s="151" t="s">
        <v>629</v>
      </c>
      <c r="I491" s="152" t="s">
        <v>52</v>
      </c>
      <c r="J491" s="152" t="b">
        <v>1</v>
      </c>
      <c r="K491" s="152" t="b">
        <v>0</v>
      </c>
      <c r="L491" s="152" t="b">
        <v>0</v>
      </c>
      <c r="M491" s="152" t="b">
        <v>1</v>
      </c>
      <c r="N491" s="152" t="b">
        <v>0</v>
      </c>
      <c r="O491" s="152" t="b">
        <v>1</v>
      </c>
      <c r="P491" s="152" t="b">
        <v>0</v>
      </c>
      <c r="Q491" s="152" t="b">
        <v>0</v>
      </c>
      <c r="R491" s="152" t="b">
        <v>1</v>
      </c>
      <c r="S491" s="152" t="b">
        <v>0</v>
      </c>
      <c r="T491" s="152" t="b">
        <v>0</v>
      </c>
      <c r="U491" s="152" t="b">
        <v>1</v>
      </c>
      <c r="V491" s="152" t="s">
        <v>53</v>
      </c>
      <c r="W491" s="152" t="s">
        <v>53</v>
      </c>
      <c r="X491" s="152" t="s">
        <v>53</v>
      </c>
      <c r="Y491" s="152">
        <v>30901</v>
      </c>
      <c r="Z491" s="152">
        <v>30901</v>
      </c>
      <c r="AA491" s="153"/>
      <c r="AB491" s="154"/>
      <c r="AC491" s="154"/>
      <c r="AD491" s="154" t="s">
        <v>387</v>
      </c>
      <c r="AE491" s="157" t="s">
        <v>96</v>
      </c>
      <c r="AF491" s="157" t="s">
        <v>59</v>
      </c>
      <c r="AG491" s="111">
        <v>20140</v>
      </c>
      <c r="AH491" s="40"/>
      <c r="AI491" s="40"/>
      <c r="AJ491" s="40"/>
      <c r="AK491" s="40"/>
      <c r="AL491" s="40"/>
      <c r="AM491" s="40"/>
      <c r="AN491" s="40"/>
      <c r="AO491" s="41"/>
      <c r="AP491" s="10"/>
      <c r="AQ491" s="10"/>
      <c r="AR491" s="41" t="s">
        <v>170</v>
      </c>
      <c r="AS491" s="41" t="s">
        <v>1497</v>
      </c>
    </row>
    <row r="492" spans="1:48" ht="15" customHeight="1" x14ac:dyDescent="0.25">
      <c r="A492" s="15"/>
      <c r="C492" s="73"/>
      <c r="D492" s="16"/>
      <c r="E492" s="16"/>
      <c r="F492" s="15"/>
      <c r="G492" s="17"/>
      <c r="H492" s="1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8"/>
      <c r="AB492" s="22"/>
      <c r="AC492" s="22"/>
      <c r="AD492" s="22"/>
      <c r="AE492" s="43"/>
      <c r="AF492" s="43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20"/>
      <c r="AR492" s="20"/>
      <c r="AS492" s="20"/>
      <c r="AT492" s="19"/>
      <c r="AU492" s="21"/>
    </row>
    <row r="493" spans="1:48" ht="15" customHeight="1" x14ac:dyDescent="0.25">
      <c r="A493" s="15"/>
      <c r="C493" s="73"/>
      <c r="D493" s="16"/>
      <c r="E493" s="16"/>
      <c r="F493" s="15"/>
      <c r="G493" s="16"/>
      <c r="H493" s="1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8"/>
      <c r="AB493" s="22"/>
      <c r="AC493" s="22"/>
      <c r="AD493" s="22"/>
      <c r="AE493" s="43"/>
      <c r="AF493" s="43"/>
      <c r="AG493" s="19"/>
      <c r="AH493" s="19"/>
      <c r="AI493" s="19"/>
      <c r="AJ493" s="69"/>
      <c r="AK493" s="19"/>
      <c r="AL493" s="19"/>
      <c r="AM493" s="19"/>
      <c r="AN493" s="19"/>
      <c r="AO493" s="19"/>
      <c r="AP493" s="19"/>
      <c r="AQ493" s="20"/>
      <c r="AR493" s="20"/>
      <c r="AS493" s="20"/>
      <c r="AT493" s="19"/>
      <c r="AU493" s="21"/>
    </row>
    <row r="494" spans="1:48" ht="15" customHeight="1" x14ac:dyDescent="0.25">
      <c r="A494" s="15"/>
      <c r="C494" s="73"/>
      <c r="D494" s="16"/>
      <c r="E494" s="16"/>
      <c r="F494" s="15"/>
      <c r="G494" s="17"/>
      <c r="H494" s="1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8"/>
      <c r="AB494" s="22"/>
      <c r="AC494" s="22"/>
      <c r="AD494" s="22"/>
      <c r="AE494" s="43"/>
      <c r="AF494" s="43"/>
      <c r="AG494" s="19"/>
      <c r="AH494" s="19"/>
      <c r="AI494" s="19"/>
      <c r="AJ494" s="69"/>
      <c r="AK494" s="19"/>
      <c r="AL494" s="19"/>
      <c r="AM494" s="19"/>
      <c r="AN494" s="19"/>
      <c r="AO494" s="19"/>
      <c r="AP494" s="19"/>
      <c r="AQ494" s="20"/>
      <c r="AR494" s="20"/>
      <c r="AS494" s="20"/>
      <c r="AT494" s="19"/>
      <c r="AU494" s="21"/>
    </row>
    <row r="495" spans="1:48" ht="15" customHeight="1" x14ac:dyDescent="0.25">
      <c r="A495" s="27"/>
      <c r="C495" s="75"/>
      <c r="D495" s="24"/>
      <c r="E495" s="24"/>
      <c r="F495" s="23"/>
      <c r="G495" s="24"/>
      <c r="H495" s="23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6"/>
      <c r="AB495" s="27"/>
      <c r="AC495" s="27"/>
      <c r="AD495" s="27"/>
      <c r="AE495" s="51"/>
      <c r="AF495" s="51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9"/>
      <c r="AR495" s="29"/>
      <c r="AS495" s="29"/>
      <c r="AT495" s="28"/>
      <c r="AU495" s="30"/>
    </row>
    <row r="496" spans="1:48" s="83" customFormat="1" x14ac:dyDescent="0.25">
      <c r="A496" s="15"/>
      <c r="C496" s="73"/>
      <c r="D496" s="16"/>
      <c r="E496" s="16"/>
      <c r="F496" s="15"/>
      <c r="G496" s="16"/>
      <c r="H496" s="1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8"/>
      <c r="AB496" s="22"/>
      <c r="AC496" s="22"/>
      <c r="AD496" s="22"/>
      <c r="AE496" s="43"/>
      <c r="AF496" s="43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20"/>
      <c r="AR496" s="20"/>
      <c r="AS496" s="20"/>
      <c r="AT496" s="19"/>
      <c r="AU496" s="21"/>
      <c r="AV496" s="10"/>
    </row>
    <row r="497" spans="1:48" s="83" customFormat="1" x14ac:dyDescent="0.25">
      <c r="A497" s="34"/>
      <c r="C497" s="81"/>
      <c r="D497" s="24"/>
      <c r="E497" s="24"/>
      <c r="F497" s="23"/>
      <c r="G497" s="25"/>
      <c r="H497" s="23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6"/>
      <c r="AB497" s="27"/>
      <c r="AC497" s="27"/>
      <c r="AD497" s="27"/>
      <c r="AE497" s="51"/>
      <c r="AF497" s="51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9"/>
      <c r="AR497" s="29"/>
      <c r="AS497" s="29"/>
      <c r="AT497" s="28"/>
      <c r="AU497" s="30"/>
      <c r="AV497" s="10"/>
    </row>
    <row r="498" spans="1:48" ht="15" customHeight="1" x14ac:dyDescent="0.25">
      <c r="A498" s="22"/>
      <c r="C498" s="73"/>
      <c r="D498" s="16"/>
      <c r="E498" s="16"/>
      <c r="F498" s="15"/>
      <c r="G498" s="16"/>
      <c r="H498" s="1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8"/>
      <c r="AB498" s="22"/>
      <c r="AC498" s="22"/>
      <c r="AD498" s="63"/>
      <c r="AE498" s="43"/>
      <c r="AF498" s="43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20"/>
      <c r="AR498" s="20"/>
      <c r="AS498" s="20"/>
      <c r="AT498" s="19"/>
      <c r="AU498" s="21"/>
    </row>
    <row r="499" spans="1:48" ht="15" customHeight="1" x14ac:dyDescent="0.25">
      <c r="A499" s="15"/>
      <c r="C499" s="73"/>
      <c r="D499" s="90"/>
      <c r="E499" s="90"/>
      <c r="F499" s="89"/>
      <c r="G499" s="91"/>
      <c r="H499" s="89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17"/>
      <c r="W499" s="17"/>
      <c r="X499" s="17"/>
      <c r="Y499" s="91"/>
      <c r="Z499" s="91"/>
      <c r="AA499" s="47"/>
      <c r="AB499" s="47"/>
      <c r="AC499" s="47"/>
      <c r="AD499" s="55"/>
      <c r="AE499" s="43"/>
      <c r="AF499" s="43"/>
      <c r="AG499" s="55"/>
      <c r="AH499" s="19"/>
      <c r="AI499" s="19"/>
      <c r="AJ499" s="19"/>
      <c r="AK499" s="19"/>
      <c r="AL499" s="19"/>
      <c r="AM499" s="19"/>
      <c r="AN499" s="19"/>
      <c r="AO499" s="19"/>
      <c r="AP499" s="19"/>
      <c r="AQ499" s="20"/>
      <c r="AR499" s="20"/>
      <c r="AS499" s="20"/>
    </row>
    <row r="500" spans="1:48" ht="15" customHeight="1" x14ac:dyDescent="0.25">
      <c r="A500" s="23"/>
      <c r="C500" s="75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25"/>
      <c r="W500" s="25"/>
      <c r="X500" s="25"/>
      <c r="Y500" s="31"/>
      <c r="Z500" s="31"/>
      <c r="AA500" s="31"/>
      <c r="AB500" s="31"/>
      <c r="AC500" s="31"/>
      <c r="AD500" s="55"/>
      <c r="AE500" s="31"/>
      <c r="AF500" s="51"/>
      <c r="AG500" s="31"/>
      <c r="AH500" s="28"/>
      <c r="AI500" s="28"/>
      <c r="AJ500" s="31"/>
      <c r="AK500" s="28"/>
      <c r="AL500" s="28"/>
      <c r="AM500" s="28"/>
      <c r="AN500" s="28"/>
      <c r="AO500" s="28"/>
      <c r="AP500" s="28"/>
      <c r="AQ500" s="29"/>
      <c r="AR500" s="29"/>
      <c r="AS500" s="29"/>
      <c r="AT500" s="31"/>
      <c r="AU500" s="29"/>
    </row>
  </sheetData>
  <sortState xmlns:xlrd2="http://schemas.microsoft.com/office/spreadsheetml/2017/richdata2" ref="A2:AU497">
    <sortCondition ref="B1"/>
  </sortState>
  <dataConsolidate/>
  <customSheetViews>
    <customSheetView guid="{A23C77E5-AB33-4D74-836A-B3D82539DBF4}" scale="85" showGridLines="0" filter="1" showAutoFilter="1" hiddenColumns="1">
      <selection activeCell="A444" sqref="A444"/>
      <pageMargins left="0" right="0" top="0" bottom="0" header="0" footer="0"/>
      <pageSetup paperSize="9" orientation="portrait" r:id="rId1"/>
      <autoFilter ref="A1:AS439" xr:uid="{00000000-0000-0000-0000-000000000000}">
        <filterColumn colId="41">
          <filters>
            <filter val="Renee Ann Boquiren (OSMRBO)"/>
          </filters>
        </filterColumn>
        <sortState xmlns:xlrd2="http://schemas.microsoft.com/office/spreadsheetml/2017/richdata2" ref="A3:AS439">
          <sortCondition ref="C1:C437"/>
        </sortState>
      </autoFilter>
    </customSheetView>
    <customSheetView guid="{1CFC1E7A-5FC9-44B8-85E3-40E4B0575963}" scale="85" showGridLines="0" filter="1" showAutoFilter="1" hiddenColumns="1">
      <pane xSplit="20" ySplit="8" topLeftCell="V10" activePane="bottomRight" state="frozen"/>
      <selection pane="bottomRight" activeCell="A125" sqref="A125"/>
      <pageMargins left="0" right="0" top="0" bottom="0" header="0" footer="0"/>
      <pageSetup paperSize="9" orientation="portrait" r:id="rId2"/>
      <autoFilter ref="A1:AS439" xr:uid="{00000000-0000-0000-0000-000000000000}">
        <filterColumn colId="0">
          <filters>
            <filter val="Tarbit Tanker Services BV"/>
            <filter val="Tarbit Tankers Services BV"/>
          </filters>
        </filterColumn>
        <sortState xmlns:xlrd2="http://schemas.microsoft.com/office/spreadsheetml/2017/richdata2" ref="A3:AS439">
          <sortCondition ref="C1:C437"/>
        </sortState>
      </autoFilter>
    </customSheetView>
    <customSheetView guid="{02444ED4-BE5E-4B99-97DC-E96F2D774A80}" scale="85" showGridLines="0" filter="1" showAutoFilter="1" hiddenColumns="1">
      <pane xSplit="3" ySplit="1" topLeftCell="V177" activePane="bottomRight" state="frozen"/>
      <selection pane="bottomRight" activeCell="V344" sqref="V344"/>
      <pageMargins left="0" right="0" top="0" bottom="0" header="0" footer="0"/>
      <pageSetup paperSize="9" orientation="portrait" r:id="rId3"/>
      <autoFilter ref="A1:AS439" xr:uid="{00000000-0000-0000-0000-000000000000}">
        <filterColumn colId="41">
          <filters>
            <filter val="Christine Ecleo (OSMCEC)"/>
          </filters>
        </filterColumn>
        <sortState xmlns:xlrd2="http://schemas.microsoft.com/office/spreadsheetml/2017/richdata2" ref="A2:AS439">
          <sortCondition ref="C1:C439"/>
        </sortState>
      </autoFilter>
    </customSheetView>
    <customSheetView guid="{17AA6EA3-C9ED-4AB1-92B1-ED739EA7D707}" scale="85" showGridLines="0" filter="1" showAutoFilter="1" hiddenColumns="1">
      <pane xSplit="3" ySplit="1" topLeftCell="AH56" activePane="bottomRight" state="frozen"/>
      <selection pane="bottomRight" activeCell="AN56" sqref="AN56"/>
      <pageMargins left="0" right="0" top="0" bottom="0" header="0" footer="0"/>
      <pageSetup paperSize="9" orientation="portrait" r:id="rId4"/>
      <autoFilter ref="A1:AS437" xr:uid="{00000000-0000-0000-0000-000000000000}">
        <filterColumn colId="41">
          <filters>
            <filter val="Angelique R. Canoy (OSMACN)"/>
          </filters>
        </filterColumn>
        <sortState xmlns:xlrd2="http://schemas.microsoft.com/office/spreadsheetml/2017/richdata2" ref="A2:AS437">
          <sortCondition ref="C1:C437"/>
        </sortState>
      </autoFilter>
    </customSheetView>
    <customSheetView guid="{81240184-DE45-42D2-9EE7-CDDE8ED7AA9C}" scale="85" showGridLines="0" filter="1" showAutoFilter="1" hiddenColumns="1">
      <pane xSplit="3" ySplit="1" topLeftCell="W23" activePane="bottomRight" state="frozen"/>
      <selection pane="bottomRight" activeCell="AJ39" sqref="AJ39"/>
      <pageMargins left="0" right="0" top="0" bottom="0" header="0" footer="0"/>
      <pageSetup paperSize="9" orientation="portrait" r:id="rId5"/>
      <autoFilter ref="A1:AS437" xr:uid="{00000000-0000-0000-0000-000000000000}">
        <filterColumn colId="41">
          <filters>
            <filter val="Rosita I Moca (OSMRIO)"/>
          </filters>
        </filterColumn>
        <sortState xmlns:xlrd2="http://schemas.microsoft.com/office/spreadsheetml/2017/richdata2" ref="A2:AS437">
          <sortCondition ref="C1:C437"/>
        </sortState>
      </autoFilter>
    </customSheetView>
    <customSheetView guid="{CC4B5DFB-66A3-4D99-8F72-0BDAC0EAF7B9}" scale="85" showGridLines="0" filter="1" showAutoFilter="1" hiddenColumns="1">
      <pane xSplit="20" ySplit="46" topLeftCell="V128" activePane="bottomRight" state="frozen"/>
      <selection pane="bottomRight" activeCell="W162" sqref="W162"/>
      <pageMargins left="0" right="0" top="0" bottom="0" header="0" footer="0"/>
      <pageSetup paperSize="9" orientation="portrait" r:id="rId6"/>
      <autoFilter ref="A1:AS439" xr:uid="{00000000-0000-0000-0000-000000000000}">
        <filterColumn colId="41">
          <filters>
            <filter val="Arlo M Loterinia (OSMALT)"/>
            <filter val="Renee Ann Boquiren (OSMRBO)"/>
          </filters>
        </filterColumn>
        <sortState xmlns:xlrd2="http://schemas.microsoft.com/office/spreadsheetml/2017/richdata2" ref="A3:AS439">
          <sortCondition ref="C1:C437"/>
        </sortState>
      </autoFilter>
    </customSheetView>
  </customSheetViews>
  <phoneticPr fontId="17" type="noConversion"/>
  <conditionalFormatting sqref="AG41:XFD41">
    <cfRule type="containsErrors" dxfId="80" priority="60">
      <formula>ISERROR(AG41)</formula>
    </cfRule>
  </conditionalFormatting>
  <conditionalFormatting sqref="C41">
    <cfRule type="duplicateValues" dxfId="79" priority="59"/>
  </conditionalFormatting>
  <conditionalFormatting sqref="D41:E41">
    <cfRule type="duplicateValues" dxfId="78" priority="58"/>
  </conditionalFormatting>
  <conditionalFormatting sqref="C41">
    <cfRule type="duplicateValues" dxfId="77" priority="61"/>
  </conditionalFormatting>
  <conditionalFormatting sqref="B41:C41">
    <cfRule type="duplicateValues" dxfId="76" priority="62"/>
  </conditionalFormatting>
  <conditionalFormatting sqref="AC41">
    <cfRule type="duplicateValues" dxfId="75" priority="63"/>
    <cfRule type="duplicateValues" dxfId="74" priority="64"/>
  </conditionalFormatting>
  <conditionalFormatting sqref="B41">
    <cfRule type="duplicateValues" dxfId="73" priority="57"/>
  </conditionalFormatting>
  <conditionalFormatting sqref="F43:XFD43 A43:D43">
    <cfRule type="containsErrors" dxfId="72" priority="46">
      <formula>ISERROR(A43)</formula>
    </cfRule>
  </conditionalFormatting>
  <conditionalFormatting sqref="C43">
    <cfRule type="duplicateValues" dxfId="71" priority="47"/>
  </conditionalFormatting>
  <conditionalFormatting sqref="D43">
    <cfRule type="duplicateValues" dxfId="70" priority="48"/>
  </conditionalFormatting>
  <conditionalFormatting sqref="C43">
    <cfRule type="duplicateValues" dxfId="69" priority="49"/>
    <cfRule type="duplicateValues" dxfId="68" priority="50"/>
  </conditionalFormatting>
  <conditionalFormatting sqref="E43">
    <cfRule type="duplicateValues" dxfId="67" priority="51"/>
  </conditionalFormatting>
  <conditionalFormatting sqref="C43">
    <cfRule type="duplicateValues" dxfId="66" priority="52"/>
  </conditionalFormatting>
  <conditionalFormatting sqref="C43">
    <cfRule type="duplicateValues" dxfId="65" priority="53"/>
  </conditionalFormatting>
  <conditionalFormatting sqref="B43:C43">
    <cfRule type="duplicateValues" dxfId="64" priority="54"/>
  </conditionalFormatting>
  <conditionalFormatting sqref="D43">
    <cfRule type="duplicateValues" dxfId="63" priority="55"/>
  </conditionalFormatting>
  <conditionalFormatting sqref="E43">
    <cfRule type="duplicateValues" dxfId="62" priority="56"/>
  </conditionalFormatting>
  <conditionalFormatting sqref="F48:XFD49 A48:D49">
    <cfRule type="containsErrors" dxfId="61" priority="35">
      <formula>ISERROR(A48)</formula>
    </cfRule>
  </conditionalFormatting>
  <conditionalFormatting sqref="C48:C49">
    <cfRule type="duplicateValues" dxfId="60" priority="36"/>
  </conditionalFormatting>
  <conditionalFormatting sqref="D48:D49">
    <cfRule type="duplicateValues" dxfId="59" priority="37"/>
  </conditionalFormatting>
  <conditionalFormatting sqref="C48:C49">
    <cfRule type="duplicateValues" dxfId="58" priority="38"/>
    <cfRule type="duplicateValues" dxfId="57" priority="39"/>
  </conditionalFormatting>
  <conditionalFormatting sqref="E48:E49">
    <cfRule type="duplicateValues" dxfId="56" priority="40"/>
  </conditionalFormatting>
  <conditionalFormatting sqref="C48:C49">
    <cfRule type="duplicateValues" dxfId="55" priority="41"/>
  </conditionalFormatting>
  <conditionalFormatting sqref="C48:C49">
    <cfRule type="duplicateValues" dxfId="54" priority="42"/>
  </conditionalFormatting>
  <conditionalFormatting sqref="B48:C49">
    <cfRule type="duplicateValues" dxfId="53" priority="43"/>
  </conditionalFormatting>
  <conditionalFormatting sqref="D48:D49">
    <cfRule type="duplicateValues" dxfId="52" priority="44"/>
  </conditionalFormatting>
  <conditionalFormatting sqref="E48:E49">
    <cfRule type="duplicateValues" dxfId="51" priority="45"/>
  </conditionalFormatting>
  <conditionalFormatting sqref="F262:XFD263 A262:D263">
    <cfRule type="containsErrors" dxfId="50" priority="24">
      <formula>ISERROR(A262)</formula>
    </cfRule>
  </conditionalFormatting>
  <conditionalFormatting sqref="C262:C263">
    <cfRule type="duplicateValues" dxfId="49" priority="25"/>
  </conditionalFormatting>
  <conditionalFormatting sqref="D262:D263">
    <cfRule type="duplicateValues" dxfId="48" priority="26"/>
  </conditionalFormatting>
  <conditionalFormatting sqref="C262:C263">
    <cfRule type="duplicateValues" dxfId="47" priority="27"/>
    <cfRule type="duplicateValues" dxfId="46" priority="28"/>
  </conditionalFormatting>
  <conditionalFormatting sqref="E262:E263">
    <cfRule type="duplicateValues" dxfId="45" priority="29"/>
  </conditionalFormatting>
  <conditionalFormatting sqref="C262:C263">
    <cfRule type="duplicateValues" dxfId="44" priority="30"/>
  </conditionalFormatting>
  <conditionalFormatting sqref="C262:C263">
    <cfRule type="duplicateValues" dxfId="43" priority="31"/>
  </conditionalFormatting>
  <conditionalFormatting sqref="B262:C263">
    <cfRule type="duplicateValues" dxfId="42" priority="32"/>
  </conditionalFormatting>
  <conditionalFormatting sqref="D262:D263">
    <cfRule type="duplicateValues" dxfId="41" priority="33"/>
  </conditionalFormatting>
  <conditionalFormatting sqref="E262:E263">
    <cfRule type="duplicateValues" dxfId="40" priority="34"/>
  </conditionalFormatting>
  <conditionalFormatting sqref="F264:XFD265 A264:D265">
    <cfRule type="containsErrors" dxfId="39" priority="13">
      <formula>ISERROR(A264)</formula>
    </cfRule>
  </conditionalFormatting>
  <conditionalFormatting sqref="C264:C265">
    <cfRule type="duplicateValues" dxfId="38" priority="14"/>
  </conditionalFormatting>
  <conditionalFormatting sqref="D264:D265">
    <cfRule type="duplicateValues" dxfId="37" priority="15"/>
  </conditionalFormatting>
  <conditionalFormatting sqref="C264:C265">
    <cfRule type="duplicateValues" dxfId="36" priority="16"/>
    <cfRule type="duplicateValues" dxfId="35" priority="17"/>
  </conditionalFormatting>
  <conditionalFormatting sqref="E264:E265">
    <cfRule type="duplicateValues" dxfId="34" priority="18"/>
  </conditionalFormatting>
  <conditionalFormatting sqref="C264:C265">
    <cfRule type="duplicateValues" dxfId="33" priority="19"/>
  </conditionalFormatting>
  <conditionalFormatting sqref="C264:C265">
    <cfRule type="duplicateValues" dxfId="32" priority="20"/>
  </conditionalFormatting>
  <conditionalFormatting sqref="B264:C265">
    <cfRule type="duplicateValues" dxfId="31" priority="21"/>
  </conditionalFormatting>
  <conditionalFormatting sqref="D264:D265">
    <cfRule type="duplicateValues" dxfId="30" priority="22"/>
  </conditionalFormatting>
  <conditionalFormatting sqref="E264:E265">
    <cfRule type="duplicateValues" dxfId="29" priority="23"/>
  </conditionalFormatting>
  <conditionalFormatting sqref="F268:XFD269 A268:D269">
    <cfRule type="containsErrors" dxfId="28" priority="2">
      <formula>ISERROR(A268)</formula>
    </cfRule>
  </conditionalFormatting>
  <conditionalFormatting sqref="C268:C269">
    <cfRule type="duplicateValues" dxfId="27" priority="3"/>
  </conditionalFormatting>
  <conditionalFormatting sqref="D268:D269">
    <cfRule type="duplicateValues" dxfId="26" priority="4"/>
  </conditionalFormatting>
  <conditionalFormatting sqref="C268:C269">
    <cfRule type="duplicateValues" dxfId="25" priority="5"/>
    <cfRule type="duplicateValues" dxfId="24" priority="6"/>
  </conditionalFormatting>
  <conditionalFormatting sqref="E268:E269">
    <cfRule type="duplicateValues" dxfId="23" priority="7"/>
  </conditionalFormatting>
  <conditionalFormatting sqref="C268:C269">
    <cfRule type="duplicateValues" dxfId="22" priority="8"/>
  </conditionalFormatting>
  <conditionalFormatting sqref="C268:C269">
    <cfRule type="duplicateValues" dxfId="21" priority="9"/>
  </conditionalFormatting>
  <conditionalFormatting sqref="B268:C269">
    <cfRule type="duplicateValues" dxfId="20" priority="10"/>
  </conditionalFormatting>
  <conditionalFormatting sqref="D268:D269">
    <cfRule type="duplicateValues" dxfId="19" priority="11"/>
  </conditionalFormatting>
  <conditionalFormatting sqref="E268:E269">
    <cfRule type="duplicateValues" dxfId="18" priority="12"/>
  </conditionalFormatting>
  <conditionalFormatting sqref="B1:B488 B492:B1048576">
    <cfRule type="duplicateValues" dxfId="17" priority="1"/>
  </conditionalFormatting>
  <hyperlinks>
    <hyperlink ref="AD377" r:id="rId7" xr:uid="{95F703E1-E88B-4DFD-B7EC-0AB70FAC8926}"/>
    <hyperlink ref="AC363" r:id="rId8" xr:uid="{03C8886A-E793-40CA-8280-C4636AAEB63F}"/>
    <hyperlink ref="AC36" r:id="rId9" xr:uid="{DAFC7A5D-D6A4-468E-9E1A-92221AD2722F}"/>
    <hyperlink ref="AC397" r:id="rId10" xr:uid="{E44A6C2B-AE2B-4614-BAF2-4DD432748DF1}"/>
    <hyperlink ref="AC337" r:id="rId11" xr:uid="{C189727D-86DB-4D80-829E-9021F47D17DC}"/>
    <hyperlink ref="AC412" r:id="rId12" xr:uid="{B80EBDC4-DC16-42E3-A2C3-8F3BD2C1DF29}"/>
    <hyperlink ref="AC439" r:id="rId13" xr:uid="{3F594CEF-CB7F-4E39-A2F4-41E5E5FD78AD}"/>
    <hyperlink ref="AC283" r:id="rId14" xr:uid="{1FCF52D2-630D-42C3-B3DB-E1EF68D31B31}"/>
    <hyperlink ref="AC154" r:id="rId15" xr:uid="{CC4C0421-15F9-4996-988D-A62016ED138C}"/>
    <hyperlink ref="AC286" r:id="rId16" xr:uid="{CFED6A35-ADA7-4186-B7DC-952B26B73488}"/>
    <hyperlink ref="AB139" r:id="rId17" xr:uid="{CD00DAA6-3512-4313-85D7-4B072FB545E0}"/>
    <hyperlink ref="AC29" r:id="rId18" xr:uid="{1693E805-DCFC-4853-AE39-23BD3CF24936}"/>
    <hyperlink ref="AE4" r:id="rId19" display="mailto:Julia.Anastasiou@osm.no" xr:uid="{0B52B288-A5E1-4BE2-BC1A-17545639D573}"/>
    <hyperlink ref="AE5" r:id="rId20" display="mailto:Julia.Anastasiou@osm.no" xr:uid="{2D8F08B1-FC8F-42F0-9389-93582A9E1D17}"/>
    <hyperlink ref="AE6:AE7" r:id="rId21" display="mailto:Julia.Anastasiou@osm.no" xr:uid="{305730D3-2566-4D71-A711-FD67C16F9148}"/>
    <hyperlink ref="AE10" r:id="rId22" display="mailto:Julia.Anastasiou@osm.no" xr:uid="{660CDB23-F1B7-435C-9F85-1C9FFD087FDD}"/>
    <hyperlink ref="AE13:AE14" r:id="rId23" display="mailto:Julia.Anastasiou@osm.no" xr:uid="{E7E5C47D-595E-4590-A718-59D81B810F5F}"/>
    <hyperlink ref="AE17:AE19" r:id="rId24" display="mailto:Julia.Anastasiou@osm.no" xr:uid="{49E2BC2D-D0D4-4E5D-8CA7-1196ACAE6D95}"/>
    <hyperlink ref="AE24:AE27" r:id="rId25" display="mailto:Julia.Anastasiou@osm.no" xr:uid="{663CF3B1-B3B0-4080-84AF-C84CE5CFD08A}"/>
    <hyperlink ref="AE29:AE33" r:id="rId26" display="mailto:Julia.Anastasiou@osm.no" xr:uid="{BF67D829-F39A-466A-B6DA-106AB4D85BC3}"/>
    <hyperlink ref="AE40:AE46" r:id="rId27" display="mailto:Julia.Anastasiou@osm.no" xr:uid="{F48FEA76-AEC0-4907-AB58-1A67BF8C45A9}"/>
    <hyperlink ref="AE49" r:id="rId28" display="mailto:Julia.Anastasiou@osm.no" xr:uid="{13333DCF-1C2B-42C7-9A50-DBE1AC90293E}"/>
    <hyperlink ref="AE51:AE54" r:id="rId29" display="mailto:Julia.Anastasiou@osm.no" xr:uid="{7894CCEB-AFD3-4DB2-83E1-EC95C0C89049}"/>
    <hyperlink ref="AE56" r:id="rId30" display="mailto:Julia.Anastasiou@osm.no" xr:uid="{9982C32A-E811-4F84-ABF5-E6553007B018}"/>
    <hyperlink ref="AE60:AE62" r:id="rId31" display="mailto:Julia.Anastasiou@osm.no" xr:uid="{116F18C1-BB04-47D5-A324-B0F307FCFFF6}"/>
    <hyperlink ref="AE64" r:id="rId32" display="mailto:Julia.Anastasiou@osm.no" xr:uid="{96406F2A-0496-4F74-AACA-65B4B6C11560}"/>
    <hyperlink ref="AE66:AE67" r:id="rId33" display="mailto:Julia.Anastasiou@osm.no" xr:uid="{35E873A5-6176-4416-8617-4C20FF1D64D5}"/>
    <hyperlink ref="AE69:AE73" r:id="rId34" display="mailto:Julia.Anastasiou@osm.no" xr:uid="{83B1580D-2DE2-4CC9-A717-DE5C613C48DC}"/>
    <hyperlink ref="AE76" r:id="rId35" display="mailto:Julia.Anastasiou@osm.no" xr:uid="{9F03C22C-6EAB-4A4A-AE85-E28197B42F09}"/>
    <hyperlink ref="AE89" r:id="rId36" display="mailto:Julia.Anastasiou@osm.no" xr:uid="{CC1E16ED-AFEB-4D91-A2F9-A3E8D932AEB2}"/>
    <hyperlink ref="AE96:AE99" r:id="rId37" display="mailto:Julia.Anastasiou@osm.no" xr:uid="{A4907635-0976-46B1-8C9A-9B0C9D4FC3B8}"/>
    <hyperlink ref="AE115" r:id="rId38" display="mailto:Julia.Anastasiou@osm.no" xr:uid="{C2A7BFD1-9493-4A4D-97D8-40C86869F00B}"/>
    <hyperlink ref="AE118" r:id="rId39" display="mailto:Julia.Anastasiou@osm.no" xr:uid="{CF53B39F-AE7F-4631-B7B6-440F9C74316E}"/>
    <hyperlink ref="AE120:AE122" r:id="rId40" display="mailto:Julia.Anastasiou@osm.no" xr:uid="{80493885-5042-457E-9E13-811D3D540EC8}"/>
    <hyperlink ref="AE125:AE126" r:id="rId41" display="mailto:Julia.Anastasiou@osm.no" xr:uid="{583970F9-FF2E-42DE-95C9-D0C6F9B47D5B}"/>
    <hyperlink ref="AE129:AE132" r:id="rId42" display="mailto:Julia.Anastasiou@osm.no" xr:uid="{97449128-220F-4640-845B-56A78B97D622}"/>
    <hyperlink ref="AE134" r:id="rId43" display="mailto:Julia.Anastasiou@osm.no" xr:uid="{0A502029-1321-4EB5-9208-2A8A51D14696}"/>
    <hyperlink ref="AE137:AE138" r:id="rId44" display="mailto:Julia.Anastasiou@osm.no" xr:uid="{D0614EA5-F61D-408F-A29A-2C737894EF18}"/>
    <hyperlink ref="AE142" r:id="rId45" display="mailto:Julia.Anastasiou@osm.no" xr:uid="{E0827550-0289-433B-B9E0-FEC6EFD7E4A7}"/>
    <hyperlink ref="AE145:AE151" r:id="rId46" display="mailto:Julia.Anastasiou@osm.no" xr:uid="{13617706-3056-469B-8C4B-BEC8E831B58B}"/>
    <hyperlink ref="AE166" r:id="rId47" display="mailto:Julia.Anastasiou@osm.no" xr:uid="{36950911-2A33-4CED-84A9-CFA24A050526}"/>
    <hyperlink ref="AE173:AE175" r:id="rId48" display="mailto:Julia.Anastasiou@osm.no" xr:uid="{0280FDEC-2C70-431E-8F6F-162AF3D47C44}"/>
    <hyperlink ref="AE177:AE178" r:id="rId49" display="mailto:Julia.Anastasiou@osm.no" xr:uid="{B68B76E8-AB38-4E41-ABA2-630E267DA599}"/>
    <hyperlink ref="AE182" r:id="rId50" display="mailto:Julia.Anastasiou@osm.no" xr:uid="{9E5E52B5-2A6F-4A9F-8B09-DA415D52DDBB}"/>
    <hyperlink ref="AE183" r:id="rId51" display="mailto:Julia.Anastasiou@osm.no" xr:uid="{C2D615C6-6458-4657-A09D-77D8DC0308DB}"/>
    <hyperlink ref="AE188:AE189" r:id="rId52" display="mailto:Julia.Anastasiou@osm.no" xr:uid="{9E5155F0-F45B-460C-A43E-99024AC5B00F}"/>
    <hyperlink ref="AE199:AE206" r:id="rId53" display="mailto:Julia.Anastasiou@osm.no" xr:uid="{6D0A490D-93ED-41F9-80DF-43DB1F2C4A00}"/>
    <hyperlink ref="AE209" r:id="rId54" display="mailto:Julia.Anastasiou@osm.no" xr:uid="{16673120-3EF0-42E8-9ECF-28D835B8EF21}"/>
    <hyperlink ref="AE216:AE220" r:id="rId55" display="mailto:Julia.Anastasiou@osm.no" xr:uid="{69652343-AB51-4BAE-AD7E-FA1B7B4C3CA7}"/>
    <hyperlink ref="AE222:AE224" r:id="rId56" display="mailto:Julia.Anastasiou@osm.no" xr:uid="{2C4E92BA-E2B8-4417-B4B2-AA84FEFD950E}"/>
    <hyperlink ref="AE227" r:id="rId57" display="mailto:Julia.Anastasiou@osm.no" xr:uid="{81C5051A-C0A9-444B-8448-1AEA5F16A9BA}"/>
    <hyperlink ref="AE232:AE234" r:id="rId58" display="mailto:Julia.Anastasiou@osm.no" xr:uid="{6D000A22-D704-48A0-B06B-3D4E647382BA}"/>
    <hyperlink ref="AE236:AE237" r:id="rId59" display="mailto:Julia.Anastasiou@osm.no" xr:uid="{153F66FF-271D-45FE-9815-40C46DE17DCE}"/>
    <hyperlink ref="AE237" r:id="rId60" display="mailto:Julia.Anastasiou@osm.no" xr:uid="{CFDB867D-F30F-4DAB-852B-D1D49DC79C24}"/>
    <hyperlink ref="AE246:AE252" r:id="rId61" display="mailto:Julia.Anastasiou@osm.no" xr:uid="{4A5FFD87-2FCE-40DA-B761-E5240F2CD2FC}"/>
    <hyperlink ref="AE251" r:id="rId62" display="mailto:Julia.Anastasiou@osm.no" xr:uid="{F413E31F-88F1-443D-99D4-6758193DF32C}"/>
    <hyperlink ref="AE256:AE257" r:id="rId63" display="mailto:Julia.Anastasiou@osm.no" xr:uid="{72EA93F8-6498-4BC0-B71B-93FD948739F2}"/>
    <hyperlink ref="AE266:AE270" r:id="rId64" display="mailto:Julia.Anastasiou@osm.no" xr:uid="{45D6BBE8-2AD6-42BA-A4C7-F4745A4CE640}"/>
    <hyperlink ref="AE278:AE280" r:id="rId65" display="mailto:Julia.Anastasiou@osm.no" xr:uid="{C61F3C26-FB34-4DEC-AEA3-D62DB859D865}"/>
    <hyperlink ref="AE282:AE284" r:id="rId66" display="mailto:Julia.Anastasiou@osm.no" xr:uid="{D74DC713-0DE7-4680-BB06-94E43DF17C5D}"/>
    <hyperlink ref="AE286:AE287" r:id="rId67" display="mailto:Julia.Anastasiou@osm.no" xr:uid="{01E5FE1C-602A-47BF-B326-BB20F5427A17}"/>
    <hyperlink ref="AE291:AE292" r:id="rId68" display="mailto:Julia.Anastasiou@osm.no" xr:uid="{F1C511A8-CDAB-4C50-94D3-6259EE2587CD}"/>
    <hyperlink ref="AE295:AE320" r:id="rId69" display="mailto:Julia.Anastasiou@osm.no" xr:uid="{A6D5A0BB-CBEB-411E-8110-3BB2EFC98A4E}"/>
    <hyperlink ref="AE322:AE324" r:id="rId70" display="mailto:Julia.Anastasiou@osm.no" xr:uid="{E5B63DFD-4717-40A2-A17A-6D0BB1511449}"/>
    <hyperlink ref="AE326:AE333" r:id="rId71" display="mailto:Julia.Anastasiou@osm.no" xr:uid="{5C99DB69-9D8E-4BB4-864F-9AB293F6A1EC}"/>
    <hyperlink ref="AE335:AE339" r:id="rId72" display="mailto:Julia.Anastasiou@osm.no" xr:uid="{BE066714-51E3-472C-BB6F-D06905B24661}"/>
    <hyperlink ref="AE344:AE353" r:id="rId73" display="mailto:Julia.Anastasiou@osm.no" xr:uid="{792606D9-BE1D-4FD1-A008-FE55F70B972C}"/>
    <hyperlink ref="AE355:AE362" r:id="rId74" display="mailto:Julia.Anastasiou@osm.no" xr:uid="{0FB24285-9BB8-4B42-B210-6A39085F1B8B}"/>
    <hyperlink ref="AE365:AE367" r:id="rId75" display="mailto:Julia.Anastasiou@osm.no" xr:uid="{1B685A45-7681-457F-A74C-722A8B9489C2}"/>
    <hyperlink ref="AE371:AE380" r:id="rId76" display="mailto:Julia.Anastasiou@osm.no" xr:uid="{CC56DAA6-8BF2-4DA2-82B8-14C953ED2E92}"/>
    <hyperlink ref="AE386:AE403" r:id="rId77" display="mailto:Julia.Anastasiou@osm.no" xr:uid="{D3E25214-20E6-4A0C-B534-F75524D0260C}"/>
    <hyperlink ref="AE397" r:id="rId78" display="mailto:Julia.Anastasiou@osm.no" xr:uid="{B729A91E-7FE8-406D-AC88-F15E88B7D87D}"/>
    <hyperlink ref="AE408:AE413" r:id="rId79" display="mailto:Julia.Anastasiou@osm.no" xr:uid="{720EE2B1-CECA-4AA9-831A-80014F0F9245}"/>
    <hyperlink ref="AE416:AE417" r:id="rId80" display="mailto:Julia.Anastasiou@osm.no" xr:uid="{D4F563C0-CB13-4F2B-A9A8-F2DBC4EEB910}"/>
    <hyperlink ref="AE423:AE426" r:id="rId81" display="mailto:Julia.Anastasiou@osm.no" xr:uid="{9DC10888-BA30-4B0F-913A-B3CDC01AF12A}"/>
    <hyperlink ref="AE418" r:id="rId82" display="mailto:Julia.Anastasiou@osm.no" xr:uid="{6998FC44-39C4-46AA-9E96-91125ADCC7D6}"/>
    <hyperlink ref="AE431:AE434" r:id="rId83" display="mailto:Julia.Anastasiou@osm.no" xr:uid="{DBD1431A-CC10-49D1-BA91-C7F23666CB75}"/>
    <hyperlink ref="AE436:AE439" r:id="rId84" display="mailto:Julia.Anastasiou@osm.no" xr:uid="{47EA6127-73E2-4488-B888-AE610FB57AF5}"/>
    <hyperlink ref="AE433" r:id="rId85" display="mailto:Julia.Anastasiou@osm.no" xr:uid="{6DF0AF63-168A-42A1-B812-C7A920C21453}"/>
    <hyperlink ref="AE446:AE447" r:id="rId86" display="mailto:Julia.Anastasiou@osm.no" xr:uid="{08624C78-0365-46B3-90DF-2003CB3F1ADF}"/>
    <hyperlink ref="AE438" r:id="rId87" display="mailto:Julia.Anastasiou@osm.no" xr:uid="{70A0A878-EC04-4189-8E8F-965E3867B31B}"/>
    <hyperlink ref="AE457:AE458" r:id="rId88" display="mailto:Julia.Anastasiou@osm.no" xr:uid="{27F3E98D-1589-4BAF-B250-73EDD7AB2448}"/>
    <hyperlink ref="AE2" r:id="rId89" xr:uid="{DB13D131-12E9-4AE1-AF39-A1F2C8A87031}"/>
    <hyperlink ref="AE3" r:id="rId90" xr:uid="{3394A24D-20DA-48FA-BB3F-DC0126EEC4BF}"/>
    <hyperlink ref="AE6" r:id="rId91" xr:uid="{2F9B9C7E-7ECB-4520-A026-E0B3E3C272DD}"/>
    <hyperlink ref="AE9" r:id="rId92" xr:uid="{D45EE66E-B8B1-43BC-8FBF-ABAC99818159}"/>
    <hyperlink ref="AE10:AE12" r:id="rId93" display="Tor.Asbjorn.Grendsen@osm.no" xr:uid="{CA479B0F-E4ED-4B75-9545-BCDFEF76616E}"/>
    <hyperlink ref="AE15:AE16" r:id="rId94" display="Tor.Asbjorn.Grendsen@osm.no" xr:uid="{57D0B843-5CD5-47D9-85D5-03FB1AE6E807}"/>
    <hyperlink ref="AE22:AE23" r:id="rId95" display="Tor.Asbjorn.Grendsen@osm.no" xr:uid="{41E99AF2-D79B-4910-949E-A28BDEB59F02}"/>
    <hyperlink ref="AE28" r:id="rId96" xr:uid="{3E15259D-322E-47E1-AE2D-831F16454178}"/>
    <hyperlink ref="AE34:AE39" r:id="rId97" display="Tor.Asbjorn.Grendsen@osm.no" xr:uid="{DED6E1B5-230F-4A4B-8D74-36F5AEB12A19}"/>
    <hyperlink ref="AE48" r:id="rId98" xr:uid="{D0C8C8A4-40DD-4E99-AEFA-E7CF0FAE7F3B}"/>
    <hyperlink ref="AE50" r:id="rId99" xr:uid="{1CFB7442-2B10-4142-A7D7-150C6DE709CB}"/>
    <hyperlink ref="AE55" r:id="rId100" xr:uid="{C1934BBF-D276-47E5-A465-CD04A1C54409}"/>
    <hyperlink ref="AE57:AE59" r:id="rId101" display="Tor.Asbjorn.Grendsen@osm.no" xr:uid="{A7110971-DA4A-4F07-9EBB-3852B1DA6A95}"/>
    <hyperlink ref="AE63" r:id="rId102" xr:uid="{DAFAD10D-6416-4028-A623-E89AF3FC49F2}"/>
    <hyperlink ref="AE65" r:id="rId103" xr:uid="{F6CC70C5-7E96-4CCE-A1ED-409CCCB61191}"/>
    <hyperlink ref="AE68" r:id="rId104" xr:uid="{0999889A-AAD6-402B-8872-7C272169CB9A}"/>
    <hyperlink ref="AE74:AE75" r:id="rId105" display="Tor.Asbjorn.Grendsen@osm.no" xr:uid="{689CDBE5-75E5-4E44-BCF0-B1228514C319}"/>
    <hyperlink ref="AE77:AE78" r:id="rId106" display="Tor.Asbjorn.Grendsen@osm.no" xr:uid="{53E45CAA-3A8E-481F-A675-B14267926F18}"/>
    <hyperlink ref="AE80:AE84" r:id="rId107" display="Tor.Asbjorn.Grendsen@osm.no" xr:uid="{A600D0BF-F964-4684-BB18-8415AE121CB2}"/>
    <hyperlink ref="AE87:AE88" r:id="rId108" display="Tor.Asbjorn.Grendsen@osm.no" xr:uid="{9ACC3F67-9696-4F94-9FF9-9198C3C5EF24}"/>
    <hyperlink ref="AE90:AE95" r:id="rId109" display="Tor.Asbjorn.Grendsen@osm.no" xr:uid="{1A97E857-A04A-4E48-B747-02920DB46EDE}"/>
    <hyperlink ref="AE100:AE114" r:id="rId110" display="Tor.Asbjorn.Grendsen@osm.no" xr:uid="{F311607F-984C-4120-8495-2923C3C3176C}"/>
    <hyperlink ref="AF2" r:id="rId111" display="mailto:Peter.Burkal@osm.no" xr:uid="{E4A2F04E-0FF6-4923-AB9F-46CFD00FDD67}"/>
    <hyperlink ref="AE454" r:id="rId112" display="mailto:Julia.Anastasiou@osm.no" xr:uid="{0DAE84A3-2636-4A2A-B865-7280F9C808AC}"/>
    <hyperlink ref="AE472:AE475" r:id="rId113" display="mailto:Julia.Anastasiou@osm.no" xr:uid="{454BF61C-E6E6-4BCC-9172-6F43295647CB}"/>
    <hyperlink ref="AF472:AF475" r:id="rId114" display="mailto:Peter.Burkal@osm.no" xr:uid="{E5D2D971-8676-4687-B499-8FF1A36D10FA}"/>
    <hyperlink ref="AC451" r:id="rId115" xr:uid="{A0D6C05E-8782-4EB6-9B6A-F3753F5E9689}"/>
    <hyperlink ref="AC463" r:id="rId116" xr:uid="{852ED095-79A1-48E1-8ABB-8C8364ADF736}"/>
    <hyperlink ref="AE476:AE489" r:id="rId117" display="mailto:Julia.Anastasiou@osm.no" xr:uid="{A5F62D8D-79F9-44CD-B39A-8A1B90469537}"/>
    <hyperlink ref="AF476:AF489" r:id="rId118" display="mailto:Peter.Burkal@osm.no" xr:uid="{78D824FD-41D5-4354-94CD-92FF8E560130}"/>
    <hyperlink ref="AB481" r:id="rId119" xr:uid="{BEC48487-3455-4511-A74D-0DABBE6A3447}"/>
    <hyperlink ref="AB204" r:id="rId120" xr:uid="{E8461212-CB4B-4199-A315-57C74DD27B56}"/>
    <hyperlink ref="AE490:AE496" r:id="rId121" display="mailto:Julia.Anastasiou@osm.no" xr:uid="{E31489D7-6B7C-4E30-8E16-04E029CD9C79}"/>
    <hyperlink ref="AF490:AF496" r:id="rId122" display="mailto:Peter.Burkal@osm.no" xr:uid="{8412EE0F-FAD0-4F69-A580-C74D40BC9BD3}"/>
    <hyperlink ref="AB241" r:id="rId123" xr:uid="{9994BEC7-7FE2-4E45-B530-D8D6C0841971}"/>
    <hyperlink ref="AB119" r:id="rId124" xr:uid="{C5E419E3-A994-47A7-800C-272AA85C4F65}"/>
    <hyperlink ref="AB431" r:id="rId125" xr:uid="{0AFD1398-ECF9-4DFC-A90E-C00BA4831527}"/>
    <hyperlink ref="AB437" r:id="rId126" xr:uid="{FB7183FD-DCF6-46B4-AC13-70F7216B9B87}"/>
    <hyperlink ref="AB111" r:id="rId127" xr:uid="{6F28DDA7-AF6E-4F54-9334-527A65337DEA}"/>
    <hyperlink ref="AF458" r:id="rId128" display="mailto:Peter.Burkal@osm.no" xr:uid="{BD4C9741-735D-45DE-882F-E1F806B84BE7}"/>
    <hyperlink ref="AD67" r:id="rId129" xr:uid="{D422C8ED-7F4C-4845-AC75-FE9640FFFE9F}"/>
    <hyperlink ref="AC462" r:id="rId130" xr:uid="{0E947C70-96D1-4D7C-87A2-B9576486A0CB}"/>
    <hyperlink ref="AC335" r:id="rId131" xr:uid="{BAE40169-1FB8-4645-A0D2-27E886D00A4E}"/>
    <hyperlink ref="AC54" r:id="rId132" xr:uid="{08720BA5-B56A-4E4F-9807-4C4EC402B5F7}"/>
    <hyperlink ref="AB291" r:id="rId133" xr:uid="{37A9FB52-05D5-4F45-AADB-8F248E425402}"/>
    <hyperlink ref="AB117" r:id="rId134" xr:uid="{3FBA116D-B23D-416C-B947-CFA7CB1ACD72}"/>
    <hyperlink ref="AB159" r:id="rId135" xr:uid="{1436A654-2B95-4172-8F47-7EB39A2CE669}"/>
    <hyperlink ref="AB282" r:id="rId136" xr:uid="{7C944244-D518-45A2-B879-307F3B6D14E3}"/>
    <hyperlink ref="AB273" r:id="rId137" xr:uid="{79BDBCE4-96FF-4E61-A849-6A0031077A61}"/>
    <hyperlink ref="AB458" r:id="rId138" xr:uid="{74E3A94F-3136-4A4E-A389-21FF3B053D6F}"/>
    <hyperlink ref="AB375" r:id="rId139" xr:uid="{E4EFB536-0230-454D-8568-970E4984479B}"/>
    <hyperlink ref="AB196" r:id="rId140" xr:uid="{80B48F0A-59E2-4449-846C-62ECC431AA36}"/>
    <hyperlink ref="AB167" r:id="rId141" xr:uid="{26D0E79C-E37D-43D7-B327-1670AA0472DB}"/>
    <hyperlink ref="AB442" r:id="rId142" xr:uid="{E92AB54A-73A4-4C24-A749-108018F21F79}"/>
    <hyperlink ref="AB113" r:id="rId143" xr:uid="{8064806E-890A-4E97-89A6-A1D14028A6F3}"/>
    <hyperlink ref="AB161" r:id="rId144" xr:uid="{E7FE5759-FA53-4E78-BA3B-23E442D75263}"/>
    <hyperlink ref="AB195" r:id="rId145" xr:uid="{AF3304B4-BB76-42CF-AB7E-DBE868C4736C}"/>
    <hyperlink ref="AB162" r:id="rId146" xr:uid="{6F84246B-E90F-4593-B455-82774A9590D1}"/>
    <hyperlink ref="AB163" r:id="rId147" xr:uid="{830D15E2-66F2-4D63-9112-6F1609476A0B}"/>
    <hyperlink ref="AB190" r:id="rId148" xr:uid="{EF1BCB7E-40ED-4AF4-B196-F5B4E63A1520}"/>
    <hyperlink ref="AB164" r:id="rId149" xr:uid="{F65F59A7-A96E-4F0F-B1F4-3220DB454256}"/>
    <hyperlink ref="AE21" r:id="rId150" display="Tor.Asbjorn.Grendsen@osm.no" xr:uid="{B494713B-DF92-4DDE-BCE4-A48385138A7E}"/>
    <hyperlink ref="AE230" r:id="rId151" display="mailto:Julia.Anastasiou@osm.no" xr:uid="{D813C8D6-29CF-4308-9AD5-9D2B5EFA9603}"/>
    <hyperlink ref="AE233" r:id="rId152" display="mailto:Julia.Anastasiou@osm.no" xr:uid="{F717C098-0E97-4FC1-85AF-0692CD5AA62D}"/>
    <hyperlink ref="AE243" r:id="rId153" display="mailto:Julia.Anastasiou@osm.no" xr:uid="{A80F9F40-759B-412B-93E3-EC8E0E7AA62B}"/>
    <hyperlink ref="AE329" r:id="rId154" display="mailto:Julia.Anastasiou@osm.no" xr:uid="{65CB8E53-EA3A-463B-A025-F32AC8C4DA45}"/>
    <hyperlink ref="AE339" r:id="rId155" display="mailto:Julia.Anastasiou@osm.no" xr:uid="{FB88912A-96A8-41EF-B947-BA41505EEDE2}"/>
    <hyperlink ref="AE364" r:id="rId156" display="mailto:Julia.Anastasiou@osm.no" xr:uid="{7324380D-A221-4A54-823F-97C59C732960}"/>
    <hyperlink ref="AE379" r:id="rId157" display="mailto:Julia.Anastasiou@osm.no" xr:uid="{01C412A7-54D8-43E4-8480-42B82F080FCB}"/>
    <hyperlink ref="AE416" r:id="rId158" display="mailto:Julia.Anastasiou@osm.no" xr:uid="{8D2C08C0-72D0-405C-A5E7-D84331731302}"/>
    <hyperlink ref="AE455" r:id="rId159" display="mailto:Julia.Anastasiou@osm.no" xr:uid="{D7AE2210-579C-488F-B302-B9BE44C05740}"/>
    <hyperlink ref="AF455" r:id="rId160" display="mailto:Peter.Burkal@osm.no" xr:uid="{73934829-C2FA-4BF2-9E59-0ADDA465D7DE}"/>
    <hyperlink ref="AE456" r:id="rId161" display="mailto:Julia.Anastasiou@osm.no" xr:uid="{88D6DA20-C544-421C-BFAD-0CCADD4FDD7D}"/>
    <hyperlink ref="AF456" r:id="rId162" display="mailto:Peter.Burkal@osm.no" xr:uid="{0507AED4-B96A-4D8A-BA15-B12E48ED19C2}"/>
    <hyperlink ref="AE457" r:id="rId163" display="mailto:Julia.Anastasiou@osm.no" xr:uid="{41DDC13E-3A07-4342-A6F1-1B1DEF61957C}"/>
    <hyperlink ref="AF457" r:id="rId164" display="mailto:Peter.Burkal@osm.no" xr:uid="{91F54AFE-2BEC-4A22-8C37-3FFB360907CC}"/>
    <hyperlink ref="AE383" r:id="rId165" display="mailto:Julia.Anastasiou@osm.no" xr:uid="{F1B0E02E-37F8-4924-8747-97F25428B4D9}"/>
    <hyperlink ref="AE285" r:id="rId166" display="mailto:Julia.Anastasiou@osm.no" xr:uid="{EC4AD896-6BAE-44DF-B313-55FF123D3E38}"/>
    <hyperlink ref="AD489" r:id="rId167" xr:uid="{418E57C8-E951-4134-8A82-8AED75A976FE}"/>
    <hyperlink ref="AD490" r:id="rId168" xr:uid="{C9519144-A54E-45AE-8F2E-30B4CCC96C86}"/>
  </hyperlinks>
  <pageMargins left="0.7" right="0.7" top="0.75" bottom="0.75" header="0.3" footer="0.3"/>
  <pageSetup paperSize="9" orientation="portrait" r:id="rId16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D628-6C56-483A-934A-010FC84B20D9}">
  <sheetPr>
    <tabColor rgb="FFFF0000"/>
  </sheetPr>
  <dimension ref="A1:B150"/>
  <sheetViews>
    <sheetView zoomScale="70" zoomScaleNormal="70" workbookViewId="0">
      <pane ySplit="1" topLeftCell="A2" activePane="bottomLeft" state="frozen"/>
      <selection pane="bottomLeft" activeCell="C83" sqref="C83"/>
    </sheetView>
  </sheetViews>
  <sheetFormatPr defaultColWidth="9.140625" defaultRowHeight="15" x14ac:dyDescent="0.25"/>
  <cols>
    <col min="1" max="1" width="34.5703125" style="1" bestFit="1" customWidth="1"/>
    <col min="2" max="2" width="36" style="1" bestFit="1" customWidth="1"/>
    <col min="3" max="16384" width="9.140625" style="1"/>
  </cols>
  <sheetData>
    <row r="1" spans="1:2" x14ac:dyDescent="0.25">
      <c r="A1" s="1" t="s">
        <v>2963</v>
      </c>
      <c r="B1" s="1" t="s">
        <v>2964</v>
      </c>
    </row>
    <row r="2" spans="1:2" x14ac:dyDescent="0.25">
      <c r="A2" s="1" t="s">
        <v>2965</v>
      </c>
      <c r="B2" s="1" t="s">
        <v>2966</v>
      </c>
    </row>
    <row r="3" spans="1:2" x14ac:dyDescent="0.25">
      <c r="A3" s="1" t="s">
        <v>2967</v>
      </c>
      <c r="B3" s="1" t="s">
        <v>2968</v>
      </c>
    </row>
    <row r="4" spans="1:2" x14ac:dyDescent="0.25">
      <c r="A4" s="1" t="s">
        <v>2969</v>
      </c>
      <c r="B4" s="1" t="s">
        <v>2970</v>
      </c>
    </row>
    <row r="5" spans="1:2" x14ac:dyDescent="0.25">
      <c r="A5" s="1" t="s">
        <v>2971</v>
      </c>
      <c r="B5" s="1" t="s">
        <v>2972</v>
      </c>
    </row>
    <row r="6" spans="1:2" x14ac:dyDescent="0.25">
      <c r="A6" s="1" t="s">
        <v>2973</v>
      </c>
      <c r="B6" s="1" t="s">
        <v>2974</v>
      </c>
    </row>
    <row r="7" spans="1:2" x14ac:dyDescent="0.25">
      <c r="A7" s="1" t="s">
        <v>2975</v>
      </c>
      <c r="B7" s="1" t="s">
        <v>2976</v>
      </c>
    </row>
    <row r="8" spans="1:2" x14ac:dyDescent="0.25">
      <c r="A8" s="1" t="s">
        <v>2977</v>
      </c>
      <c r="B8" s="1" t="s">
        <v>2978</v>
      </c>
    </row>
    <row r="9" spans="1:2" x14ac:dyDescent="0.25">
      <c r="A9" s="1" t="s">
        <v>2979</v>
      </c>
      <c r="B9" s="1" t="s">
        <v>2980</v>
      </c>
    </row>
    <row r="10" spans="1:2" x14ac:dyDescent="0.25">
      <c r="A10" s="1" t="s">
        <v>2981</v>
      </c>
      <c r="B10" s="1" t="s">
        <v>2982</v>
      </c>
    </row>
    <row r="11" spans="1:2" x14ac:dyDescent="0.25">
      <c r="A11" s="1" t="s">
        <v>2983</v>
      </c>
      <c r="B11" s="1" t="s">
        <v>2984</v>
      </c>
    </row>
    <row r="12" spans="1:2" x14ac:dyDescent="0.25">
      <c r="A12" s="1" t="s">
        <v>2985</v>
      </c>
      <c r="B12" s="1" t="s">
        <v>2986</v>
      </c>
    </row>
    <row r="13" spans="1:2" x14ac:dyDescent="0.25">
      <c r="A13" s="1" t="s">
        <v>2987</v>
      </c>
      <c r="B13" s="1" t="s">
        <v>2988</v>
      </c>
    </row>
    <row r="14" spans="1:2" x14ac:dyDescent="0.25">
      <c r="A14" s="1" t="s">
        <v>2989</v>
      </c>
      <c r="B14" s="1" t="s">
        <v>2990</v>
      </c>
    </row>
    <row r="15" spans="1:2" x14ac:dyDescent="0.25">
      <c r="A15" s="1" t="s">
        <v>2989</v>
      </c>
      <c r="B15" s="1" t="s">
        <v>2991</v>
      </c>
    </row>
    <row r="16" spans="1:2" x14ac:dyDescent="0.25">
      <c r="A16" s="1" t="s">
        <v>2992</v>
      </c>
      <c r="B16" s="1" t="s">
        <v>2993</v>
      </c>
    </row>
    <row r="17" spans="1:2" x14ac:dyDescent="0.25">
      <c r="A17" s="1" t="s">
        <v>2994</v>
      </c>
      <c r="B17" s="1" t="s">
        <v>2995</v>
      </c>
    </row>
    <row r="18" spans="1:2" x14ac:dyDescent="0.25">
      <c r="A18" s="1" t="s">
        <v>2996</v>
      </c>
      <c r="B18" s="1" t="s">
        <v>2997</v>
      </c>
    </row>
    <row r="19" spans="1:2" x14ac:dyDescent="0.25">
      <c r="A19" s="1" t="s">
        <v>2998</v>
      </c>
      <c r="B19" s="1" t="s">
        <v>2999</v>
      </c>
    </row>
    <row r="20" spans="1:2" x14ac:dyDescent="0.25">
      <c r="A20" s="1" t="s">
        <v>3000</v>
      </c>
      <c r="B20" s="1" t="s">
        <v>3001</v>
      </c>
    </row>
    <row r="21" spans="1:2" x14ac:dyDescent="0.25">
      <c r="A21" s="1" t="s">
        <v>3002</v>
      </c>
      <c r="B21" s="1" t="s">
        <v>3003</v>
      </c>
    </row>
    <row r="22" spans="1:2" x14ac:dyDescent="0.25">
      <c r="A22" s="1" t="s">
        <v>3004</v>
      </c>
      <c r="B22" s="1" t="s">
        <v>3005</v>
      </c>
    </row>
    <row r="23" spans="1:2" x14ac:dyDescent="0.25">
      <c r="A23" s="1" t="s">
        <v>3006</v>
      </c>
      <c r="B23" s="1" t="s">
        <v>3007</v>
      </c>
    </row>
    <row r="24" spans="1:2" x14ac:dyDescent="0.25">
      <c r="A24" s="1" t="s">
        <v>3008</v>
      </c>
      <c r="B24" s="1" t="s">
        <v>3009</v>
      </c>
    </row>
    <row r="25" spans="1:2" x14ac:dyDescent="0.25">
      <c r="A25" s="1" t="s">
        <v>3010</v>
      </c>
      <c r="B25" s="1" t="s">
        <v>3011</v>
      </c>
    </row>
    <row r="26" spans="1:2" x14ac:dyDescent="0.25">
      <c r="A26" s="1" t="s">
        <v>3012</v>
      </c>
      <c r="B26" s="1" t="s">
        <v>3013</v>
      </c>
    </row>
    <row r="27" spans="1:2" x14ac:dyDescent="0.25">
      <c r="A27" s="1" t="s">
        <v>3014</v>
      </c>
      <c r="B27" s="1" t="s">
        <v>3015</v>
      </c>
    </row>
    <row r="28" spans="1:2" x14ac:dyDescent="0.25">
      <c r="A28" s="1" t="s">
        <v>3016</v>
      </c>
      <c r="B28" s="1" t="s">
        <v>3017</v>
      </c>
    </row>
    <row r="29" spans="1:2" x14ac:dyDescent="0.25">
      <c r="A29" s="1" t="s">
        <v>3018</v>
      </c>
      <c r="B29" s="1" t="s">
        <v>3019</v>
      </c>
    </row>
    <row r="30" spans="1:2" x14ac:dyDescent="0.25">
      <c r="A30" s="1" t="s">
        <v>3020</v>
      </c>
      <c r="B30" s="1" t="s">
        <v>3021</v>
      </c>
    </row>
    <row r="31" spans="1:2" x14ac:dyDescent="0.25">
      <c r="A31" s="1" t="s">
        <v>3022</v>
      </c>
      <c r="B31" s="1" t="s">
        <v>3023</v>
      </c>
    </row>
    <row r="32" spans="1:2" x14ac:dyDescent="0.25">
      <c r="A32" s="1" t="s">
        <v>3024</v>
      </c>
      <c r="B32" s="1" t="s">
        <v>3025</v>
      </c>
    </row>
    <row r="33" spans="1:2" x14ac:dyDescent="0.25">
      <c r="A33" s="1" t="s">
        <v>3026</v>
      </c>
      <c r="B33" s="1" t="s">
        <v>3027</v>
      </c>
    </row>
    <row r="34" spans="1:2" x14ac:dyDescent="0.25">
      <c r="A34" s="1" t="s">
        <v>3028</v>
      </c>
      <c r="B34" s="1" t="s">
        <v>3029</v>
      </c>
    </row>
    <row r="35" spans="1:2" x14ac:dyDescent="0.25">
      <c r="A35" s="1" t="s">
        <v>3030</v>
      </c>
      <c r="B35" s="1" t="s">
        <v>3031</v>
      </c>
    </row>
    <row r="36" spans="1:2" x14ac:dyDescent="0.25">
      <c r="A36" s="1" t="s">
        <v>3032</v>
      </c>
      <c r="B36" s="1" t="s">
        <v>3033</v>
      </c>
    </row>
    <row r="37" spans="1:2" x14ac:dyDescent="0.25">
      <c r="A37" s="1" t="s">
        <v>3034</v>
      </c>
      <c r="B37" s="1" t="s">
        <v>3035</v>
      </c>
    </row>
    <row r="38" spans="1:2" x14ac:dyDescent="0.25">
      <c r="A38" s="1" t="s">
        <v>3036</v>
      </c>
      <c r="B38" s="1" t="s">
        <v>3037</v>
      </c>
    </row>
    <row r="39" spans="1:2" x14ac:dyDescent="0.25">
      <c r="A39" s="1" t="s">
        <v>3038</v>
      </c>
      <c r="B39" s="1" t="s">
        <v>3039</v>
      </c>
    </row>
    <row r="40" spans="1:2" x14ac:dyDescent="0.25">
      <c r="A40" s="1" t="s">
        <v>3040</v>
      </c>
      <c r="B40" s="1" t="s">
        <v>3041</v>
      </c>
    </row>
    <row r="41" spans="1:2" x14ac:dyDescent="0.25">
      <c r="A41" s="1" t="s">
        <v>3042</v>
      </c>
      <c r="B41" s="1" t="s">
        <v>3043</v>
      </c>
    </row>
    <row r="42" spans="1:2" x14ac:dyDescent="0.25">
      <c r="A42" s="1" t="s">
        <v>3044</v>
      </c>
      <c r="B42" s="1" t="s">
        <v>3045</v>
      </c>
    </row>
    <row r="43" spans="1:2" x14ac:dyDescent="0.25">
      <c r="A43" s="1" t="s">
        <v>3046</v>
      </c>
      <c r="B43" s="1" t="s">
        <v>3047</v>
      </c>
    </row>
    <row r="44" spans="1:2" x14ac:dyDescent="0.25">
      <c r="A44" s="1" t="s">
        <v>3048</v>
      </c>
      <c r="B44" s="1" t="s">
        <v>3049</v>
      </c>
    </row>
    <row r="45" spans="1:2" x14ac:dyDescent="0.25">
      <c r="A45" s="1" t="s">
        <v>3048</v>
      </c>
      <c r="B45" s="1" t="s">
        <v>3050</v>
      </c>
    </row>
    <row r="46" spans="1:2" x14ac:dyDescent="0.25">
      <c r="A46" s="1" t="s">
        <v>3051</v>
      </c>
      <c r="B46" s="1" t="s">
        <v>3052</v>
      </c>
    </row>
    <row r="47" spans="1:2" x14ac:dyDescent="0.25">
      <c r="A47" s="1" t="s">
        <v>3053</v>
      </c>
      <c r="B47" s="1" t="s">
        <v>3054</v>
      </c>
    </row>
    <row r="48" spans="1:2" x14ac:dyDescent="0.25">
      <c r="A48" s="1" t="s">
        <v>3055</v>
      </c>
      <c r="B48" s="1" t="s">
        <v>3056</v>
      </c>
    </row>
    <row r="49" spans="1:2" x14ac:dyDescent="0.25">
      <c r="A49" s="1" t="s">
        <v>3057</v>
      </c>
      <c r="B49" s="1" t="s">
        <v>3058</v>
      </c>
    </row>
    <row r="50" spans="1:2" x14ac:dyDescent="0.25">
      <c r="A50" s="1" t="s">
        <v>3059</v>
      </c>
      <c r="B50" s="1" t="s">
        <v>3060</v>
      </c>
    </row>
    <row r="51" spans="1:2" x14ac:dyDescent="0.25">
      <c r="A51" s="1" t="s">
        <v>3061</v>
      </c>
      <c r="B51" s="1" t="s">
        <v>2966</v>
      </c>
    </row>
    <row r="52" spans="1:2" x14ac:dyDescent="0.25">
      <c r="A52" s="1" t="s">
        <v>3062</v>
      </c>
      <c r="B52" s="1" t="s">
        <v>2968</v>
      </c>
    </row>
    <row r="53" spans="1:2" x14ac:dyDescent="0.25">
      <c r="A53" s="1" t="s">
        <v>3063</v>
      </c>
      <c r="B53" s="1" t="s">
        <v>2972</v>
      </c>
    </row>
    <row r="54" spans="1:2" x14ac:dyDescent="0.25">
      <c r="A54" s="1" t="s">
        <v>3064</v>
      </c>
      <c r="B54" s="1" t="s">
        <v>2976</v>
      </c>
    </row>
    <row r="55" spans="1:2" x14ac:dyDescent="0.25">
      <c r="A55" s="1" t="s">
        <v>3065</v>
      </c>
      <c r="B55" s="1" t="s">
        <v>2978</v>
      </c>
    </row>
    <row r="56" spans="1:2" x14ac:dyDescent="0.25">
      <c r="A56" s="1" t="s">
        <v>3066</v>
      </c>
      <c r="B56" s="1" t="s">
        <v>2980</v>
      </c>
    </row>
    <row r="57" spans="1:2" x14ac:dyDescent="0.25">
      <c r="A57" s="1" t="s">
        <v>3067</v>
      </c>
      <c r="B57" s="1" t="s">
        <v>2982</v>
      </c>
    </row>
    <row r="58" spans="1:2" x14ac:dyDescent="0.25">
      <c r="A58" s="1" t="s">
        <v>3068</v>
      </c>
      <c r="B58" s="1" t="s">
        <v>2984</v>
      </c>
    </row>
    <row r="59" spans="1:2" x14ac:dyDescent="0.25">
      <c r="A59" s="1" t="s">
        <v>3069</v>
      </c>
      <c r="B59" s="1" t="s">
        <v>2986</v>
      </c>
    </row>
    <row r="60" spans="1:2" x14ac:dyDescent="0.25">
      <c r="A60" s="1" t="s">
        <v>3070</v>
      </c>
      <c r="B60" s="1" t="s">
        <v>2988</v>
      </c>
    </row>
    <row r="61" spans="1:2" x14ac:dyDescent="0.25">
      <c r="A61" s="1" t="s">
        <v>3071</v>
      </c>
      <c r="B61" s="1" t="s">
        <v>3072</v>
      </c>
    </row>
    <row r="62" spans="1:2" x14ac:dyDescent="0.25">
      <c r="A62" s="1" t="s">
        <v>3073</v>
      </c>
      <c r="B62" s="1" t="s">
        <v>2990</v>
      </c>
    </row>
    <row r="63" spans="1:2" x14ac:dyDescent="0.25">
      <c r="A63" s="1" t="s">
        <v>3073</v>
      </c>
      <c r="B63" s="1" t="s">
        <v>2991</v>
      </c>
    </row>
    <row r="64" spans="1:2" x14ac:dyDescent="0.25">
      <c r="A64" s="1" t="s">
        <v>3074</v>
      </c>
      <c r="B64" s="1" t="s">
        <v>3075</v>
      </c>
    </row>
    <row r="65" spans="1:2" x14ac:dyDescent="0.25">
      <c r="A65" s="1" t="s">
        <v>3076</v>
      </c>
      <c r="B65" s="1" t="s">
        <v>3077</v>
      </c>
    </row>
    <row r="66" spans="1:2" x14ac:dyDescent="0.25">
      <c r="A66" s="1" t="s">
        <v>3078</v>
      </c>
      <c r="B66" s="1" t="s">
        <v>3079</v>
      </c>
    </row>
    <row r="67" spans="1:2" x14ac:dyDescent="0.25">
      <c r="A67" s="1" t="s">
        <v>3080</v>
      </c>
      <c r="B67" s="1" t="s">
        <v>2995</v>
      </c>
    </row>
    <row r="68" spans="1:2" x14ac:dyDescent="0.25">
      <c r="A68" s="1" t="s">
        <v>3081</v>
      </c>
      <c r="B68" s="1" t="s">
        <v>2997</v>
      </c>
    </row>
    <row r="69" spans="1:2" x14ac:dyDescent="0.25">
      <c r="A69" s="1" t="s">
        <v>3082</v>
      </c>
      <c r="B69" s="1" t="s">
        <v>2999</v>
      </c>
    </row>
    <row r="70" spans="1:2" x14ac:dyDescent="0.25">
      <c r="A70" s="1" t="s">
        <v>3083</v>
      </c>
      <c r="B70" s="1" t="s">
        <v>3001</v>
      </c>
    </row>
    <row r="71" spans="1:2" x14ac:dyDescent="0.25">
      <c r="A71" s="1" t="s">
        <v>3084</v>
      </c>
      <c r="B71" s="1" t="s">
        <v>3003</v>
      </c>
    </row>
    <row r="72" spans="1:2" x14ac:dyDescent="0.25">
      <c r="A72" s="1" t="s">
        <v>3085</v>
      </c>
      <c r="B72" s="1" t="s">
        <v>3005</v>
      </c>
    </row>
    <row r="73" spans="1:2" x14ac:dyDescent="0.25">
      <c r="A73" s="1" t="s">
        <v>3086</v>
      </c>
      <c r="B73" s="1" t="s">
        <v>3087</v>
      </c>
    </row>
    <row r="74" spans="1:2" x14ac:dyDescent="0.25">
      <c r="A74" s="1" t="s">
        <v>3088</v>
      </c>
      <c r="B74" s="1" t="s">
        <v>3007</v>
      </c>
    </row>
    <row r="75" spans="1:2" x14ac:dyDescent="0.25">
      <c r="A75" s="1" t="s">
        <v>3089</v>
      </c>
      <c r="B75" s="1" t="s">
        <v>3011</v>
      </c>
    </row>
    <row r="76" spans="1:2" x14ac:dyDescent="0.25">
      <c r="A76" s="1" t="s">
        <v>3090</v>
      </c>
      <c r="B76" s="1" t="s">
        <v>3091</v>
      </c>
    </row>
    <row r="77" spans="1:2" x14ac:dyDescent="0.25">
      <c r="A77" s="1" t="s">
        <v>3092</v>
      </c>
      <c r="B77" s="1" t="s">
        <v>2993</v>
      </c>
    </row>
    <row r="78" spans="1:2" x14ac:dyDescent="0.25">
      <c r="A78" s="1" t="s">
        <v>3093</v>
      </c>
      <c r="B78" s="1" t="s">
        <v>3013</v>
      </c>
    </row>
    <row r="79" spans="1:2" x14ac:dyDescent="0.25">
      <c r="A79" s="1" t="s">
        <v>3094</v>
      </c>
      <c r="B79" s="1" t="s">
        <v>3015</v>
      </c>
    </row>
    <row r="80" spans="1:2" x14ac:dyDescent="0.25">
      <c r="A80" s="1" t="s">
        <v>3095</v>
      </c>
      <c r="B80" s="1" t="s">
        <v>3017</v>
      </c>
    </row>
    <row r="81" spans="1:2" x14ac:dyDescent="0.25">
      <c r="A81" s="1" t="s">
        <v>3096</v>
      </c>
      <c r="B81" s="1" t="s">
        <v>3019</v>
      </c>
    </row>
    <row r="82" spans="1:2" x14ac:dyDescent="0.25">
      <c r="A82" s="1" t="s">
        <v>3097</v>
      </c>
      <c r="B82" s="1" t="s">
        <v>2974</v>
      </c>
    </row>
    <row r="83" spans="1:2" x14ac:dyDescent="0.25">
      <c r="A83" s="1" t="s">
        <v>3098</v>
      </c>
      <c r="B83" s="1" t="s">
        <v>3021</v>
      </c>
    </row>
    <row r="84" spans="1:2" x14ac:dyDescent="0.25">
      <c r="A84" s="1" t="s">
        <v>3099</v>
      </c>
      <c r="B84" s="1" t="s">
        <v>3023</v>
      </c>
    </row>
    <row r="85" spans="1:2" x14ac:dyDescent="0.25">
      <c r="A85" s="1" t="s">
        <v>3100</v>
      </c>
      <c r="B85" s="1" t="s">
        <v>3025</v>
      </c>
    </row>
    <row r="86" spans="1:2" x14ac:dyDescent="0.25">
      <c r="A86" s="1" t="s">
        <v>3101</v>
      </c>
      <c r="B86" s="1" t="s">
        <v>3027</v>
      </c>
    </row>
    <row r="87" spans="1:2" x14ac:dyDescent="0.25">
      <c r="A87" s="1" t="s">
        <v>3102</v>
      </c>
      <c r="B87" s="1" t="s">
        <v>3103</v>
      </c>
    </row>
    <row r="88" spans="1:2" x14ac:dyDescent="0.25">
      <c r="A88" s="1" t="s">
        <v>3104</v>
      </c>
      <c r="B88" s="1" t="s">
        <v>3029</v>
      </c>
    </row>
    <row r="89" spans="1:2" x14ac:dyDescent="0.25">
      <c r="A89" s="1" t="s">
        <v>3105</v>
      </c>
      <c r="B89" s="1" t="s">
        <v>3031</v>
      </c>
    </row>
    <row r="90" spans="1:2" x14ac:dyDescent="0.25">
      <c r="A90" s="1" t="s">
        <v>3106</v>
      </c>
      <c r="B90" s="1" t="s">
        <v>3033</v>
      </c>
    </row>
    <row r="91" spans="1:2" x14ac:dyDescent="0.25">
      <c r="A91" s="1" t="s">
        <v>3107</v>
      </c>
      <c r="B91" s="1" t="s">
        <v>3035</v>
      </c>
    </row>
    <row r="92" spans="1:2" x14ac:dyDescent="0.25">
      <c r="A92" s="1" t="s">
        <v>3108</v>
      </c>
      <c r="B92" s="1" t="s">
        <v>3037</v>
      </c>
    </row>
    <row r="93" spans="1:2" x14ac:dyDescent="0.25">
      <c r="A93" s="1" t="s">
        <v>3109</v>
      </c>
      <c r="B93" s="1" t="s">
        <v>3041</v>
      </c>
    </row>
    <row r="94" spans="1:2" x14ac:dyDescent="0.25">
      <c r="A94" s="1" t="s">
        <v>3110</v>
      </c>
      <c r="B94" s="1" t="s">
        <v>3043</v>
      </c>
    </row>
    <row r="95" spans="1:2" x14ac:dyDescent="0.25">
      <c r="A95" s="1" t="s">
        <v>3111</v>
      </c>
      <c r="B95" s="1" t="s">
        <v>3045</v>
      </c>
    </row>
    <row r="96" spans="1:2" x14ac:dyDescent="0.25">
      <c r="A96" s="1" t="s">
        <v>3112</v>
      </c>
      <c r="B96" s="1" t="s">
        <v>3113</v>
      </c>
    </row>
    <row r="97" spans="1:2" x14ac:dyDescent="0.25">
      <c r="A97" s="1" t="s">
        <v>3114</v>
      </c>
      <c r="B97" s="1" t="s">
        <v>3047</v>
      </c>
    </row>
    <row r="98" spans="1:2" x14ac:dyDescent="0.25">
      <c r="A98" s="1" t="s">
        <v>3115</v>
      </c>
      <c r="B98" s="1" t="s">
        <v>3049</v>
      </c>
    </row>
    <row r="99" spans="1:2" x14ac:dyDescent="0.25">
      <c r="A99" s="1" t="s">
        <v>3116</v>
      </c>
      <c r="B99" s="1" t="s">
        <v>3050</v>
      </c>
    </row>
    <row r="100" spans="1:2" x14ac:dyDescent="0.25">
      <c r="A100" s="1" t="s">
        <v>3117</v>
      </c>
      <c r="B100" s="1" t="s">
        <v>3052</v>
      </c>
    </row>
    <row r="101" spans="1:2" x14ac:dyDescent="0.25">
      <c r="A101" s="1" t="s">
        <v>3118</v>
      </c>
      <c r="B101" s="1" t="s">
        <v>3054</v>
      </c>
    </row>
    <row r="102" spans="1:2" x14ac:dyDescent="0.25">
      <c r="A102" s="1" t="s">
        <v>3119</v>
      </c>
      <c r="B102" s="1" t="s">
        <v>3058</v>
      </c>
    </row>
    <row r="103" spans="1:2" x14ac:dyDescent="0.25">
      <c r="A103" s="1" t="s">
        <v>3120</v>
      </c>
      <c r="B103" s="1" t="s">
        <v>3009</v>
      </c>
    </row>
    <row r="104" spans="1:2" x14ac:dyDescent="0.25">
      <c r="A104" s="1" t="s">
        <v>3121</v>
      </c>
      <c r="B104" s="1" t="s">
        <v>2966</v>
      </c>
    </row>
    <row r="105" spans="1:2" x14ac:dyDescent="0.25">
      <c r="A105" s="1" t="s">
        <v>3122</v>
      </c>
      <c r="B105" s="1" t="s">
        <v>2968</v>
      </c>
    </row>
    <row r="106" spans="1:2" x14ac:dyDescent="0.25">
      <c r="A106" s="1" t="s">
        <v>3123</v>
      </c>
      <c r="B106" s="1" t="s">
        <v>2972</v>
      </c>
    </row>
    <row r="107" spans="1:2" x14ac:dyDescent="0.25">
      <c r="A107" s="1" t="s">
        <v>3124</v>
      </c>
      <c r="B107" s="1" t="s">
        <v>2976</v>
      </c>
    </row>
    <row r="108" spans="1:2" x14ac:dyDescent="0.25">
      <c r="A108" s="1" t="s">
        <v>3125</v>
      </c>
      <c r="B108" s="1" t="s">
        <v>2978</v>
      </c>
    </row>
    <row r="109" spans="1:2" x14ac:dyDescent="0.25">
      <c r="A109" s="1" t="s">
        <v>3126</v>
      </c>
      <c r="B109" s="1" t="s">
        <v>2980</v>
      </c>
    </row>
    <row r="110" spans="1:2" x14ac:dyDescent="0.25">
      <c r="A110" s="1" t="s">
        <v>3127</v>
      </c>
      <c r="B110" s="1" t="s">
        <v>2982</v>
      </c>
    </row>
    <row r="111" spans="1:2" x14ac:dyDescent="0.25">
      <c r="A111" s="1" t="s">
        <v>3128</v>
      </c>
      <c r="B111" s="1" t="s">
        <v>2986</v>
      </c>
    </row>
    <row r="112" spans="1:2" x14ac:dyDescent="0.25">
      <c r="A112" s="1" t="s">
        <v>3129</v>
      </c>
      <c r="B112" s="1" t="s">
        <v>2988</v>
      </c>
    </row>
    <row r="113" spans="1:2" x14ac:dyDescent="0.25">
      <c r="A113" s="1" t="s">
        <v>3130</v>
      </c>
      <c r="B113" s="1" t="s">
        <v>2990</v>
      </c>
    </row>
    <row r="114" spans="1:2" x14ac:dyDescent="0.25">
      <c r="A114" s="1" t="s">
        <v>3130</v>
      </c>
      <c r="B114" s="1" t="s">
        <v>2991</v>
      </c>
    </row>
    <row r="115" spans="1:2" x14ac:dyDescent="0.25">
      <c r="A115" s="1" t="s">
        <v>3131</v>
      </c>
      <c r="B115" s="1" t="s">
        <v>2993</v>
      </c>
    </row>
    <row r="116" spans="1:2" x14ac:dyDescent="0.25">
      <c r="A116" s="1" t="s">
        <v>3132</v>
      </c>
      <c r="B116" s="1" t="s">
        <v>2995</v>
      </c>
    </row>
    <row r="117" spans="1:2" x14ac:dyDescent="0.25">
      <c r="A117" s="1" t="s">
        <v>3133</v>
      </c>
      <c r="B117" s="1" t="s">
        <v>2997</v>
      </c>
    </row>
    <row r="118" spans="1:2" x14ac:dyDescent="0.25">
      <c r="A118" s="1" t="s">
        <v>3134</v>
      </c>
      <c r="B118" s="1" t="s">
        <v>2999</v>
      </c>
    </row>
    <row r="119" spans="1:2" x14ac:dyDescent="0.25">
      <c r="A119" s="1" t="s">
        <v>3135</v>
      </c>
      <c r="B119" s="1" t="s">
        <v>3001</v>
      </c>
    </row>
    <row r="120" spans="1:2" x14ac:dyDescent="0.25">
      <c r="A120" s="1" t="s">
        <v>3136</v>
      </c>
      <c r="B120" s="1" t="s">
        <v>3003</v>
      </c>
    </row>
    <row r="121" spans="1:2" x14ac:dyDescent="0.25">
      <c r="A121" s="1" t="s">
        <v>3137</v>
      </c>
      <c r="B121" s="1" t="s">
        <v>3005</v>
      </c>
    </row>
    <row r="122" spans="1:2" x14ac:dyDescent="0.25">
      <c r="A122" s="1" t="s">
        <v>3138</v>
      </c>
      <c r="B122" s="1" t="s">
        <v>3007</v>
      </c>
    </row>
    <row r="123" spans="1:2" x14ac:dyDescent="0.25">
      <c r="A123" s="1" t="s">
        <v>3139</v>
      </c>
      <c r="B123" s="1" t="s">
        <v>3011</v>
      </c>
    </row>
    <row r="124" spans="1:2" x14ac:dyDescent="0.25">
      <c r="A124" s="1" t="s">
        <v>3140</v>
      </c>
      <c r="B124" s="1" t="s">
        <v>3013</v>
      </c>
    </row>
    <row r="125" spans="1:2" x14ac:dyDescent="0.25">
      <c r="A125" s="1" t="s">
        <v>3141</v>
      </c>
      <c r="B125" s="1" t="s">
        <v>3015</v>
      </c>
    </row>
    <row r="126" spans="1:2" x14ac:dyDescent="0.25">
      <c r="A126" s="1" t="s">
        <v>3142</v>
      </c>
      <c r="B126" s="1" t="s">
        <v>3017</v>
      </c>
    </row>
    <row r="127" spans="1:2" x14ac:dyDescent="0.25">
      <c r="A127" s="1" t="s">
        <v>3143</v>
      </c>
      <c r="B127" s="1" t="s">
        <v>3019</v>
      </c>
    </row>
    <row r="128" spans="1:2" x14ac:dyDescent="0.25">
      <c r="A128" s="1" t="s">
        <v>3144</v>
      </c>
      <c r="B128" s="1" t="s">
        <v>3021</v>
      </c>
    </row>
    <row r="129" spans="1:2" x14ac:dyDescent="0.25">
      <c r="A129" s="1" t="s">
        <v>3145</v>
      </c>
      <c r="B129" s="1" t="s">
        <v>2974</v>
      </c>
    </row>
    <row r="130" spans="1:2" x14ac:dyDescent="0.25">
      <c r="A130" s="1" t="s">
        <v>3146</v>
      </c>
      <c r="B130" s="1" t="s">
        <v>3023</v>
      </c>
    </row>
    <row r="131" spans="1:2" x14ac:dyDescent="0.25">
      <c r="A131" s="1" t="s">
        <v>3147</v>
      </c>
      <c r="B131" s="1" t="s">
        <v>3025</v>
      </c>
    </row>
    <row r="132" spans="1:2" x14ac:dyDescent="0.25">
      <c r="A132" s="1" t="s">
        <v>3148</v>
      </c>
      <c r="B132" s="1" t="s">
        <v>3027</v>
      </c>
    </row>
    <row r="133" spans="1:2" x14ac:dyDescent="0.25">
      <c r="A133" s="1" t="s">
        <v>3149</v>
      </c>
      <c r="B133" s="1" t="s">
        <v>3031</v>
      </c>
    </row>
    <row r="134" spans="1:2" x14ac:dyDescent="0.25">
      <c r="A134" s="1" t="s">
        <v>3150</v>
      </c>
      <c r="B134" s="1" t="s">
        <v>3033</v>
      </c>
    </row>
    <row r="135" spans="1:2" x14ac:dyDescent="0.25">
      <c r="A135" s="1" t="s">
        <v>3151</v>
      </c>
      <c r="B135" s="1" t="s">
        <v>3035</v>
      </c>
    </row>
    <row r="136" spans="1:2" x14ac:dyDescent="0.25">
      <c r="A136" s="1" t="s">
        <v>3152</v>
      </c>
      <c r="B136" s="1" t="s">
        <v>3037</v>
      </c>
    </row>
    <row r="137" spans="1:2" x14ac:dyDescent="0.25">
      <c r="A137" s="1" t="s">
        <v>3153</v>
      </c>
      <c r="B137" s="1" t="s">
        <v>3039</v>
      </c>
    </row>
    <row r="138" spans="1:2" x14ac:dyDescent="0.25">
      <c r="A138" s="1" t="s">
        <v>3154</v>
      </c>
      <c r="B138" s="1" t="s">
        <v>3041</v>
      </c>
    </row>
    <row r="139" spans="1:2" x14ac:dyDescent="0.25">
      <c r="A139" s="1" t="s">
        <v>3155</v>
      </c>
      <c r="B139" s="1" t="s">
        <v>3043</v>
      </c>
    </row>
    <row r="140" spans="1:2" x14ac:dyDescent="0.25">
      <c r="A140" s="1" t="s">
        <v>3156</v>
      </c>
      <c r="B140" s="1" t="s">
        <v>3045</v>
      </c>
    </row>
    <row r="141" spans="1:2" x14ac:dyDescent="0.25">
      <c r="A141" s="1" t="s">
        <v>3157</v>
      </c>
      <c r="B141" s="1" t="s">
        <v>3047</v>
      </c>
    </row>
    <row r="142" spans="1:2" x14ac:dyDescent="0.25">
      <c r="A142" s="1" t="s">
        <v>3158</v>
      </c>
      <c r="B142" s="1" t="s">
        <v>3049</v>
      </c>
    </row>
    <row r="143" spans="1:2" x14ac:dyDescent="0.25">
      <c r="A143" s="1" t="s">
        <v>3158</v>
      </c>
      <c r="B143" s="1" t="s">
        <v>3050</v>
      </c>
    </row>
    <row r="144" spans="1:2" x14ac:dyDescent="0.25">
      <c r="A144" s="1" t="s">
        <v>3159</v>
      </c>
      <c r="B144" s="1" t="s">
        <v>3052</v>
      </c>
    </row>
    <row r="145" spans="1:2" x14ac:dyDescent="0.25">
      <c r="A145" s="1" t="s">
        <v>3160</v>
      </c>
      <c r="B145" s="1" t="s">
        <v>3054</v>
      </c>
    </row>
    <row r="146" spans="1:2" x14ac:dyDescent="0.25">
      <c r="A146" s="1" t="s">
        <v>3161</v>
      </c>
      <c r="B146" s="1" t="s">
        <v>3056</v>
      </c>
    </row>
    <row r="147" spans="1:2" x14ac:dyDescent="0.25">
      <c r="A147" s="1" t="s">
        <v>3162</v>
      </c>
      <c r="B147" s="1" t="s">
        <v>3058</v>
      </c>
    </row>
    <row r="148" spans="1:2" x14ac:dyDescent="0.25">
      <c r="A148" s="1" t="s">
        <v>3163</v>
      </c>
      <c r="B148" s="1" t="s">
        <v>3164</v>
      </c>
    </row>
    <row r="149" spans="1:2" x14ac:dyDescent="0.25">
      <c r="A149" s="1" t="s">
        <v>3153</v>
      </c>
      <c r="B149" s="1" t="s">
        <v>3165</v>
      </c>
    </row>
    <row r="150" spans="1:2" x14ac:dyDescent="0.25">
      <c r="A150" s="1" t="s">
        <v>3038</v>
      </c>
      <c r="B150" s="1" t="s">
        <v>3165</v>
      </c>
    </row>
  </sheetData>
  <autoFilter ref="A1:B150" xr:uid="{C6F14A29-3366-4EEE-B4B3-B60A9C9D8518}">
    <sortState xmlns:xlrd2="http://schemas.microsoft.com/office/spreadsheetml/2017/richdata2" ref="A2:B147">
      <sortCondition ref="A1:A147"/>
    </sortState>
  </autoFilter>
  <customSheetViews>
    <customSheetView guid="{A23C77E5-AB33-4D74-836A-B3D82539DBF4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1"/>
      <autoFilter ref="A1:B150" xr:uid="{00000000-0000-0000-0000-000000000000}">
        <sortState xmlns:xlrd2="http://schemas.microsoft.com/office/spreadsheetml/2017/richdata2" ref="A2:B147">
          <sortCondition ref="A1:A147"/>
        </sortState>
      </autoFilter>
    </customSheetView>
    <customSheetView guid="{1CFC1E7A-5FC9-44B8-85E3-40E4B0575963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2"/>
      <autoFilter ref="A1:B150" xr:uid="{00000000-0000-0000-0000-000000000000}">
        <sortState xmlns:xlrd2="http://schemas.microsoft.com/office/spreadsheetml/2017/richdata2" ref="A2:B147">
          <sortCondition ref="A1:A147"/>
        </sortState>
      </autoFilter>
    </customSheetView>
    <customSheetView guid="{02444ED4-BE5E-4B99-97DC-E96F2D774A80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3"/>
      <autoFilter ref="A1:B147" xr:uid="{00000000-0000-0000-0000-000000000000}">
        <sortState xmlns:xlrd2="http://schemas.microsoft.com/office/spreadsheetml/2017/richdata2" ref="A2:B147">
          <sortCondition ref="A1:A147"/>
        </sortState>
      </autoFilter>
    </customSheetView>
    <customSheetView guid="{17AA6EA3-C9ED-4AB1-92B1-ED739EA7D707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4"/>
      <autoFilter ref="A1:B147" xr:uid="{00000000-0000-0000-0000-000000000000}">
        <sortState xmlns:xlrd2="http://schemas.microsoft.com/office/spreadsheetml/2017/richdata2" ref="A2:B147">
          <sortCondition ref="A1:A147"/>
        </sortState>
      </autoFilter>
    </customSheetView>
    <customSheetView guid="{81240184-DE45-42D2-9EE7-CDDE8ED7AA9C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5"/>
      <autoFilter ref="A1:B147" xr:uid="{00000000-0000-0000-0000-000000000000}">
        <sortState xmlns:xlrd2="http://schemas.microsoft.com/office/spreadsheetml/2017/richdata2" ref="A2:B147">
          <sortCondition ref="A1:A147"/>
        </sortState>
      </autoFilter>
    </customSheetView>
    <customSheetView guid="{CC4B5DFB-66A3-4D99-8F72-0BDAC0EAF7B9}" showAutoFilter="1">
      <pane ySplit="1" topLeftCell="A23" activePane="bottomLeft" state="frozen"/>
      <selection pane="bottomLeft" activeCell="B1" sqref="B1:B1048576"/>
      <pageMargins left="0" right="0" top="0" bottom="0" header="0" footer="0"/>
      <pageSetup paperSize="9" orientation="portrait" r:id="rId6"/>
      <autoFilter ref="A1:B150" xr:uid="{00000000-0000-0000-0000-000000000000}">
        <sortState xmlns:xlrd2="http://schemas.microsoft.com/office/spreadsheetml/2017/richdata2" ref="A2:B147">
          <sortCondition ref="A1:A147"/>
        </sortState>
      </autoFilter>
    </customSheetView>
  </customSheetViews>
  <pageMargins left="0.7" right="0.7" top="0.75" bottom="0.75" header="0.3" footer="0.3"/>
  <pageSetup paperSize="9"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DF1E-39A9-46D9-A811-E9CFB7B49AB7}">
  <sheetPr>
    <tabColor rgb="FFFF0000"/>
  </sheetPr>
  <dimension ref="A1:B404"/>
  <sheetViews>
    <sheetView zoomScale="85" zoomScaleNormal="85" workbookViewId="0">
      <pane ySplit="1" topLeftCell="A2" activePane="bottomLeft" state="frozen"/>
      <selection pane="bottomLeft" activeCell="F13" sqref="F13"/>
    </sheetView>
  </sheetViews>
  <sheetFormatPr defaultColWidth="9.140625" defaultRowHeight="15" x14ac:dyDescent="0.25"/>
  <cols>
    <col min="1" max="1" width="26.85546875" style="2" bestFit="1" customWidth="1"/>
    <col min="2" max="2" width="27.42578125" style="2" bestFit="1" customWidth="1"/>
    <col min="3" max="16384" width="9.140625" style="2"/>
  </cols>
  <sheetData>
    <row r="1" spans="1:2" x14ac:dyDescent="0.25">
      <c r="A1" s="2" t="s">
        <v>3166</v>
      </c>
      <c r="B1" s="2" t="s">
        <v>3167</v>
      </c>
    </row>
    <row r="2" spans="1:2" x14ac:dyDescent="0.25">
      <c r="A2" s="2" t="s">
        <v>3168</v>
      </c>
      <c r="B2" s="2" t="s">
        <v>3169</v>
      </c>
    </row>
    <row r="3" spans="1:2" x14ac:dyDescent="0.25">
      <c r="A3" s="2" t="s">
        <v>3170</v>
      </c>
      <c r="B3" s="2" t="s">
        <v>3171</v>
      </c>
    </row>
    <row r="4" spans="1:2" x14ac:dyDescent="0.25">
      <c r="A4" s="2" t="s">
        <v>3172</v>
      </c>
      <c r="B4" s="2" t="s">
        <v>3173</v>
      </c>
    </row>
    <row r="5" spans="1:2" x14ac:dyDescent="0.25">
      <c r="A5" s="2" t="s">
        <v>3174</v>
      </c>
      <c r="B5" s="2" t="s">
        <v>3175</v>
      </c>
    </row>
    <row r="6" spans="1:2" x14ac:dyDescent="0.25">
      <c r="A6" s="2" t="s">
        <v>3176</v>
      </c>
      <c r="B6" s="2" t="s">
        <v>3177</v>
      </c>
    </row>
    <row r="7" spans="1:2" x14ac:dyDescent="0.25">
      <c r="A7" s="2" t="s">
        <v>3178</v>
      </c>
      <c r="B7" s="2" t="s">
        <v>3179</v>
      </c>
    </row>
    <row r="8" spans="1:2" x14ac:dyDescent="0.25">
      <c r="A8" s="2" t="s">
        <v>3180</v>
      </c>
      <c r="B8" s="2" t="s">
        <v>3181</v>
      </c>
    </row>
    <row r="9" spans="1:2" x14ac:dyDescent="0.25">
      <c r="A9" s="2" t="s">
        <v>3182</v>
      </c>
      <c r="B9" s="2" t="s">
        <v>3183</v>
      </c>
    </row>
    <row r="10" spans="1:2" x14ac:dyDescent="0.25">
      <c r="A10" s="2" t="s">
        <v>3184</v>
      </c>
      <c r="B10" s="2" t="s">
        <v>3185</v>
      </c>
    </row>
    <row r="11" spans="1:2" x14ac:dyDescent="0.25">
      <c r="A11" s="2" t="s">
        <v>3186</v>
      </c>
      <c r="B11" s="2" t="s">
        <v>3187</v>
      </c>
    </row>
    <row r="12" spans="1:2" x14ac:dyDescent="0.25">
      <c r="A12" s="2" t="s">
        <v>3188</v>
      </c>
      <c r="B12" s="2" t="s">
        <v>3189</v>
      </c>
    </row>
    <row r="13" spans="1:2" x14ac:dyDescent="0.25">
      <c r="A13" s="2" t="s">
        <v>3190</v>
      </c>
      <c r="B13" s="2" t="s">
        <v>3191</v>
      </c>
    </row>
    <row r="14" spans="1:2" x14ac:dyDescent="0.25">
      <c r="A14" s="2" t="s">
        <v>3192</v>
      </c>
      <c r="B14" s="2" t="s">
        <v>3193</v>
      </c>
    </row>
    <row r="15" spans="1:2" x14ac:dyDescent="0.25">
      <c r="A15" s="2" t="s">
        <v>3194</v>
      </c>
      <c r="B15" s="2" t="s">
        <v>3195</v>
      </c>
    </row>
    <row r="16" spans="1:2" x14ac:dyDescent="0.25">
      <c r="A16" s="2" t="s">
        <v>3196</v>
      </c>
      <c r="B16" s="2" t="s">
        <v>3197</v>
      </c>
    </row>
    <row r="17" spans="1:2" x14ac:dyDescent="0.25">
      <c r="A17" s="2" t="s">
        <v>3198</v>
      </c>
      <c r="B17" s="2" t="s">
        <v>3199</v>
      </c>
    </row>
    <row r="18" spans="1:2" x14ac:dyDescent="0.25">
      <c r="A18" s="2" t="s">
        <v>3200</v>
      </c>
      <c r="B18" s="2" t="s">
        <v>3201</v>
      </c>
    </row>
    <row r="19" spans="1:2" x14ac:dyDescent="0.25">
      <c r="A19" s="2" t="s">
        <v>3202</v>
      </c>
      <c r="B19" s="2" t="s">
        <v>3203</v>
      </c>
    </row>
    <row r="20" spans="1:2" x14ac:dyDescent="0.25">
      <c r="A20" s="2" t="s">
        <v>3204</v>
      </c>
      <c r="B20" s="2" t="s">
        <v>3205</v>
      </c>
    </row>
    <row r="21" spans="1:2" x14ac:dyDescent="0.25">
      <c r="A21" s="2" t="s">
        <v>3206</v>
      </c>
      <c r="B21" s="2" t="s">
        <v>3207</v>
      </c>
    </row>
    <row r="22" spans="1:2" x14ac:dyDescent="0.25">
      <c r="A22" s="2" t="s">
        <v>3208</v>
      </c>
      <c r="B22" s="2" t="s">
        <v>3209</v>
      </c>
    </row>
    <row r="23" spans="1:2" x14ac:dyDescent="0.25">
      <c r="A23" s="2" t="s">
        <v>3210</v>
      </c>
      <c r="B23" s="2" t="s">
        <v>3211</v>
      </c>
    </row>
    <row r="24" spans="1:2" x14ac:dyDescent="0.25">
      <c r="A24" s="2" t="s">
        <v>3212</v>
      </c>
      <c r="B24" s="2" t="s">
        <v>3213</v>
      </c>
    </row>
    <row r="25" spans="1:2" x14ac:dyDescent="0.25">
      <c r="A25" s="2" t="s">
        <v>3214</v>
      </c>
      <c r="B25" s="2" t="s">
        <v>3215</v>
      </c>
    </row>
    <row r="26" spans="1:2" x14ac:dyDescent="0.25">
      <c r="A26" s="2" t="s">
        <v>3216</v>
      </c>
      <c r="B26" s="2" t="s">
        <v>3217</v>
      </c>
    </row>
    <row r="27" spans="1:2" x14ac:dyDescent="0.25">
      <c r="A27" s="2" t="s">
        <v>3218</v>
      </c>
      <c r="B27" s="2" t="s">
        <v>3219</v>
      </c>
    </row>
    <row r="28" spans="1:2" x14ac:dyDescent="0.25">
      <c r="A28" s="2" t="s">
        <v>3220</v>
      </c>
      <c r="B28" s="2" t="s">
        <v>3221</v>
      </c>
    </row>
    <row r="29" spans="1:2" x14ac:dyDescent="0.25">
      <c r="A29" s="2" t="s">
        <v>3222</v>
      </c>
      <c r="B29" s="2" t="s">
        <v>3223</v>
      </c>
    </row>
    <row r="30" spans="1:2" x14ac:dyDescent="0.25">
      <c r="A30" s="2" t="s">
        <v>3224</v>
      </c>
      <c r="B30" s="2" t="s">
        <v>3225</v>
      </c>
    </row>
    <row r="31" spans="1:2" x14ac:dyDescent="0.25">
      <c r="A31" s="2" t="s">
        <v>3226</v>
      </c>
      <c r="B31" s="2" t="s">
        <v>3227</v>
      </c>
    </row>
    <row r="32" spans="1:2" x14ac:dyDescent="0.25">
      <c r="A32" s="2" t="s">
        <v>3228</v>
      </c>
      <c r="B32" s="2" t="s">
        <v>3229</v>
      </c>
    </row>
    <row r="33" spans="1:2" x14ac:dyDescent="0.25">
      <c r="A33" s="2" t="s">
        <v>3230</v>
      </c>
      <c r="B33" s="2" t="s">
        <v>3231</v>
      </c>
    </row>
    <row r="34" spans="1:2" x14ac:dyDescent="0.25">
      <c r="A34" s="2" t="s">
        <v>3232</v>
      </c>
      <c r="B34" s="2" t="s">
        <v>3233</v>
      </c>
    </row>
    <row r="35" spans="1:2" x14ac:dyDescent="0.25">
      <c r="A35" s="2" t="s">
        <v>3234</v>
      </c>
      <c r="B35" s="2" t="s">
        <v>3235</v>
      </c>
    </row>
    <row r="36" spans="1:2" x14ac:dyDescent="0.25">
      <c r="A36" s="2" t="s">
        <v>3236</v>
      </c>
      <c r="B36" s="2" t="s">
        <v>3237</v>
      </c>
    </row>
    <row r="37" spans="1:2" x14ac:dyDescent="0.25">
      <c r="A37" s="2" t="s">
        <v>3238</v>
      </c>
      <c r="B37" s="2" t="s">
        <v>3239</v>
      </c>
    </row>
    <row r="38" spans="1:2" x14ac:dyDescent="0.25">
      <c r="A38" s="2" t="s">
        <v>3240</v>
      </c>
      <c r="B38" s="2" t="s">
        <v>3241</v>
      </c>
    </row>
    <row r="39" spans="1:2" x14ac:dyDescent="0.25">
      <c r="A39" s="2" t="s">
        <v>3242</v>
      </c>
      <c r="B39" s="2" t="s">
        <v>3243</v>
      </c>
    </row>
    <row r="40" spans="1:2" x14ac:dyDescent="0.25">
      <c r="A40" s="2" t="s">
        <v>3244</v>
      </c>
      <c r="B40" s="2" t="s">
        <v>3245</v>
      </c>
    </row>
    <row r="41" spans="1:2" x14ac:dyDescent="0.25">
      <c r="A41" s="2" t="s">
        <v>3246</v>
      </c>
      <c r="B41" s="2" t="s">
        <v>3247</v>
      </c>
    </row>
    <row r="42" spans="1:2" x14ac:dyDescent="0.25">
      <c r="A42" s="2" t="s">
        <v>3248</v>
      </c>
      <c r="B42" s="2" t="s">
        <v>3249</v>
      </c>
    </row>
    <row r="43" spans="1:2" x14ac:dyDescent="0.25">
      <c r="A43" s="2" t="s">
        <v>3250</v>
      </c>
      <c r="B43" s="2" t="s">
        <v>3251</v>
      </c>
    </row>
    <row r="44" spans="1:2" x14ac:dyDescent="0.25">
      <c r="A44" s="2" t="s">
        <v>3252</v>
      </c>
      <c r="B44" s="2" t="s">
        <v>3253</v>
      </c>
    </row>
    <row r="45" spans="1:2" x14ac:dyDescent="0.25">
      <c r="A45" s="2" t="s">
        <v>3254</v>
      </c>
      <c r="B45" s="2" t="s">
        <v>3255</v>
      </c>
    </row>
    <row r="46" spans="1:2" x14ac:dyDescent="0.25">
      <c r="A46" s="2" t="s">
        <v>3256</v>
      </c>
      <c r="B46" s="2" t="s">
        <v>3257</v>
      </c>
    </row>
    <row r="47" spans="1:2" x14ac:dyDescent="0.25">
      <c r="A47" s="2" t="s">
        <v>3258</v>
      </c>
      <c r="B47" s="2" t="s">
        <v>3259</v>
      </c>
    </row>
    <row r="48" spans="1:2" x14ac:dyDescent="0.25">
      <c r="A48" s="2" t="s">
        <v>3260</v>
      </c>
      <c r="B48" s="2" t="s">
        <v>3261</v>
      </c>
    </row>
    <row r="49" spans="1:2" x14ac:dyDescent="0.25">
      <c r="A49" s="2" t="s">
        <v>3262</v>
      </c>
      <c r="B49" s="2" t="s">
        <v>3263</v>
      </c>
    </row>
    <row r="50" spans="1:2" x14ac:dyDescent="0.25">
      <c r="A50" s="2" t="s">
        <v>3264</v>
      </c>
      <c r="B50" s="2" t="s">
        <v>3265</v>
      </c>
    </row>
    <row r="51" spans="1:2" x14ac:dyDescent="0.25">
      <c r="A51" s="2" t="s">
        <v>3266</v>
      </c>
      <c r="B51" s="2" t="s">
        <v>3267</v>
      </c>
    </row>
    <row r="52" spans="1:2" x14ac:dyDescent="0.25">
      <c r="A52" s="2" t="s">
        <v>3268</v>
      </c>
      <c r="B52" s="2" t="s">
        <v>3269</v>
      </c>
    </row>
    <row r="53" spans="1:2" x14ac:dyDescent="0.25">
      <c r="A53" s="2" t="s">
        <v>3270</v>
      </c>
      <c r="B53" s="2" t="s">
        <v>3271</v>
      </c>
    </row>
    <row r="54" spans="1:2" x14ac:dyDescent="0.25">
      <c r="A54" s="2" t="s">
        <v>3272</v>
      </c>
      <c r="B54" s="2" t="s">
        <v>3273</v>
      </c>
    </row>
    <row r="55" spans="1:2" x14ac:dyDescent="0.25">
      <c r="A55" s="2" t="s">
        <v>3274</v>
      </c>
      <c r="B55" s="2" t="s">
        <v>3275</v>
      </c>
    </row>
    <row r="56" spans="1:2" x14ac:dyDescent="0.25">
      <c r="A56" s="2" t="s">
        <v>3276</v>
      </c>
      <c r="B56" s="2" t="s">
        <v>3277</v>
      </c>
    </row>
    <row r="57" spans="1:2" x14ac:dyDescent="0.25">
      <c r="A57" s="2" t="s">
        <v>3278</v>
      </c>
      <c r="B57" s="2" t="s">
        <v>3279</v>
      </c>
    </row>
    <row r="58" spans="1:2" x14ac:dyDescent="0.25">
      <c r="A58" s="2" t="s">
        <v>3280</v>
      </c>
      <c r="B58" s="2" t="s">
        <v>3281</v>
      </c>
    </row>
    <row r="59" spans="1:2" x14ac:dyDescent="0.25">
      <c r="A59" s="2" t="s">
        <v>3282</v>
      </c>
      <c r="B59" s="2" t="s">
        <v>3283</v>
      </c>
    </row>
    <row r="60" spans="1:2" x14ac:dyDescent="0.25">
      <c r="A60" s="2" t="s">
        <v>3284</v>
      </c>
      <c r="B60" s="2" t="s">
        <v>3285</v>
      </c>
    </row>
    <row r="61" spans="1:2" x14ac:dyDescent="0.25">
      <c r="A61" s="2" t="s">
        <v>3286</v>
      </c>
      <c r="B61" s="2" t="s">
        <v>3287</v>
      </c>
    </row>
    <row r="62" spans="1:2" x14ac:dyDescent="0.25">
      <c r="A62" s="2" t="s">
        <v>3288</v>
      </c>
      <c r="B62" s="2" t="s">
        <v>3289</v>
      </c>
    </row>
    <row r="63" spans="1:2" x14ac:dyDescent="0.25">
      <c r="A63" s="2" t="s">
        <v>3290</v>
      </c>
      <c r="B63" s="2" t="s">
        <v>3291</v>
      </c>
    </row>
    <row r="64" spans="1:2" x14ac:dyDescent="0.25">
      <c r="A64" s="2" t="s">
        <v>3292</v>
      </c>
      <c r="B64" s="2" t="s">
        <v>3293</v>
      </c>
    </row>
    <row r="65" spans="1:2" x14ac:dyDescent="0.25">
      <c r="A65" s="2" t="s">
        <v>3294</v>
      </c>
      <c r="B65" s="2" t="s">
        <v>3295</v>
      </c>
    </row>
    <row r="66" spans="1:2" x14ac:dyDescent="0.25">
      <c r="A66" s="2" t="s">
        <v>3296</v>
      </c>
      <c r="B66" s="2" t="s">
        <v>3297</v>
      </c>
    </row>
    <row r="67" spans="1:2" x14ac:dyDescent="0.25">
      <c r="A67" s="2" t="s">
        <v>3298</v>
      </c>
      <c r="B67" s="2" t="s">
        <v>3299</v>
      </c>
    </row>
    <row r="68" spans="1:2" x14ac:dyDescent="0.25">
      <c r="A68" s="2" t="s">
        <v>3300</v>
      </c>
      <c r="B68" s="2" t="s">
        <v>3301</v>
      </c>
    </row>
    <row r="69" spans="1:2" x14ac:dyDescent="0.25">
      <c r="A69" s="2" t="s">
        <v>3302</v>
      </c>
      <c r="B69" s="2" t="s">
        <v>3303</v>
      </c>
    </row>
    <row r="70" spans="1:2" x14ac:dyDescent="0.25">
      <c r="A70" s="2" t="s">
        <v>3304</v>
      </c>
      <c r="B70" s="2" t="s">
        <v>3305</v>
      </c>
    </row>
    <row r="71" spans="1:2" x14ac:dyDescent="0.25">
      <c r="A71" s="2" t="s">
        <v>3306</v>
      </c>
      <c r="B71" s="2" t="s">
        <v>3307</v>
      </c>
    </row>
    <row r="72" spans="1:2" x14ac:dyDescent="0.25">
      <c r="A72" s="2" t="s">
        <v>3308</v>
      </c>
      <c r="B72" s="2" t="s">
        <v>3309</v>
      </c>
    </row>
    <row r="73" spans="1:2" x14ac:dyDescent="0.25">
      <c r="A73" s="2" t="s">
        <v>3310</v>
      </c>
      <c r="B73" s="2" t="s">
        <v>3311</v>
      </c>
    </row>
    <row r="74" spans="1:2" x14ac:dyDescent="0.25">
      <c r="A74" s="2" t="s">
        <v>3312</v>
      </c>
      <c r="B74" s="2" t="s">
        <v>3313</v>
      </c>
    </row>
    <row r="75" spans="1:2" x14ac:dyDescent="0.25">
      <c r="A75" s="2" t="s">
        <v>3314</v>
      </c>
      <c r="B75" s="2" t="s">
        <v>3315</v>
      </c>
    </row>
    <row r="76" spans="1:2" x14ac:dyDescent="0.25">
      <c r="A76" s="2" t="s">
        <v>3316</v>
      </c>
      <c r="B76" s="2" t="s">
        <v>3317</v>
      </c>
    </row>
    <row r="77" spans="1:2" x14ac:dyDescent="0.25">
      <c r="A77" s="2" t="s">
        <v>3318</v>
      </c>
      <c r="B77" s="2" t="s">
        <v>3319</v>
      </c>
    </row>
    <row r="78" spans="1:2" x14ac:dyDescent="0.25">
      <c r="A78" s="2" t="s">
        <v>3320</v>
      </c>
      <c r="B78" s="2" t="s">
        <v>3321</v>
      </c>
    </row>
    <row r="79" spans="1:2" x14ac:dyDescent="0.25">
      <c r="A79" s="2" t="s">
        <v>3322</v>
      </c>
      <c r="B79" s="2" t="s">
        <v>3323</v>
      </c>
    </row>
    <row r="80" spans="1:2" x14ac:dyDescent="0.25">
      <c r="A80" s="2" t="s">
        <v>3324</v>
      </c>
      <c r="B80" s="2" t="s">
        <v>3325</v>
      </c>
    </row>
    <row r="81" spans="1:2" x14ac:dyDescent="0.25">
      <c r="A81" s="2" t="s">
        <v>3326</v>
      </c>
      <c r="B81" s="2" t="s">
        <v>3327</v>
      </c>
    </row>
    <row r="82" spans="1:2" x14ac:dyDescent="0.25">
      <c r="A82" s="2" t="s">
        <v>3328</v>
      </c>
      <c r="B82" s="2" t="s">
        <v>3329</v>
      </c>
    </row>
    <row r="83" spans="1:2" x14ac:dyDescent="0.25">
      <c r="A83" s="2" t="s">
        <v>3330</v>
      </c>
      <c r="B83" s="2" t="s">
        <v>3331</v>
      </c>
    </row>
    <row r="84" spans="1:2" x14ac:dyDescent="0.25">
      <c r="A84" s="2" t="s">
        <v>3332</v>
      </c>
      <c r="B84" s="2" t="s">
        <v>3333</v>
      </c>
    </row>
    <row r="85" spans="1:2" x14ac:dyDescent="0.25">
      <c r="A85" s="2" t="s">
        <v>3334</v>
      </c>
      <c r="B85" s="2" t="s">
        <v>3335</v>
      </c>
    </row>
    <row r="86" spans="1:2" x14ac:dyDescent="0.25">
      <c r="A86" s="2" t="s">
        <v>3336</v>
      </c>
      <c r="B86" s="2" t="s">
        <v>3337</v>
      </c>
    </row>
    <row r="87" spans="1:2" x14ac:dyDescent="0.25">
      <c r="A87" s="2" t="s">
        <v>3338</v>
      </c>
      <c r="B87" s="2" t="s">
        <v>3339</v>
      </c>
    </row>
    <row r="88" spans="1:2" x14ac:dyDescent="0.25">
      <c r="A88" s="2" t="s">
        <v>3340</v>
      </c>
      <c r="B88" s="2" t="s">
        <v>3341</v>
      </c>
    </row>
    <row r="89" spans="1:2" x14ac:dyDescent="0.25">
      <c r="A89" s="2" t="s">
        <v>3342</v>
      </c>
      <c r="B89" s="2" t="s">
        <v>3343</v>
      </c>
    </row>
    <row r="90" spans="1:2" x14ac:dyDescent="0.25">
      <c r="A90" s="2" t="s">
        <v>3344</v>
      </c>
      <c r="B90" s="2" t="s">
        <v>3345</v>
      </c>
    </row>
    <row r="91" spans="1:2" x14ac:dyDescent="0.25">
      <c r="A91" s="2" t="s">
        <v>3346</v>
      </c>
      <c r="B91" s="2" t="s">
        <v>3347</v>
      </c>
    </row>
    <row r="92" spans="1:2" x14ac:dyDescent="0.25">
      <c r="A92" s="2" t="s">
        <v>3348</v>
      </c>
      <c r="B92" s="2" t="s">
        <v>3349</v>
      </c>
    </row>
    <row r="93" spans="1:2" x14ac:dyDescent="0.25">
      <c r="A93" s="2" t="s">
        <v>3350</v>
      </c>
      <c r="B93" s="2" t="s">
        <v>3351</v>
      </c>
    </row>
    <row r="94" spans="1:2" x14ac:dyDescent="0.25">
      <c r="A94" s="2" t="s">
        <v>3352</v>
      </c>
      <c r="B94" s="2" t="s">
        <v>3353</v>
      </c>
    </row>
    <row r="95" spans="1:2" x14ac:dyDescent="0.25">
      <c r="A95" s="2" t="s">
        <v>3354</v>
      </c>
      <c r="B95" s="2" t="s">
        <v>3355</v>
      </c>
    </row>
    <row r="96" spans="1:2" x14ac:dyDescent="0.25">
      <c r="A96" s="2" t="s">
        <v>3356</v>
      </c>
      <c r="B96" s="2" t="s">
        <v>3357</v>
      </c>
    </row>
    <row r="97" spans="1:2" x14ac:dyDescent="0.25">
      <c r="A97" s="2" t="s">
        <v>3358</v>
      </c>
      <c r="B97" s="2" t="s">
        <v>3359</v>
      </c>
    </row>
    <row r="98" spans="1:2" x14ac:dyDescent="0.25">
      <c r="A98" s="2" t="s">
        <v>3360</v>
      </c>
      <c r="B98" s="2" t="s">
        <v>3361</v>
      </c>
    </row>
    <row r="99" spans="1:2" x14ac:dyDescent="0.25">
      <c r="A99" s="2" t="s">
        <v>3362</v>
      </c>
      <c r="B99" s="2" t="s">
        <v>3363</v>
      </c>
    </row>
    <row r="100" spans="1:2" x14ac:dyDescent="0.25">
      <c r="A100" s="2" t="s">
        <v>3364</v>
      </c>
      <c r="B100" s="2" t="s">
        <v>3365</v>
      </c>
    </row>
    <row r="101" spans="1:2" x14ac:dyDescent="0.25">
      <c r="A101" s="2" t="s">
        <v>3366</v>
      </c>
      <c r="B101" s="2" t="s">
        <v>3367</v>
      </c>
    </row>
    <row r="102" spans="1:2" x14ac:dyDescent="0.25">
      <c r="A102" s="2" t="s">
        <v>3368</v>
      </c>
      <c r="B102" s="2" t="s">
        <v>3369</v>
      </c>
    </row>
    <row r="103" spans="1:2" x14ac:dyDescent="0.25">
      <c r="A103" s="2" t="s">
        <v>3370</v>
      </c>
      <c r="B103" s="2" t="s">
        <v>3371</v>
      </c>
    </row>
    <row r="104" spans="1:2" x14ac:dyDescent="0.25">
      <c r="A104" s="2" t="s">
        <v>3372</v>
      </c>
      <c r="B104" s="2" t="s">
        <v>3373</v>
      </c>
    </row>
    <row r="105" spans="1:2" x14ac:dyDescent="0.25">
      <c r="A105" s="2" t="s">
        <v>3374</v>
      </c>
      <c r="B105" s="2" t="s">
        <v>3375</v>
      </c>
    </row>
    <row r="106" spans="1:2" x14ac:dyDescent="0.25">
      <c r="A106" s="2" t="s">
        <v>3376</v>
      </c>
      <c r="B106" s="2" t="s">
        <v>3377</v>
      </c>
    </row>
    <row r="107" spans="1:2" x14ac:dyDescent="0.25">
      <c r="A107" s="2" t="s">
        <v>3378</v>
      </c>
      <c r="B107" s="2" t="s">
        <v>3379</v>
      </c>
    </row>
    <row r="108" spans="1:2" x14ac:dyDescent="0.25">
      <c r="A108" s="2" t="s">
        <v>3380</v>
      </c>
      <c r="B108" s="2" t="s">
        <v>3381</v>
      </c>
    </row>
    <row r="109" spans="1:2" x14ac:dyDescent="0.25">
      <c r="A109" s="2" t="s">
        <v>3382</v>
      </c>
      <c r="B109" s="2" t="s">
        <v>3383</v>
      </c>
    </row>
    <row r="110" spans="1:2" x14ac:dyDescent="0.25">
      <c r="A110" s="2" t="s">
        <v>3384</v>
      </c>
      <c r="B110" s="2" t="s">
        <v>3385</v>
      </c>
    </row>
    <row r="111" spans="1:2" x14ac:dyDescent="0.25">
      <c r="A111" s="2" t="s">
        <v>3386</v>
      </c>
      <c r="B111" s="2" t="s">
        <v>3387</v>
      </c>
    </row>
    <row r="112" spans="1:2" x14ac:dyDescent="0.25">
      <c r="A112" s="2" t="s">
        <v>3388</v>
      </c>
      <c r="B112" s="2" t="s">
        <v>3389</v>
      </c>
    </row>
    <row r="113" spans="1:2" x14ac:dyDescent="0.25">
      <c r="A113" s="2" t="s">
        <v>3390</v>
      </c>
      <c r="B113" s="2" t="s">
        <v>3391</v>
      </c>
    </row>
    <row r="114" spans="1:2" x14ac:dyDescent="0.25">
      <c r="A114" s="2" t="s">
        <v>3392</v>
      </c>
      <c r="B114" s="2" t="s">
        <v>3393</v>
      </c>
    </row>
    <row r="115" spans="1:2" x14ac:dyDescent="0.25">
      <c r="A115" s="2" t="s">
        <v>3394</v>
      </c>
      <c r="B115" s="2" t="s">
        <v>3395</v>
      </c>
    </row>
    <row r="116" spans="1:2" x14ac:dyDescent="0.25">
      <c r="A116" s="2" t="s">
        <v>3396</v>
      </c>
      <c r="B116" s="2" t="s">
        <v>3397</v>
      </c>
    </row>
    <row r="117" spans="1:2" x14ac:dyDescent="0.25">
      <c r="A117" s="2" t="s">
        <v>3398</v>
      </c>
      <c r="B117" s="2" t="s">
        <v>3399</v>
      </c>
    </row>
    <row r="118" spans="1:2" x14ac:dyDescent="0.25">
      <c r="A118" s="2" t="s">
        <v>3400</v>
      </c>
      <c r="B118" s="2" t="s">
        <v>3401</v>
      </c>
    </row>
    <row r="119" spans="1:2" x14ac:dyDescent="0.25">
      <c r="A119" s="2" t="s">
        <v>3402</v>
      </c>
      <c r="B119" s="2" t="s">
        <v>3403</v>
      </c>
    </row>
    <row r="120" spans="1:2" x14ac:dyDescent="0.25">
      <c r="A120" s="2" t="s">
        <v>3404</v>
      </c>
      <c r="B120" s="2" t="s">
        <v>3405</v>
      </c>
    </row>
    <row r="121" spans="1:2" x14ac:dyDescent="0.25">
      <c r="A121" s="2" t="s">
        <v>3406</v>
      </c>
      <c r="B121" s="2" t="s">
        <v>3407</v>
      </c>
    </row>
    <row r="122" spans="1:2" x14ac:dyDescent="0.25">
      <c r="A122" s="2" t="s">
        <v>3408</v>
      </c>
      <c r="B122" s="2" t="s">
        <v>3409</v>
      </c>
    </row>
    <row r="123" spans="1:2" x14ac:dyDescent="0.25">
      <c r="A123" s="2" t="s">
        <v>3410</v>
      </c>
      <c r="B123" s="2" t="s">
        <v>3411</v>
      </c>
    </row>
    <row r="124" spans="1:2" x14ac:dyDescent="0.25">
      <c r="A124" s="2" t="s">
        <v>3412</v>
      </c>
      <c r="B124" s="2" t="s">
        <v>3413</v>
      </c>
    </row>
    <row r="125" spans="1:2" x14ac:dyDescent="0.25">
      <c r="A125" s="2" t="s">
        <v>3414</v>
      </c>
      <c r="B125" s="2" t="s">
        <v>3415</v>
      </c>
    </row>
    <row r="126" spans="1:2" x14ac:dyDescent="0.25">
      <c r="A126" s="2" t="s">
        <v>3416</v>
      </c>
      <c r="B126" s="2" t="s">
        <v>3417</v>
      </c>
    </row>
    <row r="127" spans="1:2" x14ac:dyDescent="0.25">
      <c r="A127" s="2" t="s">
        <v>3418</v>
      </c>
      <c r="B127" s="2" t="s">
        <v>3419</v>
      </c>
    </row>
    <row r="128" spans="1:2" x14ac:dyDescent="0.25">
      <c r="A128" s="2" t="s">
        <v>3420</v>
      </c>
      <c r="B128" s="2" t="s">
        <v>3421</v>
      </c>
    </row>
    <row r="129" spans="1:2" x14ac:dyDescent="0.25">
      <c r="A129" s="2" t="s">
        <v>3422</v>
      </c>
      <c r="B129" s="2" t="s">
        <v>3423</v>
      </c>
    </row>
    <row r="130" spans="1:2" x14ac:dyDescent="0.25">
      <c r="A130" s="2" t="s">
        <v>3424</v>
      </c>
      <c r="B130" s="2" t="s">
        <v>3425</v>
      </c>
    </row>
    <row r="131" spans="1:2" x14ac:dyDescent="0.25">
      <c r="A131" s="2" t="s">
        <v>3426</v>
      </c>
      <c r="B131" s="2" t="s">
        <v>3427</v>
      </c>
    </row>
    <row r="132" spans="1:2" x14ac:dyDescent="0.25">
      <c r="A132" s="2" t="s">
        <v>3428</v>
      </c>
      <c r="B132" s="2" t="s">
        <v>3429</v>
      </c>
    </row>
    <row r="133" spans="1:2" x14ac:dyDescent="0.25">
      <c r="A133" s="2" t="s">
        <v>3430</v>
      </c>
      <c r="B133" s="2" t="s">
        <v>3431</v>
      </c>
    </row>
    <row r="134" spans="1:2" x14ac:dyDescent="0.25">
      <c r="A134" s="2" t="s">
        <v>3432</v>
      </c>
      <c r="B134" s="2" t="s">
        <v>3433</v>
      </c>
    </row>
    <row r="135" spans="1:2" x14ac:dyDescent="0.25">
      <c r="A135" s="2" t="s">
        <v>3434</v>
      </c>
      <c r="B135" s="2" t="s">
        <v>3435</v>
      </c>
    </row>
    <row r="136" spans="1:2" x14ac:dyDescent="0.25">
      <c r="A136" s="2" t="s">
        <v>3436</v>
      </c>
      <c r="B136" s="2" t="s">
        <v>3437</v>
      </c>
    </row>
    <row r="137" spans="1:2" x14ac:dyDescent="0.25">
      <c r="A137" s="2" t="s">
        <v>3438</v>
      </c>
      <c r="B137" s="2" t="s">
        <v>3439</v>
      </c>
    </row>
    <row r="138" spans="1:2" x14ac:dyDescent="0.25">
      <c r="A138" s="2" t="s">
        <v>3440</v>
      </c>
      <c r="B138" s="2" t="s">
        <v>3441</v>
      </c>
    </row>
    <row r="139" spans="1:2" x14ac:dyDescent="0.25">
      <c r="A139" s="2" t="s">
        <v>3442</v>
      </c>
      <c r="B139" s="2" t="s">
        <v>3443</v>
      </c>
    </row>
    <row r="140" spans="1:2" x14ac:dyDescent="0.25">
      <c r="A140" s="2" t="s">
        <v>3444</v>
      </c>
      <c r="B140" s="2" t="s">
        <v>3445</v>
      </c>
    </row>
    <row r="141" spans="1:2" x14ac:dyDescent="0.25">
      <c r="A141" s="2" t="s">
        <v>3446</v>
      </c>
      <c r="B141" s="2" t="s">
        <v>3447</v>
      </c>
    </row>
    <row r="142" spans="1:2" x14ac:dyDescent="0.25">
      <c r="A142" s="2" t="s">
        <v>3448</v>
      </c>
      <c r="B142" s="2" t="s">
        <v>3449</v>
      </c>
    </row>
    <row r="143" spans="1:2" x14ac:dyDescent="0.25">
      <c r="A143" s="2" t="s">
        <v>3450</v>
      </c>
      <c r="B143" s="2" t="s">
        <v>3451</v>
      </c>
    </row>
    <row r="144" spans="1:2" x14ac:dyDescent="0.25">
      <c r="A144" s="2" t="s">
        <v>3452</v>
      </c>
      <c r="B144" s="2" t="s">
        <v>3453</v>
      </c>
    </row>
    <row r="145" spans="1:2" x14ac:dyDescent="0.25">
      <c r="A145" s="2" t="s">
        <v>3454</v>
      </c>
      <c r="B145" s="2" t="s">
        <v>3455</v>
      </c>
    </row>
    <row r="146" spans="1:2" x14ac:dyDescent="0.25">
      <c r="A146" s="2" t="s">
        <v>3456</v>
      </c>
      <c r="B146" s="2" t="s">
        <v>3457</v>
      </c>
    </row>
    <row r="147" spans="1:2" x14ac:dyDescent="0.25">
      <c r="A147" s="2" t="s">
        <v>3458</v>
      </c>
      <c r="B147" s="2" t="s">
        <v>3459</v>
      </c>
    </row>
    <row r="148" spans="1:2" x14ac:dyDescent="0.25">
      <c r="A148" s="2" t="s">
        <v>3460</v>
      </c>
      <c r="B148" s="2" t="s">
        <v>3461</v>
      </c>
    </row>
    <row r="149" spans="1:2" x14ac:dyDescent="0.25">
      <c r="A149" s="2" t="s">
        <v>3462</v>
      </c>
      <c r="B149" s="2" t="s">
        <v>3463</v>
      </c>
    </row>
    <row r="150" spans="1:2" x14ac:dyDescent="0.25">
      <c r="A150" s="2" t="s">
        <v>3464</v>
      </c>
      <c r="B150" s="2" t="s">
        <v>3465</v>
      </c>
    </row>
    <row r="151" spans="1:2" x14ac:dyDescent="0.25">
      <c r="A151" s="2" t="s">
        <v>3466</v>
      </c>
      <c r="B151" s="2" t="s">
        <v>3467</v>
      </c>
    </row>
    <row r="152" spans="1:2" x14ac:dyDescent="0.25">
      <c r="A152" s="2" t="s">
        <v>3468</v>
      </c>
      <c r="B152" s="2" t="s">
        <v>3469</v>
      </c>
    </row>
    <row r="153" spans="1:2" x14ac:dyDescent="0.25">
      <c r="A153" s="2" t="s">
        <v>3470</v>
      </c>
      <c r="B153" s="2" t="s">
        <v>3471</v>
      </c>
    </row>
    <row r="154" spans="1:2" x14ac:dyDescent="0.25">
      <c r="A154" s="2" t="s">
        <v>3472</v>
      </c>
      <c r="B154" s="2" t="s">
        <v>3473</v>
      </c>
    </row>
    <row r="155" spans="1:2" x14ac:dyDescent="0.25">
      <c r="A155" s="2" t="s">
        <v>3474</v>
      </c>
      <c r="B155" s="2" t="s">
        <v>3475</v>
      </c>
    </row>
    <row r="156" spans="1:2" x14ac:dyDescent="0.25">
      <c r="A156" s="2" t="s">
        <v>3476</v>
      </c>
      <c r="B156" s="2" t="s">
        <v>3477</v>
      </c>
    </row>
    <row r="157" spans="1:2" x14ac:dyDescent="0.25">
      <c r="A157" s="2" t="s">
        <v>3478</v>
      </c>
      <c r="B157" s="2" t="s">
        <v>3479</v>
      </c>
    </row>
    <row r="158" spans="1:2" x14ac:dyDescent="0.25">
      <c r="A158" s="2" t="s">
        <v>3480</v>
      </c>
      <c r="B158" s="2" t="s">
        <v>3481</v>
      </c>
    </row>
    <row r="159" spans="1:2" x14ac:dyDescent="0.25">
      <c r="A159" s="2" t="s">
        <v>3482</v>
      </c>
      <c r="B159" s="2" t="s">
        <v>3483</v>
      </c>
    </row>
    <row r="160" spans="1:2" x14ac:dyDescent="0.25">
      <c r="A160" s="2" t="s">
        <v>3484</v>
      </c>
      <c r="B160" s="2" t="s">
        <v>3485</v>
      </c>
    </row>
    <row r="161" spans="1:2" x14ac:dyDescent="0.25">
      <c r="A161" s="2" t="s">
        <v>3486</v>
      </c>
      <c r="B161" s="2" t="s">
        <v>3487</v>
      </c>
    </row>
    <row r="162" spans="1:2" x14ac:dyDescent="0.25">
      <c r="A162" s="2" t="s">
        <v>3488</v>
      </c>
      <c r="B162" s="2" t="s">
        <v>3489</v>
      </c>
    </row>
    <row r="163" spans="1:2" x14ac:dyDescent="0.25">
      <c r="A163" s="2" t="s">
        <v>3490</v>
      </c>
      <c r="B163" s="2" t="s">
        <v>3491</v>
      </c>
    </row>
    <row r="164" spans="1:2" x14ac:dyDescent="0.25">
      <c r="A164" s="2" t="s">
        <v>3492</v>
      </c>
      <c r="B164" s="2" t="s">
        <v>3493</v>
      </c>
    </row>
    <row r="165" spans="1:2" x14ac:dyDescent="0.25">
      <c r="A165" s="2" t="s">
        <v>3494</v>
      </c>
      <c r="B165" s="2" t="s">
        <v>3495</v>
      </c>
    </row>
    <row r="166" spans="1:2" x14ac:dyDescent="0.25">
      <c r="A166" s="2" t="s">
        <v>3496</v>
      </c>
      <c r="B166" s="2" t="s">
        <v>3497</v>
      </c>
    </row>
    <row r="167" spans="1:2" x14ac:dyDescent="0.25">
      <c r="A167" s="2" t="s">
        <v>3498</v>
      </c>
      <c r="B167" s="2" t="s">
        <v>3499</v>
      </c>
    </row>
    <row r="168" spans="1:2" x14ac:dyDescent="0.25">
      <c r="A168" s="2" t="s">
        <v>3500</v>
      </c>
      <c r="B168" s="2" t="s">
        <v>3501</v>
      </c>
    </row>
    <row r="169" spans="1:2" x14ac:dyDescent="0.25">
      <c r="A169" s="2" t="s">
        <v>3502</v>
      </c>
      <c r="B169" s="2" t="s">
        <v>3503</v>
      </c>
    </row>
    <row r="170" spans="1:2" x14ac:dyDescent="0.25">
      <c r="A170" s="2" t="s">
        <v>3504</v>
      </c>
      <c r="B170" s="2" t="s">
        <v>3505</v>
      </c>
    </row>
    <row r="171" spans="1:2" x14ac:dyDescent="0.25">
      <c r="A171" s="2" t="s">
        <v>3506</v>
      </c>
      <c r="B171" s="2" t="s">
        <v>3507</v>
      </c>
    </row>
    <row r="172" spans="1:2" x14ac:dyDescent="0.25">
      <c r="A172" s="2" t="s">
        <v>3508</v>
      </c>
      <c r="B172" s="2" t="s">
        <v>3509</v>
      </c>
    </row>
    <row r="173" spans="1:2" x14ac:dyDescent="0.25">
      <c r="A173" s="2" t="s">
        <v>3510</v>
      </c>
      <c r="B173" s="2" t="s">
        <v>3511</v>
      </c>
    </row>
    <row r="174" spans="1:2" x14ac:dyDescent="0.25">
      <c r="A174" s="2" t="s">
        <v>3512</v>
      </c>
      <c r="B174" s="2" t="s">
        <v>3513</v>
      </c>
    </row>
    <row r="175" spans="1:2" x14ac:dyDescent="0.25">
      <c r="A175" s="2" t="s">
        <v>3514</v>
      </c>
      <c r="B175" s="2" t="s">
        <v>3515</v>
      </c>
    </row>
    <row r="176" spans="1:2" x14ac:dyDescent="0.25">
      <c r="A176" s="2" t="s">
        <v>3516</v>
      </c>
      <c r="B176" s="2" t="s">
        <v>3517</v>
      </c>
    </row>
    <row r="177" spans="1:2" x14ac:dyDescent="0.25">
      <c r="A177" s="2" t="s">
        <v>3518</v>
      </c>
      <c r="B177" s="2" t="s">
        <v>3519</v>
      </c>
    </row>
    <row r="178" spans="1:2" x14ac:dyDescent="0.25">
      <c r="A178" s="2" t="s">
        <v>3520</v>
      </c>
      <c r="B178" s="2" t="s">
        <v>3521</v>
      </c>
    </row>
    <row r="179" spans="1:2" x14ac:dyDescent="0.25">
      <c r="A179" s="2" t="s">
        <v>3522</v>
      </c>
      <c r="B179" s="2" t="s">
        <v>3523</v>
      </c>
    </row>
    <row r="180" spans="1:2" x14ac:dyDescent="0.25">
      <c r="A180" s="2" t="s">
        <v>3524</v>
      </c>
      <c r="B180" s="2" t="s">
        <v>3525</v>
      </c>
    </row>
    <row r="181" spans="1:2" x14ac:dyDescent="0.25">
      <c r="A181" s="2" t="s">
        <v>3526</v>
      </c>
      <c r="B181" s="2" t="s">
        <v>3527</v>
      </c>
    </row>
    <row r="182" spans="1:2" x14ac:dyDescent="0.25">
      <c r="A182" s="2" t="s">
        <v>3528</v>
      </c>
      <c r="B182" s="2" t="s">
        <v>3529</v>
      </c>
    </row>
    <row r="183" spans="1:2" x14ac:dyDescent="0.25">
      <c r="A183" s="2" t="s">
        <v>3530</v>
      </c>
      <c r="B183" s="2" t="s">
        <v>3531</v>
      </c>
    </row>
    <row r="184" spans="1:2" x14ac:dyDescent="0.25">
      <c r="A184" s="2" t="s">
        <v>3532</v>
      </c>
      <c r="B184" s="2" t="s">
        <v>3533</v>
      </c>
    </row>
    <row r="185" spans="1:2" x14ac:dyDescent="0.25">
      <c r="A185" s="2" t="s">
        <v>3534</v>
      </c>
      <c r="B185" s="2" t="s">
        <v>3535</v>
      </c>
    </row>
    <row r="186" spans="1:2" x14ac:dyDescent="0.25">
      <c r="A186" s="2" t="s">
        <v>3536</v>
      </c>
      <c r="B186" s="2" t="s">
        <v>3537</v>
      </c>
    </row>
    <row r="187" spans="1:2" x14ac:dyDescent="0.25">
      <c r="A187" s="2" t="s">
        <v>3538</v>
      </c>
      <c r="B187" s="2" t="s">
        <v>3539</v>
      </c>
    </row>
    <row r="188" spans="1:2" x14ac:dyDescent="0.25">
      <c r="A188" s="2" t="s">
        <v>3540</v>
      </c>
      <c r="B188" s="2" t="s">
        <v>3541</v>
      </c>
    </row>
    <row r="189" spans="1:2" x14ac:dyDescent="0.25">
      <c r="A189" s="2" t="s">
        <v>3542</v>
      </c>
      <c r="B189" s="2" t="s">
        <v>3543</v>
      </c>
    </row>
    <row r="190" spans="1:2" x14ac:dyDescent="0.25">
      <c r="A190" s="2" t="s">
        <v>3544</v>
      </c>
      <c r="B190" s="2" t="s">
        <v>3545</v>
      </c>
    </row>
    <row r="191" spans="1:2" x14ac:dyDescent="0.25">
      <c r="A191" s="2" t="s">
        <v>3546</v>
      </c>
      <c r="B191" s="2" t="s">
        <v>3547</v>
      </c>
    </row>
    <row r="192" spans="1:2" x14ac:dyDescent="0.25">
      <c r="A192" s="2" t="s">
        <v>3548</v>
      </c>
      <c r="B192" s="2" t="s">
        <v>3549</v>
      </c>
    </row>
    <row r="193" spans="1:2" x14ac:dyDescent="0.25">
      <c r="A193" s="2" t="s">
        <v>3550</v>
      </c>
      <c r="B193" s="2" t="s">
        <v>3551</v>
      </c>
    </row>
    <row r="194" spans="1:2" x14ac:dyDescent="0.25">
      <c r="A194" s="2" t="s">
        <v>3552</v>
      </c>
      <c r="B194" s="2" t="s">
        <v>3553</v>
      </c>
    </row>
    <row r="195" spans="1:2" x14ac:dyDescent="0.25">
      <c r="A195" s="2" t="s">
        <v>3554</v>
      </c>
      <c r="B195" s="2" t="s">
        <v>3555</v>
      </c>
    </row>
    <row r="196" spans="1:2" x14ac:dyDescent="0.25">
      <c r="A196" s="2" t="s">
        <v>3556</v>
      </c>
      <c r="B196" s="2" t="s">
        <v>3557</v>
      </c>
    </row>
    <row r="197" spans="1:2" x14ac:dyDescent="0.25">
      <c r="A197" s="2" t="s">
        <v>3558</v>
      </c>
      <c r="B197" s="2" t="s">
        <v>3559</v>
      </c>
    </row>
    <row r="198" spans="1:2" x14ac:dyDescent="0.25">
      <c r="A198" s="2" t="s">
        <v>3560</v>
      </c>
      <c r="B198" s="2" t="s">
        <v>3561</v>
      </c>
    </row>
    <row r="199" spans="1:2" x14ac:dyDescent="0.25">
      <c r="A199" s="2" t="s">
        <v>3562</v>
      </c>
      <c r="B199" s="2" t="s">
        <v>3563</v>
      </c>
    </row>
    <row r="200" spans="1:2" x14ac:dyDescent="0.25">
      <c r="A200" s="2" t="s">
        <v>3564</v>
      </c>
      <c r="B200" s="2" t="s">
        <v>3565</v>
      </c>
    </row>
    <row r="201" spans="1:2" x14ac:dyDescent="0.25">
      <c r="A201" s="2" t="s">
        <v>3566</v>
      </c>
      <c r="B201" s="2" t="s">
        <v>3567</v>
      </c>
    </row>
    <row r="202" spans="1:2" x14ac:dyDescent="0.25">
      <c r="A202" s="2" t="s">
        <v>3568</v>
      </c>
      <c r="B202" s="2" t="s">
        <v>3569</v>
      </c>
    </row>
    <row r="203" spans="1:2" x14ac:dyDescent="0.25">
      <c r="A203" s="2" t="s">
        <v>3570</v>
      </c>
      <c r="B203" s="2" t="s">
        <v>3571</v>
      </c>
    </row>
    <row r="204" spans="1:2" x14ac:dyDescent="0.25">
      <c r="A204" s="2" t="s">
        <v>3572</v>
      </c>
      <c r="B204" s="2" t="s">
        <v>3573</v>
      </c>
    </row>
    <row r="205" spans="1:2" x14ac:dyDescent="0.25">
      <c r="A205" s="2" t="s">
        <v>3574</v>
      </c>
      <c r="B205" s="2" t="s">
        <v>3575</v>
      </c>
    </row>
    <row r="206" spans="1:2" x14ac:dyDescent="0.25">
      <c r="A206" s="2" t="s">
        <v>3576</v>
      </c>
      <c r="B206" s="2" t="s">
        <v>3577</v>
      </c>
    </row>
    <row r="207" spans="1:2" x14ac:dyDescent="0.25">
      <c r="A207" s="2" t="s">
        <v>3578</v>
      </c>
      <c r="B207" s="2" t="s">
        <v>3579</v>
      </c>
    </row>
    <row r="208" spans="1:2" x14ac:dyDescent="0.25">
      <c r="A208" s="2" t="s">
        <v>3580</v>
      </c>
      <c r="B208" s="2" t="s">
        <v>3581</v>
      </c>
    </row>
    <row r="209" spans="1:2" x14ac:dyDescent="0.25">
      <c r="A209" s="2" t="s">
        <v>3582</v>
      </c>
      <c r="B209" s="2" t="s">
        <v>3583</v>
      </c>
    </row>
    <row r="210" spans="1:2" x14ac:dyDescent="0.25">
      <c r="A210" s="2" t="s">
        <v>3584</v>
      </c>
      <c r="B210" s="2" t="s">
        <v>3585</v>
      </c>
    </row>
    <row r="211" spans="1:2" x14ac:dyDescent="0.25">
      <c r="A211" s="2" t="s">
        <v>3586</v>
      </c>
      <c r="B211" s="2" t="s">
        <v>3587</v>
      </c>
    </row>
    <row r="212" spans="1:2" x14ac:dyDescent="0.25">
      <c r="A212" s="2" t="s">
        <v>3588</v>
      </c>
      <c r="B212" s="2" t="s">
        <v>3589</v>
      </c>
    </row>
    <row r="213" spans="1:2" x14ac:dyDescent="0.25">
      <c r="A213" s="2" t="s">
        <v>3590</v>
      </c>
      <c r="B213" s="2" t="s">
        <v>3591</v>
      </c>
    </row>
    <row r="214" spans="1:2" x14ac:dyDescent="0.25">
      <c r="A214" s="2" t="s">
        <v>3592</v>
      </c>
      <c r="B214" s="2" t="s">
        <v>3593</v>
      </c>
    </row>
    <row r="215" spans="1:2" x14ac:dyDescent="0.25">
      <c r="A215" s="2" t="s">
        <v>3594</v>
      </c>
      <c r="B215" s="2" t="s">
        <v>3595</v>
      </c>
    </row>
    <row r="216" spans="1:2" x14ac:dyDescent="0.25">
      <c r="A216" s="2" t="s">
        <v>3596</v>
      </c>
      <c r="B216" s="2" t="s">
        <v>3597</v>
      </c>
    </row>
    <row r="217" spans="1:2" x14ac:dyDescent="0.25">
      <c r="A217" s="2" t="s">
        <v>3598</v>
      </c>
      <c r="B217" s="2" t="s">
        <v>3599</v>
      </c>
    </row>
    <row r="218" spans="1:2" x14ac:dyDescent="0.25">
      <c r="A218" s="2" t="s">
        <v>3600</v>
      </c>
      <c r="B218" s="2" t="s">
        <v>3601</v>
      </c>
    </row>
    <row r="219" spans="1:2" x14ac:dyDescent="0.25">
      <c r="A219" s="2" t="s">
        <v>3602</v>
      </c>
      <c r="B219" s="2" t="s">
        <v>3603</v>
      </c>
    </row>
    <row r="220" spans="1:2" x14ac:dyDescent="0.25">
      <c r="A220" s="2" t="s">
        <v>3604</v>
      </c>
      <c r="B220" s="2" t="s">
        <v>3605</v>
      </c>
    </row>
    <row r="221" spans="1:2" x14ac:dyDescent="0.25">
      <c r="A221" s="2" t="s">
        <v>3606</v>
      </c>
      <c r="B221" s="2" t="s">
        <v>3607</v>
      </c>
    </row>
    <row r="222" spans="1:2" x14ac:dyDescent="0.25">
      <c r="A222" s="2" t="s">
        <v>3608</v>
      </c>
      <c r="B222" s="2" t="s">
        <v>3609</v>
      </c>
    </row>
    <row r="223" spans="1:2" x14ac:dyDescent="0.25">
      <c r="A223" s="2" t="s">
        <v>3610</v>
      </c>
      <c r="B223" s="2" t="s">
        <v>3611</v>
      </c>
    </row>
    <row r="224" spans="1:2" x14ac:dyDescent="0.25">
      <c r="A224" s="2" t="s">
        <v>3612</v>
      </c>
      <c r="B224" s="2" t="s">
        <v>3613</v>
      </c>
    </row>
    <row r="225" spans="1:2" x14ac:dyDescent="0.25">
      <c r="A225" s="2" t="s">
        <v>3614</v>
      </c>
      <c r="B225" s="2" t="s">
        <v>3615</v>
      </c>
    </row>
    <row r="226" spans="1:2" x14ac:dyDescent="0.25">
      <c r="A226" s="2" t="s">
        <v>3616</v>
      </c>
      <c r="B226" s="2" t="s">
        <v>3617</v>
      </c>
    </row>
    <row r="227" spans="1:2" x14ac:dyDescent="0.25">
      <c r="A227" s="2" t="s">
        <v>3618</v>
      </c>
      <c r="B227" s="2" t="s">
        <v>3619</v>
      </c>
    </row>
    <row r="228" spans="1:2" x14ac:dyDescent="0.25">
      <c r="A228" s="2" t="s">
        <v>3620</v>
      </c>
      <c r="B228" s="2" t="s">
        <v>3621</v>
      </c>
    </row>
    <row r="229" spans="1:2" x14ac:dyDescent="0.25">
      <c r="A229" s="2" t="s">
        <v>3622</v>
      </c>
      <c r="B229" s="2" t="s">
        <v>3623</v>
      </c>
    </row>
    <row r="230" spans="1:2" x14ac:dyDescent="0.25">
      <c r="A230" s="2" t="s">
        <v>3624</v>
      </c>
      <c r="B230" s="2" t="s">
        <v>3625</v>
      </c>
    </row>
    <row r="231" spans="1:2" x14ac:dyDescent="0.25">
      <c r="A231" s="2" t="s">
        <v>3626</v>
      </c>
      <c r="B231" s="2" t="s">
        <v>3627</v>
      </c>
    </row>
    <row r="232" spans="1:2" x14ac:dyDescent="0.25">
      <c r="A232" s="2" t="s">
        <v>3628</v>
      </c>
      <c r="B232" s="2" t="s">
        <v>3629</v>
      </c>
    </row>
    <row r="233" spans="1:2" x14ac:dyDescent="0.25">
      <c r="A233" s="2" t="s">
        <v>3630</v>
      </c>
      <c r="B233" s="2" t="s">
        <v>3631</v>
      </c>
    </row>
    <row r="234" spans="1:2" x14ac:dyDescent="0.25">
      <c r="A234" s="2" t="s">
        <v>3632</v>
      </c>
      <c r="B234" s="2" t="s">
        <v>3633</v>
      </c>
    </row>
    <row r="235" spans="1:2" x14ac:dyDescent="0.25">
      <c r="A235" s="2" t="s">
        <v>3634</v>
      </c>
      <c r="B235" s="2" t="s">
        <v>3635</v>
      </c>
    </row>
    <row r="236" spans="1:2" x14ac:dyDescent="0.25">
      <c r="A236" s="2" t="s">
        <v>3636</v>
      </c>
      <c r="B236" s="2" t="s">
        <v>3637</v>
      </c>
    </row>
    <row r="237" spans="1:2" x14ac:dyDescent="0.25">
      <c r="A237" s="2" t="s">
        <v>3638</v>
      </c>
      <c r="B237" s="2" t="s">
        <v>3639</v>
      </c>
    </row>
    <row r="238" spans="1:2" x14ac:dyDescent="0.25">
      <c r="A238" s="2" t="s">
        <v>3640</v>
      </c>
      <c r="B238" s="2" t="s">
        <v>3641</v>
      </c>
    </row>
    <row r="239" spans="1:2" x14ac:dyDescent="0.25">
      <c r="A239" s="2" t="s">
        <v>3642</v>
      </c>
      <c r="B239" s="2" t="s">
        <v>3643</v>
      </c>
    </row>
    <row r="240" spans="1:2" x14ac:dyDescent="0.25">
      <c r="A240" s="2" t="s">
        <v>3644</v>
      </c>
      <c r="B240" s="2" t="s">
        <v>3645</v>
      </c>
    </row>
    <row r="241" spans="1:2" x14ac:dyDescent="0.25">
      <c r="A241" s="2" t="s">
        <v>3646</v>
      </c>
      <c r="B241" s="2" t="s">
        <v>3647</v>
      </c>
    </row>
    <row r="242" spans="1:2" x14ac:dyDescent="0.25">
      <c r="A242" s="2" t="s">
        <v>3648</v>
      </c>
      <c r="B242" s="2" t="s">
        <v>3649</v>
      </c>
    </row>
    <row r="243" spans="1:2" x14ac:dyDescent="0.25">
      <c r="A243" s="2" t="s">
        <v>3650</v>
      </c>
      <c r="B243" s="2" t="s">
        <v>3651</v>
      </c>
    </row>
    <row r="244" spans="1:2" x14ac:dyDescent="0.25">
      <c r="A244" s="2" t="s">
        <v>3652</v>
      </c>
      <c r="B244" s="2" t="s">
        <v>3653</v>
      </c>
    </row>
    <row r="245" spans="1:2" x14ac:dyDescent="0.25">
      <c r="A245" s="2" t="s">
        <v>3654</v>
      </c>
      <c r="B245" s="2" t="s">
        <v>3655</v>
      </c>
    </row>
    <row r="246" spans="1:2" x14ac:dyDescent="0.25">
      <c r="A246" s="2" t="s">
        <v>3656</v>
      </c>
      <c r="B246" s="2" t="s">
        <v>3657</v>
      </c>
    </row>
    <row r="247" spans="1:2" x14ac:dyDescent="0.25">
      <c r="A247" s="2" t="s">
        <v>3658</v>
      </c>
      <c r="B247" s="2" t="s">
        <v>3659</v>
      </c>
    </row>
    <row r="248" spans="1:2" x14ac:dyDescent="0.25">
      <c r="A248" s="2" t="s">
        <v>3660</v>
      </c>
      <c r="B248" s="2" t="s">
        <v>3661</v>
      </c>
    </row>
    <row r="249" spans="1:2" x14ac:dyDescent="0.25">
      <c r="A249" s="2" t="s">
        <v>3662</v>
      </c>
      <c r="B249" s="2" t="s">
        <v>3663</v>
      </c>
    </row>
    <row r="250" spans="1:2" x14ac:dyDescent="0.25">
      <c r="A250" s="2" t="s">
        <v>3664</v>
      </c>
      <c r="B250" s="2" t="s">
        <v>3665</v>
      </c>
    </row>
    <row r="251" spans="1:2" x14ac:dyDescent="0.25">
      <c r="A251" s="2" t="s">
        <v>3666</v>
      </c>
      <c r="B251" s="2" t="s">
        <v>3667</v>
      </c>
    </row>
    <row r="252" spans="1:2" x14ac:dyDescent="0.25">
      <c r="A252" s="2" t="s">
        <v>3668</v>
      </c>
      <c r="B252" s="2" t="s">
        <v>3669</v>
      </c>
    </row>
    <row r="253" spans="1:2" x14ac:dyDescent="0.25">
      <c r="A253" s="2" t="s">
        <v>3670</v>
      </c>
      <c r="B253" s="2" t="s">
        <v>3671</v>
      </c>
    </row>
    <row r="254" spans="1:2" x14ac:dyDescent="0.25">
      <c r="A254" s="2" t="s">
        <v>3672</v>
      </c>
      <c r="B254" s="2" t="s">
        <v>3673</v>
      </c>
    </row>
    <row r="255" spans="1:2" x14ac:dyDescent="0.25">
      <c r="A255" s="2" t="s">
        <v>3674</v>
      </c>
      <c r="B255" s="2" t="s">
        <v>3675</v>
      </c>
    </row>
    <row r="256" spans="1:2" x14ac:dyDescent="0.25">
      <c r="A256" s="2" t="s">
        <v>3676</v>
      </c>
      <c r="B256" s="2" t="s">
        <v>3677</v>
      </c>
    </row>
    <row r="257" spans="1:2" x14ac:dyDescent="0.25">
      <c r="A257" s="2" t="s">
        <v>3678</v>
      </c>
      <c r="B257" s="2" t="s">
        <v>3679</v>
      </c>
    </row>
    <row r="258" spans="1:2" x14ac:dyDescent="0.25">
      <c r="A258" s="2" t="s">
        <v>3680</v>
      </c>
      <c r="B258" s="2" t="s">
        <v>3681</v>
      </c>
    </row>
    <row r="259" spans="1:2" x14ac:dyDescent="0.25">
      <c r="A259" s="2" t="s">
        <v>3682</v>
      </c>
      <c r="B259" s="2" t="s">
        <v>3683</v>
      </c>
    </row>
    <row r="260" spans="1:2" x14ac:dyDescent="0.25">
      <c r="A260" s="2" t="s">
        <v>3684</v>
      </c>
      <c r="B260" s="2" t="s">
        <v>3685</v>
      </c>
    </row>
    <row r="261" spans="1:2" x14ac:dyDescent="0.25">
      <c r="A261" s="2" t="s">
        <v>3686</v>
      </c>
      <c r="B261" s="2" t="s">
        <v>3687</v>
      </c>
    </row>
    <row r="262" spans="1:2" x14ac:dyDescent="0.25">
      <c r="A262" s="2" t="s">
        <v>3688</v>
      </c>
      <c r="B262" s="2" t="s">
        <v>3689</v>
      </c>
    </row>
    <row r="263" spans="1:2" x14ac:dyDescent="0.25">
      <c r="A263" s="2" t="s">
        <v>3690</v>
      </c>
      <c r="B263" s="2" t="s">
        <v>3691</v>
      </c>
    </row>
    <row r="264" spans="1:2" x14ac:dyDescent="0.25">
      <c r="A264" s="2" t="s">
        <v>3692</v>
      </c>
      <c r="B264" s="2" t="s">
        <v>3693</v>
      </c>
    </row>
    <row r="265" spans="1:2" x14ac:dyDescent="0.25">
      <c r="A265" s="2" t="s">
        <v>3694</v>
      </c>
      <c r="B265" s="2" t="s">
        <v>3695</v>
      </c>
    </row>
    <row r="266" spans="1:2" x14ac:dyDescent="0.25">
      <c r="A266" s="2" t="s">
        <v>3696</v>
      </c>
      <c r="B266" s="2" t="s">
        <v>3697</v>
      </c>
    </row>
    <row r="267" spans="1:2" x14ac:dyDescent="0.25">
      <c r="A267" s="2" t="s">
        <v>3698</v>
      </c>
      <c r="B267" s="2" t="s">
        <v>3699</v>
      </c>
    </row>
    <row r="268" spans="1:2" x14ac:dyDescent="0.25">
      <c r="A268" s="2" t="s">
        <v>3700</v>
      </c>
      <c r="B268" s="2" t="s">
        <v>3701</v>
      </c>
    </row>
    <row r="269" spans="1:2" x14ac:dyDescent="0.25">
      <c r="A269" s="2" t="s">
        <v>3702</v>
      </c>
      <c r="B269" s="2" t="s">
        <v>3703</v>
      </c>
    </row>
    <row r="270" spans="1:2" x14ac:dyDescent="0.25">
      <c r="A270" s="2" t="s">
        <v>3704</v>
      </c>
      <c r="B270" s="2" t="s">
        <v>3705</v>
      </c>
    </row>
    <row r="271" spans="1:2" x14ac:dyDescent="0.25">
      <c r="A271" s="2" t="s">
        <v>3706</v>
      </c>
      <c r="B271" s="2" t="s">
        <v>3707</v>
      </c>
    </row>
    <row r="272" spans="1:2" x14ac:dyDescent="0.25">
      <c r="A272" s="2" t="s">
        <v>3708</v>
      </c>
      <c r="B272" s="2" t="s">
        <v>3709</v>
      </c>
    </row>
    <row r="273" spans="1:2" x14ac:dyDescent="0.25">
      <c r="A273" s="2" t="s">
        <v>3710</v>
      </c>
      <c r="B273" s="2" t="s">
        <v>3711</v>
      </c>
    </row>
    <row r="274" spans="1:2" x14ac:dyDescent="0.25">
      <c r="A274" s="2" t="s">
        <v>3712</v>
      </c>
      <c r="B274" s="2" t="s">
        <v>3713</v>
      </c>
    </row>
    <row r="275" spans="1:2" x14ac:dyDescent="0.25">
      <c r="A275" s="2" t="s">
        <v>3714</v>
      </c>
      <c r="B275" s="2" t="s">
        <v>3715</v>
      </c>
    </row>
    <row r="276" spans="1:2" x14ac:dyDescent="0.25">
      <c r="A276" s="2" t="s">
        <v>3716</v>
      </c>
      <c r="B276" s="2" t="s">
        <v>3717</v>
      </c>
    </row>
    <row r="277" spans="1:2" x14ac:dyDescent="0.25">
      <c r="A277" s="2" t="s">
        <v>3718</v>
      </c>
      <c r="B277" s="2" t="s">
        <v>3719</v>
      </c>
    </row>
    <row r="278" spans="1:2" x14ac:dyDescent="0.25">
      <c r="A278" s="2" t="s">
        <v>3720</v>
      </c>
      <c r="B278" s="2" t="s">
        <v>3721</v>
      </c>
    </row>
    <row r="279" spans="1:2" x14ac:dyDescent="0.25">
      <c r="A279" s="2" t="s">
        <v>3722</v>
      </c>
      <c r="B279" s="2" t="s">
        <v>3723</v>
      </c>
    </row>
    <row r="280" spans="1:2" x14ac:dyDescent="0.25">
      <c r="A280" s="2" t="s">
        <v>3724</v>
      </c>
      <c r="B280" s="2" t="s">
        <v>3725</v>
      </c>
    </row>
    <row r="281" spans="1:2" x14ac:dyDescent="0.25">
      <c r="A281" s="2" t="s">
        <v>3726</v>
      </c>
      <c r="B281" s="2" t="s">
        <v>3727</v>
      </c>
    </row>
    <row r="282" spans="1:2" x14ac:dyDescent="0.25">
      <c r="A282" s="2" t="s">
        <v>3728</v>
      </c>
      <c r="B282" s="2" t="s">
        <v>3729</v>
      </c>
    </row>
    <row r="283" spans="1:2" x14ac:dyDescent="0.25">
      <c r="A283" s="2" t="s">
        <v>3730</v>
      </c>
      <c r="B283" s="2" t="s">
        <v>3731</v>
      </c>
    </row>
    <row r="284" spans="1:2" x14ac:dyDescent="0.25">
      <c r="A284" s="2" t="s">
        <v>3732</v>
      </c>
      <c r="B284" s="2" t="s">
        <v>3733</v>
      </c>
    </row>
    <row r="285" spans="1:2" x14ac:dyDescent="0.25">
      <c r="A285" s="2" t="s">
        <v>3734</v>
      </c>
      <c r="B285" s="2" t="s">
        <v>3735</v>
      </c>
    </row>
    <row r="286" spans="1:2" x14ac:dyDescent="0.25">
      <c r="A286" s="2" t="s">
        <v>3736</v>
      </c>
      <c r="B286" s="2" t="s">
        <v>3737</v>
      </c>
    </row>
    <row r="287" spans="1:2" x14ac:dyDescent="0.25">
      <c r="A287" s="2" t="s">
        <v>3738</v>
      </c>
      <c r="B287" s="2" t="s">
        <v>3739</v>
      </c>
    </row>
    <row r="288" spans="1:2" x14ac:dyDescent="0.25">
      <c r="A288" s="2" t="s">
        <v>3740</v>
      </c>
      <c r="B288" s="2" t="s">
        <v>3741</v>
      </c>
    </row>
    <row r="289" spans="1:2" x14ac:dyDescent="0.25">
      <c r="A289" s="2" t="s">
        <v>3742</v>
      </c>
      <c r="B289" s="2" t="s">
        <v>3743</v>
      </c>
    </row>
    <row r="290" spans="1:2" x14ac:dyDescent="0.25">
      <c r="A290" s="2" t="s">
        <v>3744</v>
      </c>
      <c r="B290" s="2" t="s">
        <v>3745</v>
      </c>
    </row>
    <row r="291" spans="1:2" x14ac:dyDescent="0.25">
      <c r="A291" s="2" t="s">
        <v>3746</v>
      </c>
      <c r="B291" s="2" t="s">
        <v>3747</v>
      </c>
    </row>
    <row r="292" spans="1:2" x14ac:dyDescent="0.25">
      <c r="A292" s="2" t="s">
        <v>3748</v>
      </c>
      <c r="B292" s="2" t="s">
        <v>3749</v>
      </c>
    </row>
    <row r="293" spans="1:2" x14ac:dyDescent="0.25">
      <c r="A293" s="2" t="s">
        <v>3750</v>
      </c>
      <c r="B293" s="2" t="s">
        <v>3751</v>
      </c>
    </row>
    <row r="294" spans="1:2" x14ac:dyDescent="0.25">
      <c r="A294" s="2" t="s">
        <v>3752</v>
      </c>
      <c r="B294" s="2" t="s">
        <v>3753</v>
      </c>
    </row>
    <row r="295" spans="1:2" x14ac:dyDescent="0.25">
      <c r="A295" s="2" t="s">
        <v>3754</v>
      </c>
      <c r="B295" s="2" t="s">
        <v>3755</v>
      </c>
    </row>
    <row r="296" spans="1:2" x14ac:dyDescent="0.25">
      <c r="A296" s="2" t="s">
        <v>3756</v>
      </c>
      <c r="B296" s="2" t="s">
        <v>3757</v>
      </c>
    </row>
    <row r="297" spans="1:2" x14ac:dyDescent="0.25">
      <c r="A297" s="2" t="s">
        <v>3758</v>
      </c>
      <c r="B297" s="2" t="s">
        <v>3759</v>
      </c>
    </row>
    <row r="298" spans="1:2" x14ac:dyDescent="0.25">
      <c r="A298" s="2" t="s">
        <v>3760</v>
      </c>
      <c r="B298" s="2" t="s">
        <v>3761</v>
      </c>
    </row>
    <row r="299" spans="1:2" x14ac:dyDescent="0.25">
      <c r="A299" s="2" t="s">
        <v>3762</v>
      </c>
      <c r="B299" s="2" t="s">
        <v>3763</v>
      </c>
    </row>
    <row r="300" spans="1:2" x14ac:dyDescent="0.25">
      <c r="A300" s="2" t="s">
        <v>3764</v>
      </c>
      <c r="B300" s="2" t="s">
        <v>3765</v>
      </c>
    </row>
    <row r="301" spans="1:2" x14ac:dyDescent="0.25">
      <c r="A301" s="2" t="s">
        <v>3766</v>
      </c>
      <c r="B301" s="2" t="s">
        <v>3767</v>
      </c>
    </row>
    <row r="302" spans="1:2" x14ac:dyDescent="0.25">
      <c r="A302" s="2" t="s">
        <v>3768</v>
      </c>
      <c r="B302" s="2" t="s">
        <v>3769</v>
      </c>
    </row>
    <row r="303" spans="1:2" x14ac:dyDescent="0.25">
      <c r="A303" s="2" t="s">
        <v>3770</v>
      </c>
      <c r="B303" s="2" t="s">
        <v>3771</v>
      </c>
    </row>
    <row r="304" spans="1:2" x14ac:dyDescent="0.25">
      <c r="A304" s="2" t="s">
        <v>3772</v>
      </c>
      <c r="B304" s="2" t="s">
        <v>3773</v>
      </c>
    </row>
    <row r="305" spans="1:2" x14ac:dyDescent="0.25">
      <c r="A305" s="2" t="s">
        <v>3774</v>
      </c>
      <c r="B305" s="2" t="s">
        <v>3775</v>
      </c>
    </row>
    <row r="306" spans="1:2" x14ac:dyDescent="0.25">
      <c r="A306" s="2" t="s">
        <v>3776</v>
      </c>
      <c r="B306" s="2" t="s">
        <v>3777</v>
      </c>
    </row>
    <row r="307" spans="1:2" x14ac:dyDescent="0.25">
      <c r="A307" s="2" t="s">
        <v>3778</v>
      </c>
      <c r="B307" s="2" t="s">
        <v>3779</v>
      </c>
    </row>
    <row r="308" spans="1:2" x14ac:dyDescent="0.25">
      <c r="A308" s="2" t="s">
        <v>3780</v>
      </c>
      <c r="B308" s="2" t="s">
        <v>3781</v>
      </c>
    </row>
    <row r="309" spans="1:2" x14ac:dyDescent="0.25">
      <c r="A309" s="2" t="s">
        <v>3782</v>
      </c>
      <c r="B309" s="2" t="s">
        <v>3783</v>
      </c>
    </row>
    <row r="310" spans="1:2" x14ac:dyDescent="0.25">
      <c r="A310" s="2" t="s">
        <v>3784</v>
      </c>
      <c r="B310" s="2" t="s">
        <v>3785</v>
      </c>
    </row>
    <row r="311" spans="1:2" x14ac:dyDescent="0.25">
      <c r="A311" s="2" t="s">
        <v>3786</v>
      </c>
      <c r="B311" s="2" t="s">
        <v>3787</v>
      </c>
    </row>
    <row r="312" spans="1:2" x14ac:dyDescent="0.25">
      <c r="A312" s="2" t="s">
        <v>3788</v>
      </c>
      <c r="B312" s="2" t="s">
        <v>3789</v>
      </c>
    </row>
    <row r="313" spans="1:2" x14ac:dyDescent="0.25">
      <c r="A313" s="2" t="s">
        <v>3790</v>
      </c>
      <c r="B313" s="2" t="s">
        <v>3791</v>
      </c>
    </row>
    <row r="314" spans="1:2" x14ac:dyDescent="0.25">
      <c r="A314" s="2" t="s">
        <v>3792</v>
      </c>
      <c r="B314" s="2" t="s">
        <v>3793</v>
      </c>
    </row>
    <row r="315" spans="1:2" x14ac:dyDescent="0.25">
      <c r="A315" s="2" t="s">
        <v>3794</v>
      </c>
      <c r="B315" s="2" t="s">
        <v>3795</v>
      </c>
    </row>
    <row r="316" spans="1:2" x14ac:dyDescent="0.25">
      <c r="A316" s="2" t="s">
        <v>3796</v>
      </c>
      <c r="B316" s="2" t="s">
        <v>3797</v>
      </c>
    </row>
    <row r="317" spans="1:2" x14ac:dyDescent="0.25">
      <c r="A317" s="2" t="s">
        <v>3798</v>
      </c>
      <c r="B317" s="2" t="s">
        <v>3799</v>
      </c>
    </row>
    <row r="318" spans="1:2" x14ac:dyDescent="0.25">
      <c r="A318" s="2" t="s">
        <v>3800</v>
      </c>
      <c r="B318" s="2" t="s">
        <v>3801</v>
      </c>
    </row>
    <row r="319" spans="1:2" x14ac:dyDescent="0.25">
      <c r="A319" s="2" t="s">
        <v>3802</v>
      </c>
      <c r="B319" s="2" t="s">
        <v>3803</v>
      </c>
    </row>
    <row r="320" spans="1:2" x14ac:dyDescent="0.25">
      <c r="A320" s="2" t="s">
        <v>3804</v>
      </c>
      <c r="B320" s="2" t="s">
        <v>3805</v>
      </c>
    </row>
    <row r="321" spans="1:2" x14ac:dyDescent="0.25">
      <c r="A321" s="2" t="s">
        <v>3806</v>
      </c>
      <c r="B321" s="2" t="s">
        <v>3807</v>
      </c>
    </row>
    <row r="322" spans="1:2" x14ac:dyDescent="0.25">
      <c r="A322" s="2" t="s">
        <v>3808</v>
      </c>
      <c r="B322" s="2" t="s">
        <v>3809</v>
      </c>
    </row>
    <row r="323" spans="1:2" x14ac:dyDescent="0.25">
      <c r="A323" s="2" t="s">
        <v>3810</v>
      </c>
      <c r="B323" s="2" t="s">
        <v>3811</v>
      </c>
    </row>
    <row r="324" spans="1:2" x14ac:dyDescent="0.25">
      <c r="A324" s="2" t="s">
        <v>3812</v>
      </c>
      <c r="B324" s="2" t="s">
        <v>3813</v>
      </c>
    </row>
    <row r="325" spans="1:2" x14ac:dyDescent="0.25">
      <c r="A325" s="2" t="s">
        <v>3814</v>
      </c>
      <c r="B325" s="2" t="s">
        <v>3815</v>
      </c>
    </row>
    <row r="326" spans="1:2" x14ac:dyDescent="0.25">
      <c r="B326" s="2" t="s">
        <v>3816</v>
      </c>
    </row>
    <row r="327" spans="1:2" x14ac:dyDescent="0.25">
      <c r="B327" s="2" t="s">
        <v>3817</v>
      </c>
    </row>
    <row r="328" spans="1:2" x14ac:dyDescent="0.25">
      <c r="B328" s="2" t="s">
        <v>3818</v>
      </c>
    </row>
    <row r="329" spans="1:2" x14ac:dyDescent="0.25">
      <c r="B329" s="2" t="s">
        <v>3819</v>
      </c>
    </row>
    <row r="330" spans="1:2" x14ac:dyDescent="0.25">
      <c r="B330" s="2" t="s">
        <v>3820</v>
      </c>
    </row>
    <row r="331" spans="1:2" x14ac:dyDescent="0.25">
      <c r="B331" s="2" t="s">
        <v>3821</v>
      </c>
    </row>
    <row r="332" spans="1:2" x14ac:dyDescent="0.25">
      <c r="B332" s="2" t="s">
        <v>3822</v>
      </c>
    </row>
    <row r="333" spans="1:2" x14ac:dyDescent="0.25">
      <c r="B333" s="2" t="s">
        <v>3823</v>
      </c>
    </row>
    <row r="334" spans="1:2" x14ac:dyDescent="0.25">
      <c r="B334" s="2" t="s">
        <v>3824</v>
      </c>
    </row>
    <row r="335" spans="1:2" x14ac:dyDescent="0.25">
      <c r="B335" s="2" t="s">
        <v>3825</v>
      </c>
    </row>
    <row r="336" spans="1:2" x14ac:dyDescent="0.25">
      <c r="B336" s="2" t="s">
        <v>3826</v>
      </c>
    </row>
    <row r="337" spans="2:2" x14ac:dyDescent="0.25">
      <c r="B337" s="2" t="s">
        <v>3827</v>
      </c>
    </row>
    <row r="338" spans="2:2" x14ac:dyDescent="0.25">
      <c r="B338" s="2" t="s">
        <v>3828</v>
      </c>
    </row>
    <row r="339" spans="2:2" x14ac:dyDescent="0.25">
      <c r="B339" s="2" t="s">
        <v>3829</v>
      </c>
    </row>
    <row r="340" spans="2:2" x14ac:dyDescent="0.25">
      <c r="B340" s="2" t="s">
        <v>3830</v>
      </c>
    </row>
    <row r="341" spans="2:2" x14ac:dyDescent="0.25">
      <c r="B341" s="2" t="s">
        <v>3831</v>
      </c>
    </row>
    <row r="342" spans="2:2" x14ac:dyDescent="0.25">
      <c r="B342" s="2" t="s">
        <v>3832</v>
      </c>
    </row>
    <row r="343" spans="2:2" x14ac:dyDescent="0.25">
      <c r="B343" s="2" t="s">
        <v>3833</v>
      </c>
    </row>
    <row r="344" spans="2:2" x14ac:dyDescent="0.25">
      <c r="B344" s="2" t="s">
        <v>3834</v>
      </c>
    </row>
    <row r="345" spans="2:2" x14ac:dyDescent="0.25">
      <c r="B345" s="2" t="s">
        <v>3835</v>
      </c>
    </row>
    <row r="346" spans="2:2" x14ac:dyDescent="0.25">
      <c r="B346" s="2" t="s">
        <v>3836</v>
      </c>
    </row>
    <row r="347" spans="2:2" x14ac:dyDescent="0.25">
      <c r="B347" s="2" t="s">
        <v>3837</v>
      </c>
    </row>
    <row r="348" spans="2:2" x14ac:dyDescent="0.25">
      <c r="B348" s="2" t="s">
        <v>3838</v>
      </c>
    </row>
    <row r="349" spans="2:2" x14ac:dyDescent="0.25">
      <c r="B349" s="2" t="s">
        <v>3839</v>
      </c>
    </row>
    <row r="350" spans="2:2" x14ac:dyDescent="0.25">
      <c r="B350" s="2" t="s">
        <v>3840</v>
      </c>
    </row>
    <row r="351" spans="2:2" x14ac:dyDescent="0.25">
      <c r="B351" s="2" t="s">
        <v>3841</v>
      </c>
    </row>
    <row r="352" spans="2:2" x14ac:dyDescent="0.25">
      <c r="B352" s="2" t="s">
        <v>3842</v>
      </c>
    </row>
    <row r="353" spans="2:2" x14ac:dyDescent="0.25">
      <c r="B353" s="2" t="s">
        <v>3843</v>
      </c>
    </row>
    <row r="354" spans="2:2" x14ac:dyDescent="0.25">
      <c r="B354" s="2" t="s">
        <v>3844</v>
      </c>
    </row>
    <row r="355" spans="2:2" x14ac:dyDescent="0.25">
      <c r="B355" s="2" t="s">
        <v>3845</v>
      </c>
    </row>
    <row r="356" spans="2:2" x14ac:dyDescent="0.25">
      <c r="B356" s="2" t="s">
        <v>3846</v>
      </c>
    </row>
    <row r="357" spans="2:2" x14ac:dyDescent="0.25">
      <c r="B357" s="2" t="s">
        <v>3847</v>
      </c>
    </row>
    <row r="358" spans="2:2" x14ac:dyDescent="0.25">
      <c r="B358" s="2" t="s">
        <v>3848</v>
      </c>
    </row>
    <row r="359" spans="2:2" x14ac:dyDescent="0.25">
      <c r="B359" s="2" t="s">
        <v>3849</v>
      </c>
    </row>
    <row r="360" spans="2:2" x14ac:dyDescent="0.25">
      <c r="B360" s="2" t="s">
        <v>3850</v>
      </c>
    </row>
    <row r="361" spans="2:2" x14ac:dyDescent="0.25">
      <c r="B361" s="2" t="s">
        <v>3851</v>
      </c>
    </row>
    <row r="362" spans="2:2" x14ac:dyDescent="0.25">
      <c r="B362" s="2" t="s">
        <v>3852</v>
      </c>
    </row>
    <row r="363" spans="2:2" x14ac:dyDescent="0.25">
      <c r="B363" s="2" t="s">
        <v>3853</v>
      </c>
    </row>
    <row r="364" spans="2:2" x14ac:dyDescent="0.25">
      <c r="B364" s="2" t="s">
        <v>3854</v>
      </c>
    </row>
    <row r="365" spans="2:2" x14ac:dyDescent="0.25">
      <c r="B365" s="2" t="s">
        <v>3855</v>
      </c>
    </row>
    <row r="366" spans="2:2" x14ac:dyDescent="0.25">
      <c r="B366" s="2" t="s">
        <v>3856</v>
      </c>
    </row>
    <row r="367" spans="2:2" x14ac:dyDescent="0.25">
      <c r="B367" s="2" t="s">
        <v>3857</v>
      </c>
    </row>
    <row r="368" spans="2:2" x14ac:dyDescent="0.25">
      <c r="B368" s="2" t="s">
        <v>3858</v>
      </c>
    </row>
    <row r="369" spans="2:2" x14ac:dyDescent="0.25">
      <c r="B369" s="2" t="s">
        <v>3859</v>
      </c>
    </row>
    <row r="370" spans="2:2" x14ac:dyDescent="0.25">
      <c r="B370" s="2" t="s">
        <v>3860</v>
      </c>
    </row>
    <row r="371" spans="2:2" x14ac:dyDescent="0.25">
      <c r="B371" s="2" t="s">
        <v>3861</v>
      </c>
    </row>
    <row r="372" spans="2:2" x14ac:dyDescent="0.25">
      <c r="B372" s="2" t="s">
        <v>3862</v>
      </c>
    </row>
    <row r="373" spans="2:2" x14ac:dyDescent="0.25">
      <c r="B373" s="2" t="s">
        <v>3863</v>
      </c>
    </row>
    <row r="374" spans="2:2" x14ac:dyDescent="0.25">
      <c r="B374" s="2" t="s">
        <v>3864</v>
      </c>
    </row>
    <row r="375" spans="2:2" x14ac:dyDescent="0.25">
      <c r="B375" s="2" t="s">
        <v>3865</v>
      </c>
    </row>
    <row r="376" spans="2:2" x14ac:dyDescent="0.25">
      <c r="B376" s="2" t="s">
        <v>3866</v>
      </c>
    </row>
    <row r="377" spans="2:2" x14ac:dyDescent="0.25">
      <c r="B377" s="2" t="s">
        <v>3867</v>
      </c>
    </row>
    <row r="378" spans="2:2" x14ac:dyDescent="0.25">
      <c r="B378" s="2" t="s">
        <v>3868</v>
      </c>
    </row>
    <row r="379" spans="2:2" x14ac:dyDescent="0.25">
      <c r="B379" s="2" t="s">
        <v>3869</v>
      </c>
    </row>
    <row r="380" spans="2:2" x14ac:dyDescent="0.25">
      <c r="B380" s="2" t="s">
        <v>3870</v>
      </c>
    </row>
    <row r="381" spans="2:2" x14ac:dyDescent="0.25">
      <c r="B381" s="2" t="s">
        <v>3871</v>
      </c>
    </row>
    <row r="382" spans="2:2" x14ac:dyDescent="0.25">
      <c r="B382" s="2" t="s">
        <v>3872</v>
      </c>
    </row>
    <row r="383" spans="2:2" x14ac:dyDescent="0.25">
      <c r="B383" s="2" t="s">
        <v>3873</v>
      </c>
    </row>
    <row r="384" spans="2:2" x14ac:dyDescent="0.25">
      <c r="B384" s="2" t="s">
        <v>3874</v>
      </c>
    </row>
    <row r="385" spans="2:2" x14ac:dyDescent="0.25">
      <c r="B385" s="2" t="s">
        <v>3875</v>
      </c>
    </row>
    <row r="386" spans="2:2" x14ac:dyDescent="0.25">
      <c r="B386" s="2" t="s">
        <v>3876</v>
      </c>
    </row>
    <row r="387" spans="2:2" x14ac:dyDescent="0.25">
      <c r="B387" s="2" t="s">
        <v>3877</v>
      </c>
    </row>
    <row r="388" spans="2:2" x14ac:dyDescent="0.25">
      <c r="B388" s="2" t="s">
        <v>3878</v>
      </c>
    </row>
    <row r="389" spans="2:2" x14ac:dyDescent="0.25">
      <c r="B389" s="2" t="s">
        <v>3879</v>
      </c>
    </row>
    <row r="390" spans="2:2" x14ac:dyDescent="0.25">
      <c r="B390" s="2" t="s">
        <v>3880</v>
      </c>
    </row>
    <row r="391" spans="2:2" x14ac:dyDescent="0.25">
      <c r="B391" s="2" t="s">
        <v>3881</v>
      </c>
    </row>
    <row r="392" spans="2:2" x14ac:dyDescent="0.25">
      <c r="B392" s="2" t="s">
        <v>3882</v>
      </c>
    </row>
    <row r="393" spans="2:2" x14ac:dyDescent="0.25">
      <c r="B393" s="2" t="s">
        <v>3883</v>
      </c>
    </row>
    <row r="394" spans="2:2" x14ac:dyDescent="0.25">
      <c r="B394" s="2" t="s">
        <v>3884</v>
      </c>
    </row>
    <row r="395" spans="2:2" x14ac:dyDescent="0.25">
      <c r="B395" s="2" t="s">
        <v>3885</v>
      </c>
    </row>
    <row r="396" spans="2:2" x14ac:dyDescent="0.25">
      <c r="B396" s="2" t="s">
        <v>3886</v>
      </c>
    </row>
    <row r="397" spans="2:2" x14ac:dyDescent="0.25">
      <c r="B397" s="2" t="s">
        <v>3887</v>
      </c>
    </row>
    <row r="398" spans="2:2" x14ac:dyDescent="0.25">
      <c r="B398" s="2" t="s">
        <v>3888</v>
      </c>
    </row>
    <row r="399" spans="2:2" x14ac:dyDescent="0.25">
      <c r="B399" s="2" t="s">
        <v>3889</v>
      </c>
    </row>
    <row r="400" spans="2:2" x14ac:dyDescent="0.25">
      <c r="B400" s="2" t="s">
        <v>3890</v>
      </c>
    </row>
    <row r="401" spans="2:2" x14ac:dyDescent="0.25">
      <c r="B401" s="2" t="s">
        <v>3891</v>
      </c>
    </row>
    <row r="402" spans="2:2" x14ac:dyDescent="0.25">
      <c r="B402" s="2" t="s">
        <v>3892</v>
      </c>
    </row>
    <row r="403" spans="2:2" x14ac:dyDescent="0.25">
      <c r="B403" s="2" t="s">
        <v>3893</v>
      </c>
    </row>
    <row r="404" spans="2:2" x14ac:dyDescent="0.25">
      <c r="B404" s="2" t="s">
        <v>3894</v>
      </c>
    </row>
  </sheetData>
  <customSheetViews>
    <customSheetView guid="{A23C77E5-AB33-4D74-836A-B3D82539DBF4}">
      <pane ySplit="1" topLeftCell="A2" activePane="bottomLeft" state="frozen"/>
      <selection pane="bottomLeft"/>
      <pageMargins left="0" right="0" top="0" bottom="0" header="0" footer="0"/>
    </customSheetView>
    <customSheetView guid="{1CFC1E7A-5FC9-44B8-85E3-40E4B0575963}">
      <pane ySplit="1" topLeftCell="A2" activePane="bottomLeft" state="frozen"/>
      <selection pane="bottomLeft"/>
      <pageMargins left="0" right="0" top="0" bottom="0" header="0" footer="0"/>
    </customSheetView>
    <customSheetView guid="{02444ED4-BE5E-4B99-97DC-E96F2D774A80}">
      <pane ySplit="1" topLeftCell="A2" activePane="bottomLeft" state="frozen"/>
      <selection pane="bottomLeft"/>
      <pageMargins left="0" right="0" top="0" bottom="0" header="0" footer="0"/>
    </customSheetView>
    <customSheetView guid="{17AA6EA3-C9ED-4AB1-92B1-ED739EA7D707}">
      <pane ySplit="1" topLeftCell="A2" activePane="bottomLeft" state="frozen"/>
      <selection pane="bottomLeft"/>
      <pageMargins left="0" right="0" top="0" bottom="0" header="0" footer="0"/>
    </customSheetView>
    <customSheetView guid="{81240184-DE45-42D2-9EE7-CDDE8ED7AA9C}">
      <pane ySplit="1" topLeftCell="A2" activePane="bottomLeft" state="frozen"/>
      <selection pane="bottomLeft"/>
      <pageMargins left="0" right="0" top="0" bottom="0" header="0" footer="0"/>
    </customSheetView>
    <customSheetView guid="{CC4B5DFB-66A3-4D99-8F72-0BDAC0EAF7B9}">
      <pane ySplit="1" topLeftCell="A2" activePane="bottomLeft" state="frozen"/>
      <selection pane="bottomLeft"/>
      <pageMargins left="0" right="0" top="0" bottom="0" header="0" footer="0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CA08-6069-456F-9F50-CC24EF0FC494}">
  <sheetPr>
    <tabColor rgb="FFFF0000"/>
  </sheetPr>
  <dimension ref="A1:C67"/>
  <sheetViews>
    <sheetView workbookViewId="0">
      <selection activeCell="C69" sqref="C69"/>
    </sheetView>
  </sheetViews>
  <sheetFormatPr defaultColWidth="9.140625" defaultRowHeight="15.6" customHeight="1" x14ac:dyDescent="0.25"/>
  <cols>
    <col min="1" max="1" width="16.42578125" style="3" customWidth="1"/>
    <col min="2" max="2" width="14.85546875" style="3" bestFit="1" customWidth="1"/>
    <col min="3" max="3" width="29.140625" style="3" bestFit="1" customWidth="1"/>
    <col min="4" max="16384" width="9.140625" style="3"/>
  </cols>
  <sheetData>
    <row r="1" spans="1:3" ht="15.6" customHeight="1" x14ac:dyDescent="0.25">
      <c r="A1" s="3" t="s">
        <v>3895</v>
      </c>
      <c r="B1" s="3" t="s">
        <v>3896</v>
      </c>
      <c r="C1" s="3" t="s">
        <v>3897</v>
      </c>
    </row>
    <row r="2" spans="1:3" ht="15.6" customHeight="1" x14ac:dyDescent="0.25">
      <c r="A2" s="3" t="s">
        <v>3898</v>
      </c>
      <c r="B2" s="3">
        <v>40904</v>
      </c>
      <c r="C2" s="3" t="s">
        <v>3899</v>
      </c>
    </row>
    <row r="3" spans="1:3" ht="15.6" customHeight="1" x14ac:dyDescent="0.25">
      <c r="A3" s="3" t="s">
        <v>3898</v>
      </c>
      <c r="B3" s="3">
        <v>30535</v>
      </c>
      <c r="C3" s="3" t="s">
        <v>3900</v>
      </c>
    </row>
    <row r="4" spans="1:3" ht="15.6" customHeight="1" x14ac:dyDescent="0.25">
      <c r="A4" s="3" t="s">
        <v>3901</v>
      </c>
      <c r="B4" s="3">
        <v>40907</v>
      </c>
      <c r="C4" s="3" t="s">
        <v>3902</v>
      </c>
    </row>
    <row r="5" spans="1:3" ht="15.6" customHeight="1" x14ac:dyDescent="0.25">
      <c r="A5" s="3" t="s">
        <v>3901</v>
      </c>
      <c r="B5" s="3">
        <v>30538</v>
      </c>
      <c r="C5" s="3" t="s">
        <v>3903</v>
      </c>
    </row>
    <row r="6" spans="1:3" ht="15.6" customHeight="1" x14ac:dyDescent="0.25">
      <c r="A6" s="3" t="s">
        <v>3904</v>
      </c>
      <c r="B6" s="3">
        <v>44204</v>
      </c>
      <c r="C6" s="3" t="s">
        <v>3905</v>
      </c>
    </row>
    <row r="7" spans="1:3" ht="15.6" customHeight="1" x14ac:dyDescent="0.25">
      <c r="A7" s="3" t="s">
        <v>3904</v>
      </c>
      <c r="B7" s="3">
        <v>30542</v>
      </c>
      <c r="C7" s="3" t="s">
        <v>3906</v>
      </c>
    </row>
    <row r="8" spans="1:3" ht="15.6" customHeight="1" x14ac:dyDescent="0.25">
      <c r="A8" s="3" t="s">
        <v>3907</v>
      </c>
      <c r="B8" s="3">
        <v>44208</v>
      </c>
      <c r="C8" s="3" t="s">
        <v>3908</v>
      </c>
    </row>
    <row r="9" spans="1:3" ht="15.6" customHeight="1" x14ac:dyDescent="0.25">
      <c r="A9" s="3" t="s">
        <v>3907</v>
      </c>
      <c r="B9" s="3">
        <v>30546</v>
      </c>
      <c r="C9" s="3" t="s">
        <v>3909</v>
      </c>
    </row>
    <row r="10" spans="1:3" ht="15.6" customHeight="1" x14ac:dyDescent="0.25">
      <c r="A10" s="3" t="s">
        <v>3910</v>
      </c>
      <c r="B10" s="3">
        <v>40903</v>
      </c>
      <c r="C10" s="3" t="s">
        <v>3911</v>
      </c>
    </row>
    <row r="11" spans="1:3" ht="15.6" customHeight="1" x14ac:dyDescent="0.25">
      <c r="A11" s="3" t="s">
        <v>3910</v>
      </c>
      <c r="B11" s="3">
        <v>30534</v>
      </c>
      <c r="C11" s="3" t="s">
        <v>3912</v>
      </c>
    </row>
    <row r="12" spans="1:3" ht="15.6" customHeight="1" x14ac:dyDescent="0.25">
      <c r="A12" s="3" t="s">
        <v>3913</v>
      </c>
      <c r="B12" s="3">
        <v>30528</v>
      </c>
      <c r="C12" s="3" t="s">
        <v>3914</v>
      </c>
    </row>
    <row r="13" spans="1:3" ht="15.6" customHeight="1" x14ac:dyDescent="0.25">
      <c r="A13" s="3" t="s">
        <v>3913</v>
      </c>
      <c r="B13" s="3">
        <v>300610</v>
      </c>
      <c r="C13" s="3" t="s">
        <v>3915</v>
      </c>
    </row>
    <row r="14" spans="1:3" ht="15.6" customHeight="1" x14ac:dyDescent="0.25">
      <c r="A14" s="3" t="s">
        <v>3913</v>
      </c>
      <c r="B14" s="3">
        <v>400610</v>
      </c>
      <c r="C14" s="3" t="s">
        <v>3916</v>
      </c>
    </row>
    <row r="15" spans="1:3" ht="15.6" customHeight="1" x14ac:dyDescent="0.25">
      <c r="A15" s="3" t="s">
        <v>3913</v>
      </c>
      <c r="B15" s="3">
        <v>600610</v>
      </c>
      <c r="C15" s="3" t="s">
        <v>3917</v>
      </c>
    </row>
    <row r="16" spans="1:3" ht="15.6" customHeight="1" x14ac:dyDescent="0.25">
      <c r="A16" s="3" t="s">
        <v>3918</v>
      </c>
      <c r="B16" s="3">
        <v>40906</v>
      </c>
      <c r="C16" s="3" t="s">
        <v>3919</v>
      </c>
    </row>
    <row r="17" spans="1:3" ht="15.6" customHeight="1" x14ac:dyDescent="0.25">
      <c r="A17" s="3" t="s">
        <v>3918</v>
      </c>
      <c r="B17" s="3">
        <v>30537</v>
      </c>
      <c r="C17" s="3" t="s">
        <v>3920</v>
      </c>
    </row>
    <row r="18" spans="1:3" ht="15.6" customHeight="1" x14ac:dyDescent="0.25">
      <c r="A18" s="3" t="s">
        <v>3921</v>
      </c>
      <c r="B18" s="3">
        <v>44203</v>
      </c>
      <c r="C18" s="3" t="s">
        <v>3922</v>
      </c>
    </row>
    <row r="19" spans="1:3" ht="15.6" customHeight="1" x14ac:dyDescent="0.25">
      <c r="A19" s="3" t="s">
        <v>3921</v>
      </c>
      <c r="B19" s="3">
        <v>30541</v>
      </c>
      <c r="C19" s="3" t="s">
        <v>3923</v>
      </c>
    </row>
    <row r="20" spans="1:3" ht="15.6" customHeight="1" x14ac:dyDescent="0.25">
      <c r="A20" s="3" t="s">
        <v>3924</v>
      </c>
      <c r="B20" s="3">
        <v>44207</v>
      </c>
      <c r="C20" s="3" t="s">
        <v>3925</v>
      </c>
    </row>
    <row r="21" spans="1:3" ht="15.6" customHeight="1" x14ac:dyDescent="0.25">
      <c r="A21" s="3" t="s">
        <v>3924</v>
      </c>
      <c r="B21" s="3">
        <v>30545</v>
      </c>
      <c r="C21" s="3" t="s">
        <v>3926</v>
      </c>
    </row>
    <row r="22" spans="1:3" ht="15.6" customHeight="1" x14ac:dyDescent="0.25">
      <c r="A22" s="3" t="s">
        <v>2255</v>
      </c>
      <c r="B22" s="3">
        <v>610</v>
      </c>
      <c r="C22" s="3" t="s">
        <v>3927</v>
      </c>
    </row>
    <row r="23" spans="1:3" ht="15.6" customHeight="1" x14ac:dyDescent="0.25">
      <c r="A23" s="3" t="s">
        <v>2255</v>
      </c>
      <c r="B23" s="3">
        <v>615</v>
      </c>
      <c r="C23" s="3" t="s">
        <v>3928</v>
      </c>
    </row>
    <row r="24" spans="1:3" ht="15.6" customHeight="1" x14ac:dyDescent="0.25">
      <c r="A24" s="3" t="s">
        <v>2255</v>
      </c>
      <c r="B24" s="3">
        <v>40900</v>
      </c>
      <c r="C24" s="3" t="s">
        <v>3929</v>
      </c>
    </row>
    <row r="25" spans="1:3" ht="15.6" customHeight="1" x14ac:dyDescent="0.25">
      <c r="A25" s="3" t="s">
        <v>2255</v>
      </c>
      <c r="B25" s="3">
        <v>40902</v>
      </c>
      <c r="C25" s="3" t="s">
        <v>3930</v>
      </c>
    </row>
    <row r="26" spans="1:3" ht="15.6" customHeight="1" x14ac:dyDescent="0.25">
      <c r="A26" s="3" t="s">
        <v>2255</v>
      </c>
      <c r="B26" s="3">
        <v>30533</v>
      </c>
      <c r="C26" s="3" t="s">
        <v>3931</v>
      </c>
    </row>
    <row r="27" spans="1:3" ht="15.6" customHeight="1" x14ac:dyDescent="0.25">
      <c r="A27" s="3" t="s">
        <v>3932</v>
      </c>
      <c r="B27" s="3">
        <v>44206</v>
      </c>
      <c r="C27" s="3" t="s">
        <v>3933</v>
      </c>
    </row>
    <row r="28" spans="1:3" ht="15.6" customHeight="1" x14ac:dyDescent="0.25">
      <c r="A28" s="3" t="s">
        <v>3932</v>
      </c>
      <c r="B28" s="3">
        <v>30544</v>
      </c>
      <c r="C28" s="3" t="s">
        <v>3934</v>
      </c>
    </row>
    <row r="29" spans="1:3" ht="15.6" customHeight="1" x14ac:dyDescent="0.25">
      <c r="A29" s="3" t="s">
        <v>3935</v>
      </c>
      <c r="B29" s="3">
        <v>44202</v>
      </c>
      <c r="C29" s="3" t="s">
        <v>3936</v>
      </c>
    </row>
    <row r="30" spans="1:3" ht="15.6" customHeight="1" x14ac:dyDescent="0.25">
      <c r="A30" s="3" t="s">
        <v>3935</v>
      </c>
      <c r="B30" s="3">
        <v>30540</v>
      </c>
      <c r="C30" s="3" t="s">
        <v>3937</v>
      </c>
    </row>
    <row r="31" spans="1:3" ht="15.6" customHeight="1" x14ac:dyDescent="0.25">
      <c r="A31" s="3" t="s">
        <v>3938</v>
      </c>
      <c r="B31" s="3">
        <v>40905</v>
      </c>
      <c r="C31" s="3" t="s">
        <v>3939</v>
      </c>
    </row>
    <row r="32" spans="1:3" ht="15.6" customHeight="1" x14ac:dyDescent="0.25">
      <c r="A32" s="3" t="s">
        <v>3938</v>
      </c>
      <c r="B32" s="3">
        <v>30536</v>
      </c>
      <c r="C32" s="3" t="s">
        <v>3940</v>
      </c>
    </row>
    <row r="33" spans="1:3" ht="15.6" customHeight="1" x14ac:dyDescent="0.25">
      <c r="A33" s="3" t="s">
        <v>3941</v>
      </c>
      <c r="B33" s="3">
        <v>40908</v>
      </c>
      <c r="C33" s="3" t="s">
        <v>3942</v>
      </c>
    </row>
    <row r="34" spans="1:3" ht="15.6" customHeight="1" x14ac:dyDescent="0.25">
      <c r="A34" s="3" t="s">
        <v>3941</v>
      </c>
      <c r="B34" s="3">
        <v>44214</v>
      </c>
      <c r="C34" s="3" t="s">
        <v>3943</v>
      </c>
    </row>
    <row r="35" spans="1:3" ht="15.6" customHeight="1" x14ac:dyDescent="0.25">
      <c r="A35" s="3" t="s">
        <v>3941</v>
      </c>
      <c r="B35" s="3">
        <v>30539</v>
      </c>
      <c r="C35" s="3" t="s">
        <v>3944</v>
      </c>
    </row>
    <row r="36" spans="1:3" ht="15.6" customHeight="1" x14ac:dyDescent="0.25">
      <c r="A36" s="3" t="s">
        <v>3945</v>
      </c>
      <c r="B36" s="3">
        <v>44205</v>
      </c>
      <c r="C36" s="3" t="s">
        <v>3946</v>
      </c>
    </row>
    <row r="37" spans="1:3" ht="15.6" customHeight="1" x14ac:dyDescent="0.25">
      <c r="A37" s="3" t="s">
        <v>3945</v>
      </c>
      <c r="B37" s="3">
        <v>30543</v>
      </c>
      <c r="C37" s="3" t="s">
        <v>3947</v>
      </c>
    </row>
    <row r="38" spans="1:3" ht="15.6" customHeight="1" x14ac:dyDescent="0.25">
      <c r="A38" s="3" t="s">
        <v>3948</v>
      </c>
      <c r="B38" s="3">
        <v>44210</v>
      </c>
      <c r="C38" s="3" t="s">
        <v>3949</v>
      </c>
    </row>
    <row r="39" spans="1:3" ht="15.6" customHeight="1" x14ac:dyDescent="0.25">
      <c r="A39" s="3" t="s">
        <v>3948</v>
      </c>
      <c r="B39" s="3">
        <v>30547</v>
      </c>
      <c r="C39" s="3" t="s">
        <v>3950</v>
      </c>
    </row>
    <row r="40" spans="1:3" ht="15.6" customHeight="1" x14ac:dyDescent="0.25">
      <c r="A40" s="3" t="s">
        <v>3951</v>
      </c>
      <c r="B40" s="3">
        <v>44211</v>
      </c>
      <c r="C40" s="3" t="s">
        <v>3952</v>
      </c>
    </row>
    <row r="41" spans="1:3" ht="15.6" customHeight="1" x14ac:dyDescent="0.25">
      <c r="A41" s="3" t="s">
        <v>3951</v>
      </c>
      <c r="B41" s="3">
        <v>30548</v>
      </c>
      <c r="C41" s="3" t="s">
        <v>3953</v>
      </c>
    </row>
    <row r="42" spans="1:3" ht="15.6" customHeight="1" x14ac:dyDescent="0.25">
      <c r="A42" s="3" t="s">
        <v>3954</v>
      </c>
      <c r="B42" s="3">
        <v>44217</v>
      </c>
      <c r="C42" s="3" t="s">
        <v>3955</v>
      </c>
    </row>
    <row r="43" spans="1:3" ht="15.6" customHeight="1" x14ac:dyDescent="0.25">
      <c r="A43" s="3" t="s">
        <v>3954</v>
      </c>
      <c r="B43" s="3">
        <v>30549</v>
      </c>
      <c r="C43" s="3" t="s">
        <v>3956</v>
      </c>
    </row>
    <row r="44" spans="1:3" ht="15.6" customHeight="1" x14ac:dyDescent="0.25">
      <c r="A44" s="3" t="s">
        <v>3957</v>
      </c>
      <c r="B44" s="3">
        <v>41223</v>
      </c>
      <c r="C44" s="3" t="s">
        <v>3958</v>
      </c>
    </row>
    <row r="45" spans="1:3" ht="15.6" customHeight="1" x14ac:dyDescent="0.25">
      <c r="A45" s="3" t="s">
        <v>3957</v>
      </c>
      <c r="B45" s="3">
        <v>30550</v>
      </c>
      <c r="C45" s="3" t="s">
        <v>3959</v>
      </c>
    </row>
    <row r="46" spans="1:3" ht="15.6" customHeight="1" x14ac:dyDescent="0.25">
      <c r="A46" s="3" t="s">
        <v>3957</v>
      </c>
      <c r="B46" s="3">
        <v>44224</v>
      </c>
      <c r="C46" s="3" t="s">
        <v>3960</v>
      </c>
    </row>
    <row r="47" spans="1:3" ht="15.6" customHeight="1" x14ac:dyDescent="0.25">
      <c r="A47" s="3" t="s">
        <v>3961</v>
      </c>
      <c r="B47" s="3">
        <v>30300</v>
      </c>
      <c r="C47" s="3" t="s">
        <v>3962</v>
      </c>
    </row>
    <row r="48" spans="1:3" ht="15.6" customHeight="1" x14ac:dyDescent="0.25">
      <c r="A48" s="3" t="s">
        <v>3961</v>
      </c>
      <c r="B48" s="3">
        <v>40200</v>
      </c>
      <c r="C48" s="3" t="s">
        <v>3963</v>
      </c>
    </row>
    <row r="49" spans="1:3" ht="15.6" customHeight="1" x14ac:dyDescent="0.25">
      <c r="A49" s="3" t="s">
        <v>3961</v>
      </c>
      <c r="B49" s="3">
        <v>40100</v>
      </c>
      <c r="C49" s="3" t="s">
        <v>3964</v>
      </c>
    </row>
    <row r="50" spans="1:3" ht="15.6" customHeight="1" x14ac:dyDescent="0.25">
      <c r="A50" s="3" t="s">
        <v>3961</v>
      </c>
      <c r="B50" s="3">
        <v>40201</v>
      </c>
      <c r="C50" s="3" t="s">
        <v>3965</v>
      </c>
    </row>
    <row r="51" spans="1:3" ht="15.6" customHeight="1" x14ac:dyDescent="0.25">
      <c r="A51" s="3" t="s">
        <v>3961</v>
      </c>
      <c r="B51" s="3">
        <v>41300</v>
      </c>
      <c r="C51" s="3" t="s">
        <v>3966</v>
      </c>
    </row>
    <row r="52" spans="1:3" ht="15.6" customHeight="1" x14ac:dyDescent="0.25">
      <c r="A52" s="3" t="s">
        <v>3961</v>
      </c>
      <c r="B52" s="3">
        <v>41301</v>
      </c>
      <c r="C52" s="3" t="s">
        <v>3967</v>
      </c>
    </row>
    <row r="53" spans="1:3" ht="15.6" customHeight="1" x14ac:dyDescent="0.25">
      <c r="A53" s="3" t="s">
        <v>3961</v>
      </c>
      <c r="B53" s="3">
        <v>41302</v>
      </c>
      <c r="C53" s="3" t="s">
        <v>3968</v>
      </c>
    </row>
    <row r="54" spans="1:3" ht="15.6" customHeight="1" x14ac:dyDescent="0.25">
      <c r="A54" s="3" t="s">
        <v>3969</v>
      </c>
      <c r="B54" s="3">
        <v>41009</v>
      </c>
      <c r="C54" s="3" t="s">
        <v>3970</v>
      </c>
    </row>
    <row r="55" spans="1:3" ht="15.6" customHeight="1" x14ac:dyDescent="0.25">
      <c r="A55" s="3" t="s">
        <v>3969</v>
      </c>
      <c r="B55" s="3">
        <v>41001</v>
      </c>
      <c r="C55" s="3" t="s">
        <v>3971</v>
      </c>
    </row>
    <row r="56" spans="1:3" ht="15.6" customHeight="1" x14ac:dyDescent="0.25">
      <c r="A56" s="3" t="s">
        <v>3969</v>
      </c>
      <c r="B56" s="3">
        <v>90000</v>
      </c>
      <c r="C56" s="3" t="s">
        <v>3972</v>
      </c>
    </row>
    <row r="57" spans="1:3" ht="15.6" customHeight="1" x14ac:dyDescent="0.25">
      <c r="A57" s="3" t="s">
        <v>3969</v>
      </c>
      <c r="B57" s="3">
        <v>34202</v>
      </c>
      <c r="C57" s="3" t="s">
        <v>3973</v>
      </c>
    </row>
    <row r="58" spans="1:3" ht="15.6" customHeight="1" x14ac:dyDescent="0.25">
      <c r="A58" s="3" t="s">
        <v>3969</v>
      </c>
      <c r="B58" s="3">
        <v>33404</v>
      </c>
      <c r="C58" s="3" t="s">
        <v>3974</v>
      </c>
    </row>
    <row r="59" spans="1:3" ht="15.6" customHeight="1" x14ac:dyDescent="0.25">
      <c r="A59" s="3" t="s">
        <v>3969</v>
      </c>
      <c r="B59" s="3">
        <v>33403</v>
      </c>
      <c r="C59" s="3" t="s">
        <v>3975</v>
      </c>
    </row>
    <row r="60" spans="1:3" ht="15.6" customHeight="1" x14ac:dyDescent="0.25">
      <c r="A60" s="3" t="s">
        <v>3969</v>
      </c>
      <c r="B60" s="3">
        <v>33402</v>
      </c>
      <c r="C60" s="3" t="s">
        <v>3976</v>
      </c>
    </row>
    <row r="61" spans="1:3" ht="15.6" customHeight="1" x14ac:dyDescent="0.25">
      <c r="A61" s="3" t="s">
        <v>3969</v>
      </c>
      <c r="B61" s="3">
        <v>31601</v>
      </c>
      <c r="C61" s="3" t="s">
        <v>3977</v>
      </c>
    </row>
    <row r="62" spans="1:3" ht="15.6" customHeight="1" x14ac:dyDescent="0.25">
      <c r="A62" s="3" t="s">
        <v>3969</v>
      </c>
      <c r="B62" s="3">
        <v>34105</v>
      </c>
      <c r="C62" s="3" t="s">
        <v>3978</v>
      </c>
    </row>
    <row r="63" spans="1:3" ht="15.6" customHeight="1" x14ac:dyDescent="0.25">
      <c r="A63" s="3" t="s">
        <v>3969</v>
      </c>
      <c r="B63" s="3">
        <v>34110</v>
      </c>
      <c r="C63" s="3" t="s">
        <v>3979</v>
      </c>
    </row>
    <row r="64" spans="1:3" ht="15.6" customHeight="1" x14ac:dyDescent="0.25">
      <c r="A64" s="3" t="s">
        <v>3969</v>
      </c>
      <c r="B64" s="3">
        <v>35144</v>
      </c>
      <c r="C64" s="3" t="s">
        <v>3980</v>
      </c>
    </row>
    <row r="65" spans="1:3" ht="15.6" customHeight="1" x14ac:dyDescent="0.25">
      <c r="A65" s="3" t="s">
        <v>3969</v>
      </c>
      <c r="B65" s="3">
        <v>1902</v>
      </c>
      <c r="C65" s="3" t="s">
        <v>3981</v>
      </c>
    </row>
    <row r="66" spans="1:3" ht="15.6" customHeight="1" x14ac:dyDescent="0.25">
      <c r="A66" s="3" t="s">
        <v>3969</v>
      </c>
      <c r="B66" s="3">
        <v>1903</v>
      </c>
      <c r="C66" s="3" t="s">
        <v>3982</v>
      </c>
    </row>
    <row r="67" spans="1:3" ht="15.6" customHeight="1" x14ac:dyDescent="0.25">
      <c r="A67" s="3" t="s">
        <v>3969</v>
      </c>
      <c r="B67" s="3">
        <v>34301</v>
      </c>
      <c r="C67" s="3" t="s">
        <v>3983</v>
      </c>
    </row>
  </sheetData>
  <customSheetViews>
    <customSheetView guid="{A23C77E5-AB33-4D74-836A-B3D82539DBF4}">
      <selection activeCell="F36" sqref="F36"/>
      <pageMargins left="0" right="0" top="0" bottom="0" header="0" footer="0"/>
    </customSheetView>
    <customSheetView guid="{1CFC1E7A-5FC9-44B8-85E3-40E4B0575963}">
      <selection activeCell="F36" sqref="F36"/>
      <pageMargins left="0" right="0" top="0" bottom="0" header="0" footer="0"/>
    </customSheetView>
    <customSheetView guid="{02444ED4-BE5E-4B99-97DC-E96F2D774A80}">
      <selection activeCell="F36" sqref="F36"/>
      <pageMargins left="0" right="0" top="0" bottom="0" header="0" footer="0"/>
    </customSheetView>
    <customSheetView guid="{17AA6EA3-C9ED-4AB1-92B1-ED739EA7D707}">
      <selection activeCell="F36" sqref="F36"/>
      <pageMargins left="0" right="0" top="0" bottom="0" header="0" footer="0"/>
    </customSheetView>
    <customSheetView guid="{81240184-DE45-42D2-9EE7-CDDE8ED7AA9C}">
      <selection activeCell="F36" sqref="F36"/>
      <pageMargins left="0" right="0" top="0" bottom="0" header="0" footer="0"/>
    </customSheetView>
    <customSheetView guid="{CC4B5DFB-66A3-4D99-8F72-0BDAC0EAF7B9}">
      <selection activeCell="F36" sqref="F36"/>
      <pageMargins left="0" right="0" top="0" bottom="0" header="0" footer="0"/>
    </customSheetView>
  </customSheetView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EA8F-45AB-43E7-A298-513C528057BA}">
  <dimension ref="A1:AD838"/>
  <sheetViews>
    <sheetView topLeftCell="A380" workbookViewId="0">
      <selection activeCell="B421" sqref="B421"/>
    </sheetView>
  </sheetViews>
  <sheetFormatPr defaultColWidth="9.140625" defaultRowHeight="12.75" x14ac:dyDescent="0.2"/>
  <cols>
    <col min="1" max="1" width="9.140625" style="6"/>
    <col min="2" max="2" width="9.140625" style="8"/>
    <col min="3" max="3" width="25.7109375" style="6" bestFit="1" customWidth="1"/>
    <col min="4" max="14" width="9.140625" style="6"/>
    <col min="15" max="15" width="10" style="6" bestFit="1" customWidth="1"/>
    <col min="16" max="16" width="16.85546875" style="6" bestFit="1" customWidth="1"/>
    <col min="17" max="16384" width="9.140625" style="6"/>
  </cols>
  <sheetData>
    <row r="1" spans="1:30" x14ac:dyDescent="0.2">
      <c r="A1" s="6" t="s">
        <v>3984</v>
      </c>
      <c r="B1" s="8" t="s">
        <v>3985</v>
      </c>
      <c r="C1" s="6" t="s">
        <v>3986</v>
      </c>
      <c r="D1" s="6" t="s">
        <v>3987</v>
      </c>
      <c r="E1" s="6" t="s">
        <v>3988</v>
      </c>
      <c r="F1" s="6" t="s">
        <v>3989</v>
      </c>
      <c r="G1" s="6" t="s">
        <v>3990</v>
      </c>
      <c r="H1" s="6" t="s">
        <v>3991</v>
      </c>
      <c r="I1" s="6" t="s">
        <v>3992</v>
      </c>
      <c r="J1" s="6" t="s">
        <v>3993</v>
      </c>
      <c r="K1" s="6" t="s">
        <v>3994</v>
      </c>
      <c r="L1" s="6" t="s">
        <v>3995</v>
      </c>
      <c r="M1" s="6" t="s">
        <v>3996</v>
      </c>
      <c r="N1" s="6" t="s">
        <v>3997</v>
      </c>
      <c r="O1" s="6" t="s">
        <v>3998</v>
      </c>
      <c r="P1" s="6" t="s">
        <v>3999</v>
      </c>
      <c r="Q1" s="6" t="s">
        <v>4000</v>
      </c>
      <c r="R1" s="6" t="s">
        <v>4001</v>
      </c>
      <c r="S1" s="6" t="s">
        <v>4002</v>
      </c>
      <c r="T1" s="6" t="s">
        <v>4003</v>
      </c>
      <c r="U1" s="6" t="s">
        <v>4004</v>
      </c>
      <c r="V1" s="6" t="s">
        <v>4005</v>
      </c>
      <c r="W1" s="6" t="s">
        <v>4006</v>
      </c>
      <c r="X1" s="6" t="s">
        <v>4007</v>
      </c>
      <c r="Y1" s="6" t="s">
        <v>4008</v>
      </c>
      <c r="Z1" s="6" t="s">
        <v>4009</v>
      </c>
      <c r="AA1" s="6" t="s">
        <v>4010</v>
      </c>
      <c r="AB1" s="6" t="s">
        <v>4011</v>
      </c>
      <c r="AC1" s="6" t="s">
        <v>4012</v>
      </c>
      <c r="AD1" s="6" t="s">
        <v>4013</v>
      </c>
    </row>
    <row r="2" spans="1:30" x14ac:dyDescent="0.2">
      <c r="A2" s="6">
        <v>75362</v>
      </c>
      <c r="B2" s="8">
        <v>2222</v>
      </c>
      <c r="C2" s="6" t="s">
        <v>2022</v>
      </c>
      <c r="D2" s="6" t="s">
        <v>2022</v>
      </c>
      <c r="E2" s="6">
        <v>166563</v>
      </c>
      <c r="F2" s="6" t="s">
        <v>1014</v>
      </c>
      <c r="G2" s="6" t="s">
        <v>4014</v>
      </c>
      <c r="H2" s="7">
        <v>43392.601701388892</v>
      </c>
      <c r="K2" s="6" t="s">
        <v>4015</v>
      </c>
      <c r="O2" s="6">
        <v>62170949</v>
      </c>
      <c r="P2" s="6" t="s">
        <v>4016</v>
      </c>
      <c r="AA2" s="6" t="s">
        <v>4017</v>
      </c>
      <c r="AB2" s="6">
        <v>1</v>
      </c>
      <c r="AD2" s="6" t="s">
        <v>4018</v>
      </c>
    </row>
    <row r="3" spans="1:30" x14ac:dyDescent="0.2">
      <c r="A3" s="6">
        <v>75362</v>
      </c>
      <c r="B3" s="8">
        <v>5001</v>
      </c>
      <c r="C3" s="6" t="s">
        <v>4019</v>
      </c>
      <c r="D3" s="6" t="s">
        <v>4019</v>
      </c>
      <c r="E3" s="6">
        <v>126013</v>
      </c>
      <c r="F3" s="6" t="s">
        <v>4019</v>
      </c>
      <c r="G3" s="6" t="s">
        <v>4020</v>
      </c>
      <c r="H3" s="7">
        <v>43390.485347222224</v>
      </c>
      <c r="K3" s="6" t="s">
        <v>4015</v>
      </c>
      <c r="P3" s="6" t="s">
        <v>4016</v>
      </c>
      <c r="AA3" s="6" t="s">
        <v>4017</v>
      </c>
      <c r="AB3" s="6">
        <v>1</v>
      </c>
      <c r="AD3" s="6" t="s">
        <v>4018</v>
      </c>
    </row>
    <row r="4" spans="1:30" x14ac:dyDescent="0.2">
      <c r="A4" s="6">
        <v>75362</v>
      </c>
      <c r="B4" s="8">
        <v>5002</v>
      </c>
      <c r="C4" s="6" t="s">
        <v>1366</v>
      </c>
      <c r="D4" s="6" t="s">
        <v>1366</v>
      </c>
      <c r="E4" s="6">
        <v>203</v>
      </c>
      <c r="F4" s="6" t="s">
        <v>1366</v>
      </c>
      <c r="G4" s="6" t="s">
        <v>4021</v>
      </c>
      <c r="H4" s="7">
        <v>43165.484525462962</v>
      </c>
      <c r="K4" s="6" t="s">
        <v>4015</v>
      </c>
      <c r="O4" s="6">
        <v>64831</v>
      </c>
      <c r="P4" s="6" t="s">
        <v>4016</v>
      </c>
      <c r="AA4" s="6" t="s">
        <v>4017</v>
      </c>
      <c r="AB4" s="6">
        <v>1</v>
      </c>
      <c r="AD4" s="6" t="s">
        <v>4018</v>
      </c>
    </row>
    <row r="5" spans="1:30" x14ac:dyDescent="0.2">
      <c r="A5" s="6">
        <v>75362</v>
      </c>
      <c r="B5" s="8">
        <v>5003</v>
      </c>
      <c r="C5" s="6" t="s">
        <v>2106</v>
      </c>
      <c r="D5" s="6" t="s">
        <v>2106</v>
      </c>
      <c r="E5" s="6">
        <v>233</v>
      </c>
      <c r="F5" s="6" t="s">
        <v>2106</v>
      </c>
      <c r="G5" s="6" t="s">
        <v>4021</v>
      </c>
      <c r="H5" s="7">
        <v>43165.484525462962</v>
      </c>
      <c r="K5" s="6" t="s">
        <v>4015</v>
      </c>
      <c r="O5" s="6">
        <v>12872045</v>
      </c>
      <c r="P5" s="6" t="s">
        <v>4016</v>
      </c>
      <c r="AA5" s="6" t="s">
        <v>4017</v>
      </c>
      <c r="AB5" s="6">
        <v>1</v>
      </c>
      <c r="AD5" s="6" t="s">
        <v>4018</v>
      </c>
    </row>
    <row r="6" spans="1:30" x14ac:dyDescent="0.2">
      <c r="A6" s="6">
        <v>75362</v>
      </c>
      <c r="B6" s="8">
        <v>5013</v>
      </c>
      <c r="C6" s="6" t="s">
        <v>2110</v>
      </c>
      <c r="D6" s="6" t="s">
        <v>2110</v>
      </c>
      <c r="E6" s="6">
        <v>184</v>
      </c>
      <c r="F6" s="6" t="s">
        <v>2110</v>
      </c>
      <c r="G6" s="6" t="s">
        <v>4021</v>
      </c>
      <c r="H6" s="7">
        <v>43165.484525462962</v>
      </c>
      <c r="K6" s="6" t="s">
        <v>4015</v>
      </c>
      <c r="O6" s="6">
        <v>12872049</v>
      </c>
      <c r="P6" s="6" t="s">
        <v>4016</v>
      </c>
      <c r="AA6" s="6" t="s">
        <v>4017</v>
      </c>
      <c r="AB6" s="6">
        <v>1</v>
      </c>
      <c r="AD6" s="6" t="s">
        <v>4018</v>
      </c>
    </row>
    <row r="7" spans="1:30" x14ac:dyDescent="0.2">
      <c r="A7" s="6">
        <v>75362</v>
      </c>
      <c r="B7" s="8">
        <v>5019</v>
      </c>
      <c r="C7" s="6" t="s">
        <v>1378</v>
      </c>
      <c r="D7" s="6" t="s">
        <v>1378</v>
      </c>
      <c r="E7" s="6">
        <v>117</v>
      </c>
      <c r="F7" s="6" t="s">
        <v>1378</v>
      </c>
      <c r="G7" s="6" t="s">
        <v>4021</v>
      </c>
      <c r="H7" s="7">
        <v>43165.484525462962</v>
      </c>
      <c r="K7" s="6" t="s">
        <v>4015</v>
      </c>
      <c r="O7" s="6">
        <v>54555</v>
      </c>
      <c r="P7" s="6" t="s">
        <v>4016</v>
      </c>
      <c r="AA7" s="6" t="s">
        <v>4017</v>
      </c>
      <c r="AB7" s="6">
        <v>1</v>
      </c>
      <c r="AD7" s="6" t="s">
        <v>4018</v>
      </c>
    </row>
    <row r="8" spans="1:30" x14ac:dyDescent="0.2">
      <c r="A8" s="6">
        <v>75362</v>
      </c>
      <c r="B8" s="8">
        <v>5026</v>
      </c>
      <c r="C8" s="6" t="s">
        <v>2107</v>
      </c>
      <c r="D8" s="6" t="s">
        <v>2107</v>
      </c>
      <c r="E8" s="6">
        <v>101</v>
      </c>
      <c r="F8" s="6" t="s">
        <v>2107</v>
      </c>
      <c r="G8" s="6" t="s">
        <v>4021</v>
      </c>
      <c r="H8" s="7">
        <v>43165.484525462962</v>
      </c>
      <c r="K8" s="6" t="s">
        <v>4015</v>
      </c>
      <c r="O8" s="6">
        <v>12872046</v>
      </c>
      <c r="P8" s="6" t="s">
        <v>4016</v>
      </c>
      <c r="AA8" s="6" t="s">
        <v>4017</v>
      </c>
      <c r="AB8" s="6">
        <v>1</v>
      </c>
      <c r="AD8" s="6" t="s">
        <v>4018</v>
      </c>
    </row>
    <row r="9" spans="1:30" x14ac:dyDescent="0.2">
      <c r="A9" s="6">
        <v>75362</v>
      </c>
      <c r="B9" s="8">
        <v>5027</v>
      </c>
      <c r="C9" s="6" t="s">
        <v>2104</v>
      </c>
      <c r="D9" s="6" t="s">
        <v>2104</v>
      </c>
      <c r="E9" s="6">
        <v>322</v>
      </c>
      <c r="F9" s="6" t="s">
        <v>2104</v>
      </c>
      <c r="G9" s="6" t="s">
        <v>4021</v>
      </c>
      <c r="H9" s="7">
        <v>43165.484525462962</v>
      </c>
      <c r="K9" s="6" t="s">
        <v>4015</v>
      </c>
      <c r="O9" s="6">
        <v>12872043</v>
      </c>
      <c r="P9" s="6" t="s">
        <v>4016</v>
      </c>
      <c r="AA9" s="6" t="s">
        <v>4017</v>
      </c>
      <c r="AB9" s="6">
        <v>1</v>
      </c>
      <c r="AD9" s="6" t="s">
        <v>4018</v>
      </c>
    </row>
    <row r="10" spans="1:30" x14ac:dyDescent="0.2">
      <c r="A10" s="6">
        <v>75362</v>
      </c>
      <c r="B10" s="8">
        <v>5030</v>
      </c>
      <c r="C10" s="6" t="s">
        <v>1527</v>
      </c>
      <c r="D10" s="6" t="s">
        <v>1527</v>
      </c>
      <c r="E10" s="6">
        <v>281129</v>
      </c>
      <c r="F10" s="6" t="s">
        <v>1527</v>
      </c>
      <c r="G10" s="6" t="s">
        <v>4014</v>
      </c>
      <c r="H10" s="7">
        <v>43213.624120370368</v>
      </c>
      <c r="K10" s="6" t="s">
        <v>4015</v>
      </c>
      <c r="O10" s="6">
        <v>165002967</v>
      </c>
      <c r="P10" s="6" t="s">
        <v>4016</v>
      </c>
      <c r="AA10" s="6" t="s">
        <v>4017</v>
      </c>
      <c r="AB10" s="6">
        <v>1</v>
      </c>
      <c r="AD10" s="6" t="s">
        <v>4018</v>
      </c>
    </row>
    <row r="11" spans="1:30" x14ac:dyDescent="0.2">
      <c r="A11" s="6">
        <v>75362</v>
      </c>
      <c r="B11" s="8">
        <v>5033</v>
      </c>
      <c r="C11" s="6" t="s">
        <v>2222</v>
      </c>
      <c r="D11" s="6" t="s">
        <v>2222</v>
      </c>
      <c r="E11" s="6">
        <v>197</v>
      </c>
      <c r="F11" s="6" t="s">
        <v>2222</v>
      </c>
      <c r="G11" s="6" t="s">
        <v>4021</v>
      </c>
      <c r="H11" s="7">
        <v>43165.484525462962</v>
      </c>
      <c r="K11" s="6" t="s">
        <v>4015</v>
      </c>
      <c r="O11" s="6">
        <v>65072</v>
      </c>
      <c r="P11" s="6" t="s">
        <v>4016</v>
      </c>
      <c r="AA11" s="6" t="s">
        <v>4017</v>
      </c>
      <c r="AB11" s="6">
        <v>1</v>
      </c>
      <c r="AD11" s="6" t="s">
        <v>4018</v>
      </c>
    </row>
    <row r="12" spans="1:30" x14ac:dyDescent="0.2">
      <c r="A12" s="6">
        <v>75362</v>
      </c>
      <c r="B12" s="8">
        <v>5035</v>
      </c>
      <c r="C12" s="6" t="s">
        <v>2209</v>
      </c>
      <c r="D12" s="6" t="s">
        <v>2209</v>
      </c>
      <c r="E12" s="6">
        <v>345</v>
      </c>
      <c r="F12" s="6" t="s">
        <v>2209</v>
      </c>
      <c r="G12" s="6" t="s">
        <v>4021</v>
      </c>
      <c r="H12" s="7">
        <v>43165.484525462962</v>
      </c>
      <c r="K12" s="6" t="s">
        <v>4015</v>
      </c>
      <c r="O12" s="6">
        <v>54556</v>
      </c>
      <c r="P12" s="6" t="s">
        <v>4016</v>
      </c>
      <c r="AA12" s="6" t="s">
        <v>4017</v>
      </c>
      <c r="AB12" s="6">
        <v>1</v>
      </c>
      <c r="AD12" s="6" t="s">
        <v>4018</v>
      </c>
    </row>
    <row r="13" spans="1:30" x14ac:dyDescent="0.2">
      <c r="A13" s="6">
        <v>75362</v>
      </c>
      <c r="B13" s="8">
        <v>5037</v>
      </c>
      <c r="C13" s="6" t="s">
        <v>2205</v>
      </c>
      <c r="D13" s="6" t="s">
        <v>2205</v>
      </c>
      <c r="E13" s="6">
        <v>155</v>
      </c>
      <c r="F13" s="6" t="s">
        <v>2205</v>
      </c>
      <c r="G13" s="6" t="s">
        <v>4021</v>
      </c>
      <c r="H13" s="7">
        <v>43165.484525462962</v>
      </c>
      <c r="K13" s="6" t="s">
        <v>4015</v>
      </c>
      <c r="O13" s="6">
        <v>12872110</v>
      </c>
      <c r="P13" s="6" t="s">
        <v>4016</v>
      </c>
      <c r="AA13" s="6" t="s">
        <v>4017</v>
      </c>
      <c r="AB13" s="6">
        <v>1</v>
      </c>
      <c r="AD13" s="6" t="s">
        <v>4018</v>
      </c>
    </row>
    <row r="14" spans="1:30" x14ac:dyDescent="0.2">
      <c r="A14" s="6">
        <v>75362</v>
      </c>
      <c r="B14" s="8">
        <v>5040</v>
      </c>
      <c r="C14" s="6" t="s">
        <v>2101</v>
      </c>
      <c r="D14" s="6" t="s">
        <v>2101</v>
      </c>
      <c r="E14" s="6">
        <v>100</v>
      </c>
      <c r="F14" s="6" t="s">
        <v>2101</v>
      </c>
      <c r="G14" s="6" t="s">
        <v>4021</v>
      </c>
      <c r="H14" s="7">
        <v>43165.484525462962</v>
      </c>
      <c r="K14" s="6" t="s">
        <v>4015</v>
      </c>
      <c r="O14" s="6">
        <v>12872040</v>
      </c>
      <c r="P14" s="6" t="s">
        <v>4016</v>
      </c>
      <c r="AA14" s="6" t="s">
        <v>4017</v>
      </c>
      <c r="AB14" s="6">
        <v>1</v>
      </c>
      <c r="AD14" s="6" t="s">
        <v>4018</v>
      </c>
    </row>
    <row r="15" spans="1:30" x14ac:dyDescent="0.2">
      <c r="A15" s="6">
        <v>75362</v>
      </c>
      <c r="B15" s="8">
        <v>5041</v>
      </c>
      <c r="C15" s="6" t="s">
        <v>2098</v>
      </c>
      <c r="D15" s="6" t="s">
        <v>2098</v>
      </c>
      <c r="E15" s="6">
        <v>182</v>
      </c>
      <c r="F15" s="6" t="s">
        <v>2098</v>
      </c>
      <c r="G15" s="6" t="s">
        <v>4021</v>
      </c>
      <c r="H15" s="7">
        <v>43165.484525462962</v>
      </c>
      <c r="K15" s="6" t="s">
        <v>4015</v>
      </c>
      <c r="O15" s="6">
        <v>12872037</v>
      </c>
      <c r="P15" s="6" t="s">
        <v>4016</v>
      </c>
      <c r="AA15" s="6" t="s">
        <v>4017</v>
      </c>
      <c r="AB15" s="6">
        <v>1</v>
      </c>
      <c r="AD15" s="6" t="s">
        <v>4018</v>
      </c>
    </row>
    <row r="16" spans="1:30" x14ac:dyDescent="0.2">
      <c r="A16" s="6">
        <v>75362</v>
      </c>
      <c r="B16" s="8">
        <v>5046</v>
      </c>
      <c r="C16" s="6" t="s">
        <v>1549</v>
      </c>
      <c r="D16" s="6" t="s">
        <v>1549</v>
      </c>
      <c r="E16" s="6">
        <v>107</v>
      </c>
      <c r="F16" s="6" t="s">
        <v>1549</v>
      </c>
      <c r="G16" s="6" t="s">
        <v>4021</v>
      </c>
      <c r="H16" s="7">
        <v>43165.484525462962</v>
      </c>
      <c r="K16" s="6" t="s">
        <v>4015</v>
      </c>
      <c r="O16" s="6">
        <v>12872129</v>
      </c>
      <c r="P16" s="6" t="s">
        <v>4016</v>
      </c>
      <c r="AA16" s="6" t="s">
        <v>4017</v>
      </c>
      <c r="AB16" s="6">
        <v>1</v>
      </c>
      <c r="AD16" s="6" t="s">
        <v>4018</v>
      </c>
    </row>
    <row r="17" spans="1:30" x14ac:dyDescent="0.2">
      <c r="A17" s="6">
        <v>75362</v>
      </c>
      <c r="B17" s="8">
        <v>5049</v>
      </c>
      <c r="C17" s="6" t="s">
        <v>670</v>
      </c>
      <c r="D17" s="6" t="s">
        <v>670</v>
      </c>
      <c r="E17" s="6">
        <v>312</v>
      </c>
      <c r="F17" s="6" t="s">
        <v>670</v>
      </c>
      <c r="G17" s="6" t="s">
        <v>4021</v>
      </c>
      <c r="H17" s="7">
        <v>43165.484525462962</v>
      </c>
      <c r="K17" s="6" t="s">
        <v>4015</v>
      </c>
      <c r="O17" s="6">
        <v>12871984</v>
      </c>
      <c r="P17" s="6" t="s">
        <v>4016</v>
      </c>
      <c r="AA17" s="6" t="s">
        <v>4017</v>
      </c>
      <c r="AB17" s="6">
        <v>1</v>
      </c>
      <c r="AD17" s="6" t="s">
        <v>4018</v>
      </c>
    </row>
    <row r="18" spans="1:30" x14ac:dyDescent="0.2">
      <c r="A18" s="6">
        <v>75362</v>
      </c>
      <c r="B18" s="8">
        <v>5055</v>
      </c>
      <c r="C18" s="6" t="s">
        <v>1912</v>
      </c>
      <c r="D18" s="6" t="s">
        <v>1912</v>
      </c>
      <c r="E18" s="6">
        <v>98633</v>
      </c>
      <c r="F18" s="6" t="s">
        <v>1912</v>
      </c>
      <c r="G18" s="6" t="s">
        <v>4021</v>
      </c>
      <c r="H18" s="7">
        <v>43165.484525462962</v>
      </c>
      <c r="K18" s="6" t="s">
        <v>4015</v>
      </c>
      <c r="O18" s="6">
        <v>17478133</v>
      </c>
      <c r="P18" s="6" t="s">
        <v>4016</v>
      </c>
      <c r="AA18" s="6" t="s">
        <v>4017</v>
      </c>
      <c r="AB18" s="6">
        <v>1</v>
      </c>
      <c r="AD18" s="6" t="s">
        <v>4018</v>
      </c>
    </row>
    <row r="19" spans="1:30" x14ac:dyDescent="0.2">
      <c r="A19" s="6">
        <v>75362</v>
      </c>
      <c r="B19" s="8">
        <v>5057</v>
      </c>
      <c r="C19" s="6" t="s">
        <v>2116</v>
      </c>
      <c r="D19" s="6" t="s">
        <v>2116</v>
      </c>
      <c r="E19" s="6">
        <v>325</v>
      </c>
      <c r="F19" s="6" t="s">
        <v>2116</v>
      </c>
      <c r="G19" s="6" t="s">
        <v>4021</v>
      </c>
      <c r="H19" s="7">
        <v>43165.484525462962</v>
      </c>
      <c r="K19" s="6" t="s">
        <v>4015</v>
      </c>
      <c r="O19" s="6">
        <v>12872053</v>
      </c>
      <c r="P19" s="6" t="s">
        <v>4016</v>
      </c>
      <c r="AA19" s="6" t="s">
        <v>4017</v>
      </c>
      <c r="AB19" s="6">
        <v>1</v>
      </c>
      <c r="AD19" s="6" t="s">
        <v>4018</v>
      </c>
    </row>
    <row r="20" spans="1:30" x14ac:dyDescent="0.2">
      <c r="A20" s="6">
        <v>75362</v>
      </c>
      <c r="B20" s="8">
        <v>5062</v>
      </c>
      <c r="C20" s="6" t="s">
        <v>2204</v>
      </c>
      <c r="D20" s="6" t="s">
        <v>2204</v>
      </c>
      <c r="E20" s="6">
        <v>301</v>
      </c>
      <c r="F20" s="6" t="s">
        <v>2204</v>
      </c>
      <c r="G20" s="6" t="s">
        <v>4021</v>
      </c>
      <c r="H20" s="7">
        <v>43165.484525462962</v>
      </c>
      <c r="K20" s="6" t="s">
        <v>4015</v>
      </c>
      <c r="O20" s="6">
        <v>71153</v>
      </c>
      <c r="P20" s="6" t="s">
        <v>4016</v>
      </c>
      <c r="AA20" s="6" t="s">
        <v>4017</v>
      </c>
      <c r="AB20" s="6">
        <v>1</v>
      </c>
      <c r="AD20" s="6" t="s">
        <v>4018</v>
      </c>
    </row>
    <row r="21" spans="1:30" x14ac:dyDescent="0.2">
      <c r="A21" s="6">
        <v>75362</v>
      </c>
      <c r="B21" s="8">
        <v>5064</v>
      </c>
      <c r="C21" s="6" t="s">
        <v>1518</v>
      </c>
      <c r="D21" s="6" t="s">
        <v>1518</v>
      </c>
      <c r="E21" s="6">
        <v>289</v>
      </c>
      <c r="F21" s="6" t="s">
        <v>1518</v>
      </c>
      <c r="G21" s="6" t="s">
        <v>4021</v>
      </c>
      <c r="H21" s="7">
        <v>43165.484525462962</v>
      </c>
      <c r="K21" s="6" t="s">
        <v>4015</v>
      </c>
      <c r="O21" s="6">
        <v>57209</v>
      </c>
      <c r="P21" s="6" t="s">
        <v>4016</v>
      </c>
      <c r="AA21" s="6" t="s">
        <v>4017</v>
      </c>
      <c r="AB21" s="6">
        <v>1</v>
      </c>
      <c r="AD21" s="6" t="s">
        <v>4018</v>
      </c>
    </row>
    <row r="22" spans="1:30" x14ac:dyDescent="0.2">
      <c r="A22" s="6">
        <v>75362</v>
      </c>
      <c r="B22" s="8">
        <v>5065</v>
      </c>
      <c r="C22" s="6" t="s">
        <v>1546</v>
      </c>
      <c r="D22" s="6" t="s">
        <v>1546</v>
      </c>
      <c r="E22" s="6">
        <v>152</v>
      </c>
      <c r="F22" s="6" t="s">
        <v>1546</v>
      </c>
      <c r="G22" s="6" t="s">
        <v>4021</v>
      </c>
      <c r="H22" s="7">
        <v>43165.484525462962</v>
      </c>
      <c r="K22" s="6" t="s">
        <v>4015</v>
      </c>
      <c r="O22" s="6">
        <v>56394</v>
      </c>
      <c r="P22" s="6" t="s">
        <v>4016</v>
      </c>
      <c r="AA22" s="6" t="s">
        <v>4017</v>
      </c>
      <c r="AB22" s="6">
        <v>1</v>
      </c>
      <c r="AD22" s="6" t="s">
        <v>4018</v>
      </c>
    </row>
    <row r="23" spans="1:30" x14ac:dyDescent="0.2">
      <c r="A23" s="6">
        <v>75362</v>
      </c>
      <c r="B23" s="8">
        <v>5068</v>
      </c>
      <c r="C23" s="6" t="s">
        <v>2214</v>
      </c>
      <c r="D23" s="6" t="s">
        <v>2214</v>
      </c>
      <c r="E23" s="6">
        <v>342</v>
      </c>
      <c r="F23" s="6" t="s">
        <v>2214</v>
      </c>
      <c r="G23" s="6" t="s">
        <v>4021</v>
      </c>
      <c r="H23" s="7">
        <v>43165.484525462962</v>
      </c>
      <c r="K23" s="6" t="s">
        <v>4015</v>
      </c>
      <c r="O23" s="6">
        <v>59550</v>
      </c>
      <c r="P23" s="6" t="s">
        <v>4016</v>
      </c>
      <c r="AA23" s="6" t="s">
        <v>4017</v>
      </c>
      <c r="AB23" s="6">
        <v>1</v>
      </c>
      <c r="AD23" s="6" t="s">
        <v>4018</v>
      </c>
    </row>
    <row r="24" spans="1:30" x14ac:dyDescent="0.2">
      <c r="A24" s="6">
        <v>75362</v>
      </c>
      <c r="B24" s="8">
        <v>5070</v>
      </c>
      <c r="C24" s="6" t="s">
        <v>2111</v>
      </c>
      <c r="D24" s="6" t="s">
        <v>2111</v>
      </c>
      <c r="E24" s="6">
        <v>286</v>
      </c>
      <c r="F24" s="6" t="s">
        <v>2111</v>
      </c>
      <c r="G24" s="6" t="s">
        <v>4021</v>
      </c>
      <c r="H24" s="7">
        <v>43165.484525462962</v>
      </c>
      <c r="K24" s="6" t="s">
        <v>4015</v>
      </c>
      <c r="O24" s="6">
        <v>12872050</v>
      </c>
      <c r="P24" s="6" t="s">
        <v>4016</v>
      </c>
      <c r="AA24" s="6" t="s">
        <v>4017</v>
      </c>
      <c r="AB24" s="6">
        <v>1</v>
      </c>
      <c r="AD24" s="6" t="s">
        <v>4018</v>
      </c>
    </row>
    <row r="25" spans="1:30" x14ac:dyDescent="0.2">
      <c r="A25" s="6">
        <v>75362</v>
      </c>
      <c r="B25" s="8">
        <v>5079</v>
      </c>
      <c r="C25" s="6" t="s">
        <v>2210</v>
      </c>
      <c r="D25" s="6" t="s">
        <v>2210</v>
      </c>
      <c r="E25" s="6">
        <v>37</v>
      </c>
      <c r="F25" s="6" t="s">
        <v>2210</v>
      </c>
      <c r="G25" s="6" t="s">
        <v>4021</v>
      </c>
      <c r="H25" s="7">
        <v>43165.484525462962</v>
      </c>
      <c r="K25" s="6" t="s">
        <v>4015</v>
      </c>
      <c r="O25" s="6">
        <v>64654</v>
      </c>
      <c r="P25" s="6" t="s">
        <v>4016</v>
      </c>
      <c r="AA25" s="6" t="s">
        <v>4017</v>
      </c>
      <c r="AB25" s="6">
        <v>1</v>
      </c>
      <c r="AD25" s="6" t="s">
        <v>4018</v>
      </c>
    </row>
    <row r="26" spans="1:30" x14ac:dyDescent="0.2">
      <c r="A26" s="6">
        <v>75362</v>
      </c>
      <c r="B26" s="8">
        <v>5082</v>
      </c>
      <c r="C26" s="6" t="s">
        <v>1428</v>
      </c>
      <c r="D26" s="6" t="s">
        <v>1428</v>
      </c>
      <c r="E26" s="6">
        <v>292</v>
      </c>
      <c r="F26" s="6" t="s">
        <v>1428</v>
      </c>
      <c r="G26" s="6" t="s">
        <v>4021</v>
      </c>
      <c r="H26" s="7">
        <v>43165.484525462962</v>
      </c>
      <c r="K26" s="6" t="s">
        <v>4015</v>
      </c>
      <c r="O26" s="6">
        <v>71140</v>
      </c>
      <c r="P26" s="6" t="s">
        <v>4016</v>
      </c>
      <c r="AA26" s="6" t="s">
        <v>4017</v>
      </c>
      <c r="AB26" s="6">
        <v>1</v>
      </c>
      <c r="AD26" s="6" t="s">
        <v>4018</v>
      </c>
    </row>
    <row r="27" spans="1:30" x14ac:dyDescent="0.2">
      <c r="A27" s="6">
        <v>75362</v>
      </c>
      <c r="B27" s="8">
        <v>5084</v>
      </c>
      <c r="C27" s="6" t="s">
        <v>1885</v>
      </c>
      <c r="D27" s="6" t="s">
        <v>1885</v>
      </c>
      <c r="E27" s="6">
        <v>107208</v>
      </c>
      <c r="F27" s="6" t="s">
        <v>1885</v>
      </c>
      <c r="G27" s="6" t="s">
        <v>4021</v>
      </c>
      <c r="H27" s="7">
        <v>43165.484525462962</v>
      </c>
      <c r="K27" s="6" t="s">
        <v>4015</v>
      </c>
      <c r="O27" s="6">
        <v>54560</v>
      </c>
      <c r="P27" s="6" t="s">
        <v>4016</v>
      </c>
      <c r="AA27" s="6" t="s">
        <v>4017</v>
      </c>
      <c r="AB27" s="6">
        <v>1</v>
      </c>
      <c r="AD27" s="6" t="s">
        <v>4018</v>
      </c>
    </row>
    <row r="28" spans="1:30" x14ac:dyDescent="0.2">
      <c r="A28" s="6">
        <v>75362</v>
      </c>
      <c r="B28" s="8">
        <v>5088</v>
      </c>
      <c r="C28" s="6" t="s">
        <v>543</v>
      </c>
      <c r="D28" s="6" t="s">
        <v>543</v>
      </c>
      <c r="E28" s="6">
        <v>107209</v>
      </c>
      <c r="F28" s="6" t="s">
        <v>543</v>
      </c>
      <c r="G28" s="6" t="s">
        <v>4021</v>
      </c>
      <c r="H28" s="7">
        <v>43165.484525462962</v>
      </c>
      <c r="K28" s="6" t="s">
        <v>4015</v>
      </c>
      <c r="O28" s="6">
        <v>54559</v>
      </c>
      <c r="P28" s="6" t="s">
        <v>4016</v>
      </c>
      <c r="AA28" s="6" t="s">
        <v>4017</v>
      </c>
      <c r="AB28" s="6">
        <v>1</v>
      </c>
      <c r="AD28" s="6" t="s">
        <v>4018</v>
      </c>
    </row>
    <row r="29" spans="1:30" x14ac:dyDescent="0.2">
      <c r="A29" s="6">
        <v>75362</v>
      </c>
      <c r="B29" s="8">
        <v>5092</v>
      </c>
      <c r="C29" s="6" t="s">
        <v>600</v>
      </c>
      <c r="D29" s="6" t="s">
        <v>600</v>
      </c>
      <c r="E29" s="6">
        <v>224523</v>
      </c>
      <c r="F29" s="6" t="s">
        <v>600</v>
      </c>
      <c r="G29" s="6" t="s">
        <v>4021</v>
      </c>
      <c r="H29" s="7">
        <v>43165.484525462962</v>
      </c>
      <c r="K29" s="6" t="s">
        <v>4015</v>
      </c>
      <c r="O29" s="6">
        <v>121850404</v>
      </c>
      <c r="P29" s="6" t="s">
        <v>4016</v>
      </c>
      <c r="AA29" s="6" t="s">
        <v>4017</v>
      </c>
      <c r="AB29" s="6">
        <v>1</v>
      </c>
      <c r="AD29" s="6" t="s">
        <v>4018</v>
      </c>
    </row>
    <row r="30" spans="1:30" x14ac:dyDescent="0.2">
      <c r="A30" s="6">
        <v>75362</v>
      </c>
      <c r="B30" s="8">
        <v>5094</v>
      </c>
      <c r="C30" s="6" t="s">
        <v>1398</v>
      </c>
      <c r="D30" s="6" t="s">
        <v>1398</v>
      </c>
      <c r="E30" s="6">
        <v>235</v>
      </c>
      <c r="F30" s="6" t="s">
        <v>1398</v>
      </c>
      <c r="G30" s="6" t="s">
        <v>4021</v>
      </c>
      <c r="H30" s="7">
        <v>43165.484525462962</v>
      </c>
      <c r="K30" s="6" t="s">
        <v>4015</v>
      </c>
      <c r="O30" s="6">
        <v>71130</v>
      </c>
      <c r="P30" s="6" t="s">
        <v>4016</v>
      </c>
      <c r="AA30" s="6" t="s">
        <v>4017</v>
      </c>
      <c r="AB30" s="6">
        <v>1</v>
      </c>
      <c r="AD30" s="6" t="s">
        <v>4018</v>
      </c>
    </row>
    <row r="31" spans="1:30" x14ac:dyDescent="0.2">
      <c r="A31" s="6">
        <v>75362</v>
      </c>
      <c r="B31" s="8">
        <v>5096</v>
      </c>
      <c r="C31" s="6" t="s">
        <v>1416</v>
      </c>
      <c r="D31" s="6" t="s">
        <v>1416</v>
      </c>
      <c r="E31" s="6">
        <v>298</v>
      </c>
      <c r="F31" s="6" t="s">
        <v>1416</v>
      </c>
      <c r="G31" s="6" t="s">
        <v>4021</v>
      </c>
      <c r="H31" s="7">
        <v>43165.484525462962</v>
      </c>
      <c r="K31" s="6" t="s">
        <v>4015</v>
      </c>
      <c r="O31" s="6">
        <v>61108</v>
      </c>
      <c r="P31" s="6" t="s">
        <v>4016</v>
      </c>
      <c r="AA31" s="6" t="s">
        <v>4017</v>
      </c>
      <c r="AB31" s="6">
        <v>1</v>
      </c>
      <c r="AD31" s="6" t="s">
        <v>4018</v>
      </c>
    </row>
    <row r="32" spans="1:30" x14ac:dyDescent="0.2">
      <c r="A32" s="6">
        <v>75362</v>
      </c>
      <c r="B32" s="8">
        <v>5097</v>
      </c>
      <c r="C32" s="6" t="s">
        <v>4022</v>
      </c>
      <c r="D32" s="6" t="s">
        <v>4022</v>
      </c>
      <c r="E32" s="6">
        <v>157</v>
      </c>
      <c r="F32" s="6" t="s">
        <v>4022</v>
      </c>
      <c r="G32" s="6" t="s">
        <v>4021</v>
      </c>
      <c r="H32" s="7">
        <v>43165.484525462962</v>
      </c>
      <c r="K32" s="6" t="s">
        <v>4015</v>
      </c>
      <c r="O32" s="6">
        <v>12872080</v>
      </c>
      <c r="P32" s="6" t="s">
        <v>4016</v>
      </c>
      <c r="AA32" s="6" t="s">
        <v>4017</v>
      </c>
      <c r="AB32" s="6">
        <v>1</v>
      </c>
      <c r="AD32" s="6" t="s">
        <v>4018</v>
      </c>
    </row>
    <row r="33" spans="1:30" x14ac:dyDescent="0.2">
      <c r="A33" s="6">
        <v>75362</v>
      </c>
      <c r="B33" s="8">
        <v>5159</v>
      </c>
      <c r="C33" s="6" t="s">
        <v>535</v>
      </c>
      <c r="D33" s="6" t="s">
        <v>535</v>
      </c>
      <c r="E33" s="6">
        <v>107210</v>
      </c>
      <c r="F33" s="6" t="s">
        <v>535</v>
      </c>
      <c r="G33" s="6" t="s">
        <v>4021</v>
      </c>
      <c r="H33" s="7">
        <v>43165.484525462962</v>
      </c>
      <c r="K33" s="6" t="s">
        <v>4015</v>
      </c>
      <c r="O33" s="6">
        <v>65084</v>
      </c>
      <c r="P33" s="6" t="s">
        <v>4016</v>
      </c>
      <c r="AA33" s="6" t="s">
        <v>4017</v>
      </c>
      <c r="AB33" s="6">
        <v>1</v>
      </c>
      <c r="AD33" s="6" t="s">
        <v>4018</v>
      </c>
    </row>
    <row r="34" spans="1:30" x14ac:dyDescent="0.2">
      <c r="A34" s="6">
        <v>75362</v>
      </c>
      <c r="B34" s="8">
        <v>5166</v>
      </c>
      <c r="C34" s="6" t="s">
        <v>2212</v>
      </c>
      <c r="D34" s="6" t="s">
        <v>2212</v>
      </c>
      <c r="E34" s="6">
        <v>73</v>
      </c>
      <c r="F34" s="6" t="s">
        <v>2212</v>
      </c>
      <c r="G34" s="6" t="s">
        <v>4021</v>
      </c>
      <c r="H34" s="7">
        <v>43165.484525462962</v>
      </c>
      <c r="K34" s="6" t="s">
        <v>4015</v>
      </c>
      <c r="O34" s="6">
        <v>64827</v>
      </c>
      <c r="P34" s="6" t="s">
        <v>4016</v>
      </c>
      <c r="AA34" s="6" t="s">
        <v>4017</v>
      </c>
      <c r="AB34" s="6">
        <v>1</v>
      </c>
      <c r="AD34" s="6" t="s">
        <v>4018</v>
      </c>
    </row>
    <row r="35" spans="1:30" x14ac:dyDescent="0.2">
      <c r="A35" s="6">
        <v>75362</v>
      </c>
      <c r="B35" s="8">
        <v>5175</v>
      </c>
      <c r="C35" s="6" t="s">
        <v>2176</v>
      </c>
      <c r="D35" s="6" t="s">
        <v>2176</v>
      </c>
      <c r="E35" s="6">
        <v>112387</v>
      </c>
      <c r="F35" s="6" t="s">
        <v>2176</v>
      </c>
      <c r="G35" s="6" t="s">
        <v>4021</v>
      </c>
      <c r="H35" s="7">
        <v>43165.484525462962</v>
      </c>
      <c r="K35" s="6" t="s">
        <v>4015</v>
      </c>
      <c r="O35" s="6">
        <v>64797</v>
      </c>
      <c r="P35" s="6" t="s">
        <v>4016</v>
      </c>
      <c r="AA35" s="6" t="s">
        <v>4017</v>
      </c>
      <c r="AB35" s="6">
        <v>1</v>
      </c>
      <c r="AD35" s="6" t="s">
        <v>4018</v>
      </c>
    </row>
    <row r="36" spans="1:30" x14ac:dyDescent="0.2">
      <c r="A36" s="6">
        <v>75362</v>
      </c>
      <c r="B36" s="8">
        <v>5176</v>
      </c>
      <c r="C36" s="6" t="s">
        <v>1924</v>
      </c>
      <c r="D36" s="6" t="s">
        <v>1924</v>
      </c>
      <c r="E36" s="6">
        <v>112190</v>
      </c>
      <c r="F36" s="6" t="s">
        <v>1924</v>
      </c>
      <c r="G36" s="6" t="s">
        <v>4021</v>
      </c>
      <c r="H36" s="7">
        <v>43165.484525462962</v>
      </c>
      <c r="K36" s="6" t="s">
        <v>4015</v>
      </c>
      <c r="O36" s="6">
        <v>71169</v>
      </c>
      <c r="P36" s="6" t="s">
        <v>4016</v>
      </c>
      <c r="AA36" s="6" t="s">
        <v>4017</v>
      </c>
      <c r="AB36" s="6">
        <v>1</v>
      </c>
      <c r="AD36" s="6" t="s">
        <v>4018</v>
      </c>
    </row>
    <row r="37" spans="1:30" x14ac:dyDescent="0.2">
      <c r="A37" s="6">
        <v>75362</v>
      </c>
      <c r="B37" s="8">
        <v>5177</v>
      </c>
      <c r="C37" s="6" t="s">
        <v>1899</v>
      </c>
      <c r="D37" s="6" t="s">
        <v>1899</v>
      </c>
      <c r="E37" s="6">
        <v>175872</v>
      </c>
      <c r="F37" s="6" t="s">
        <v>1899</v>
      </c>
      <c r="G37" s="6" t="s">
        <v>4021</v>
      </c>
      <c r="H37" s="7">
        <v>43165.484525462962</v>
      </c>
      <c r="K37" s="6" t="s">
        <v>4015</v>
      </c>
      <c r="O37" s="6">
        <v>93636105</v>
      </c>
      <c r="P37" s="6" t="s">
        <v>4016</v>
      </c>
      <c r="AA37" s="6" t="s">
        <v>4017</v>
      </c>
      <c r="AB37" s="6">
        <v>1</v>
      </c>
      <c r="AD37" s="6" t="s">
        <v>4018</v>
      </c>
    </row>
    <row r="38" spans="1:30" x14ac:dyDescent="0.2">
      <c r="A38" s="6">
        <v>75362</v>
      </c>
      <c r="B38" s="8">
        <v>5189</v>
      </c>
      <c r="C38" s="6" t="s">
        <v>1543</v>
      </c>
      <c r="D38" s="6" t="s">
        <v>1543</v>
      </c>
      <c r="E38" s="6">
        <v>109</v>
      </c>
      <c r="F38" s="6" t="s">
        <v>1543</v>
      </c>
      <c r="G38" s="6" t="s">
        <v>4021</v>
      </c>
      <c r="H38" s="7">
        <v>43165.484525462962</v>
      </c>
      <c r="K38" s="6" t="s">
        <v>4015</v>
      </c>
      <c r="O38" s="6">
        <v>59722</v>
      </c>
      <c r="P38" s="6" t="s">
        <v>4016</v>
      </c>
      <c r="AA38" s="6" t="s">
        <v>4017</v>
      </c>
      <c r="AB38" s="6">
        <v>1</v>
      </c>
      <c r="AD38" s="6" t="s">
        <v>4018</v>
      </c>
    </row>
    <row r="39" spans="1:30" x14ac:dyDescent="0.2">
      <c r="A39" s="6">
        <v>75362</v>
      </c>
      <c r="B39" s="8">
        <v>5198</v>
      </c>
      <c r="C39" s="6" t="s">
        <v>1915</v>
      </c>
      <c r="D39" s="6" t="s">
        <v>1915</v>
      </c>
      <c r="E39" s="6">
        <v>112203</v>
      </c>
      <c r="F39" s="6" t="s">
        <v>1915</v>
      </c>
      <c r="G39" s="6" t="s">
        <v>4020</v>
      </c>
      <c r="H39" s="7">
        <v>43390.480775462966</v>
      </c>
      <c r="K39" s="6" t="s">
        <v>4015</v>
      </c>
      <c r="O39" s="6">
        <v>12871968</v>
      </c>
      <c r="P39" s="6" t="s">
        <v>4016</v>
      </c>
      <c r="AA39" s="6" t="s">
        <v>4017</v>
      </c>
      <c r="AB39" s="6">
        <v>1</v>
      </c>
      <c r="AD39" s="6" t="s">
        <v>4018</v>
      </c>
    </row>
    <row r="40" spans="1:30" x14ac:dyDescent="0.2">
      <c r="A40" s="6">
        <v>75362</v>
      </c>
      <c r="B40" s="8">
        <v>5199</v>
      </c>
      <c r="C40" s="6" t="s">
        <v>1370</v>
      </c>
      <c r="D40" s="6" t="s">
        <v>1370</v>
      </c>
      <c r="E40" s="6">
        <v>250</v>
      </c>
      <c r="F40" s="6" t="s">
        <v>1370</v>
      </c>
      <c r="G40" s="6" t="s">
        <v>4021</v>
      </c>
      <c r="H40" s="7">
        <v>43165.484525462962</v>
      </c>
      <c r="K40" s="6" t="s">
        <v>4015</v>
      </c>
      <c r="O40" s="6">
        <v>72040</v>
      </c>
      <c r="P40" s="6" t="s">
        <v>4016</v>
      </c>
      <c r="AA40" s="6" t="s">
        <v>4017</v>
      </c>
      <c r="AB40" s="6">
        <v>1</v>
      </c>
      <c r="AD40" s="6" t="s">
        <v>4018</v>
      </c>
    </row>
    <row r="41" spans="1:30" x14ac:dyDescent="0.2">
      <c r="A41" s="6">
        <v>75362</v>
      </c>
      <c r="B41" s="8">
        <v>5200</v>
      </c>
      <c r="C41" s="6" t="s">
        <v>1158</v>
      </c>
      <c r="D41" s="6" t="s">
        <v>1158</v>
      </c>
      <c r="E41" s="6">
        <v>93</v>
      </c>
      <c r="F41" s="6" t="s">
        <v>1158</v>
      </c>
      <c r="G41" s="6" t="s">
        <v>4021</v>
      </c>
      <c r="H41" s="7">
        <v>43165.484525462962</v>
      </c>
      <c r="K41" s="6" t="s">
        <v>4015</v>
      </c>
      <c r="O41" s="6">
        <v>12871979</v>
      </c>
      <c r="P41" s="6" t="s">
        <v>4016</v>
      </c>
      <c r="AA41" s="6" t="s">
        <v>4017</v>
      </c>
      <c r="AB41" s="6">
        <v>1</v>
      </c>
      <c r="AD41" s="6" t="s">
        <v>4018</v>
      </c>
    </row>
    <row r="42" spans="1:30" x14ac:dyDescent="0.2">
      <c r="A42" s="6">
        <v>75362</v>
      </c>
      <c r="B42" s="8">
        <v>5201</v>
      </c>
      <c r="C42" s="6" t="s">
        <v>2145</v>
      </c>
      <c r="D42" s="6" t="s">
        <v>2145</v>
      </c>
      <c r="E42" s="6">
        <v>343</v>
      </c>
      <c r="F42" s="6" t="s">
        <v>2145</v>
      </c>
      <c r="G42" s="6" t="s">
        <v>4021</v>
      </c>
      <c r="H42" s="7">
        <v>43165.484525462962</v>
      </c>
      <c r="K42" s="6" t="s">
        <v>4015</v>
      </c>
      <c r="O42" s="6">
        <v>71266</v>
      </c>
      <c r="P42" s="6" t="s">
        <v>4016</v>
      </c>
      <c r="AA42" s="6" t="s">
        <v>4017</v>
      </c>
      <c r="AB42" s="6">
        <v>1</v>
      </c>
      <c r="AD42" s="6" t="s">
        <v>4018</v>
      </c>
    </row>
    <row r="43" spans="1:30" x14ac:dyDescent="0.2">
      <c r="A43" s="6">
        <v>75362</v>
      </c>
      <c r="B43" s="8">
        <v>5202</v>
      </c>
      <c r="C43" s="6" t="s">
        <v>2149</v>
      </c>
      <c r="D43" s="6" t="s">
        <v>2149</v>
      </c>
      <c r="E43" s="6">
        <v>302</v>
      </c>
      <c r="F43" s="6" t="s">
        <v>2149</v>
      </c>
      <c r="G43" s="6" t="s">
        <v>4021</v>
      </c>
      <c r="H43" s="7">
        <v>43165.484525462962</v>
      </c>
      <c r="K43" s="6" t="s">
        <v>4015</v>
      </c>
      <c r="O43" s="6">
        <v>12872076</v>
      </c>
      <c r="P43" s="6" t="s">
        <v>4016</v>
      </c>
      <c r="AA43" s="6" t="s">
        <v>4017</v>
      </c>
      <c r="AB43" s="6">
        <v>1</v>
      </c>
      <c r="AD43" s="6" t="s">
        <v>4018</v>
      </c>
    </row>
    <row r="44" spans="1:30" x14ac:dyDescent="0.2">
      <c r="A44" s="6">
        <v>75362</v>
      </c>
      <c r="B44" s="8">
        <v>5206</v>
      </c>
      <c r="C44" s="6" t="s">
        <v>524</v>
      </c>
      <c r="D44" s="6" t="s">
        <v>524</v>
      </c>
      <c r="E44" s="6">
        <v>107207</v>
      </c>
      <c r="F44" s="6" t="s">
        <v>524</v>
      </c>
      <c r="G44" s="6" t="s">
        <v>4021</v>
      </c>
      <c r="H44" s="7">
        <v>43165.484525462962</v>
      </c>
      <c r="K44" s="6" t="s">
        <v>4015</v>
      </c>
      <c r="O44" s="6">
        <v>58248</v>
      </c>
      <c r="P44" s="6" t="s">
        <v>4016</v>
      </c>
      <c r="AA44" s="6" t="s">
        <v>4017</v>
      </c>
      <c r="AB44" s="6">
        <v>1</v>
      </c>
      <c r="AD44" s="6" t="s">
        <v>4018</v>
      </c>
    </row>
    <row r="45" spans="1:30" x14ac:dyDescent="0.2">
      <c r="A45" s="6">
        <v>75362</v>
      </c>
      <c r="B45" s="8">
        <v>5207</v>
      </c>
      <c r="C45" s="6" t="s">
        <v>2016</v>
      </c>
      <c r="D45" s="6" t="s">
        <v>2016</v>
      </c>
      <c r="E45" s="6">
        <v>112177</v>
      </c>
      <c r="F45" s="6" t="s">
        <v>2016</v>
      </c>
      <c r="G45" s="6" t="s">
        <v>4021</v>
      </c>
      <c r="H45" s="7">
        <v>43165.484525462962</v>
      </c>
      <c r="K45" s="6" t="s">
        <v>4015</v>
      </c>
      <c r="O45" s="6">
        <v>25859615</v>
      </c>
      <c r="P45" s="6" t="s">
        <v>4016</v>
      </c>
      <c r="AA45" s="6" t="s">
        <v>4017</v>
      </c>
      <c r="AB45" s="6">
        <v>1</v>
      </c>
      <c r="AD45" s="6" t="s">
        <v>4018</v>
      </c>
    </row>
    <row r="46" spans="1:30" x14ac:dyDescent="0.2">
      <c r="A46" s="6">
        <v>75362</v>
      </c>
      <c r="B46" s="8">
        <v>5208</v>
      </c>
      <c r="C46" s="6" t="s">
        <v>2263</v>
      </c>
      <c r="D46" s="6" t="s">
        <v>2263</v>
      </c>
      <c r="E46" s="6">
        <v>188</v>
      </c>
      <c r="F46" s="6" t="s">
        <v>2263</v>
      </c>
      <c r="G46" s="6" t="s">
        <v>4021</v>
      </c>
      <c r="H46" s="7">
        <v>43165.484525462962</v>
      </c>
      <c r="K46" s="6" t="s">
        <v>4015</v>
      </c>
      <c r="O46" s="6">
        <v>12872146</v>
      </c>
      <c r="P46" s="6" t="s">
        <v>4016</v>
      </c>
      <c r="AA46" s="6" t="s">
        <v>4017</v>
      </c>
      <c r="AB46" s="6">
        <v>1</v>
      </c>
      <c r="AD46" s="6" t="s">
        <v>4018</v>
      </c>
    </row>
    <row r="47" spans="1:30" x14ac:dyDescent="0.2">
      <c r="A47" s="6">
        <v>75362</v>
      </c>
      <c r="B47" s="8">
        <v>5209</v>
      </c>
      <c r="C47" s="6" t="s">
        <v>2206</v>
      </c>
      <c r="D47" s="6" t="s">
        <v>2206</v>
      </c>
      <c r="E47" s="6">
        <v>187</v>
      </c>
      <c r="F47" s="6" t="s">
        <v>2206</v>
      </c>
      <c r="G47" s="6" t="s">
        <v>4021</v>
      </c>
      <c r="H47" s="7">
        <v>43165.484525462962</v>
      </c>
      <c r="K47" s="6" t="s">
        <v>4015</v>
      </c>
      <c r="O47" s="6">
        <v>12872111</v>
      </c>
      <c r="P47" s="6" t="s">
        <v>4016</v>
      </c>
      <c r="AA47" s="6" t="s">
        <v>4017</v>
      </c>
      <c r="AB47" s="6">
        <v>1</v>
      </c>
      <c r="AD47" s="6" t="s">
        <v>4018</v>
      </c>
    </row>
    <row r="48" spans="1:30" x14ac:dyDescent="0.2">
      <c r="A48" s="6">
        <v>75362</v>
      </c>
      <c r="B48" s="8">
        <v>5212</v>
      </c>
      <c r="C48" s="6" t="s">
        <v>2144</v>
      </c>
      <c r="D48" s="6" t="s">
        <v>2144</v>
      </c>
      <c r="E48" s="6">
        <v>114</v>
      </c>
      <c r="F48" s="6" t="s">
        <v>2144</v>
      </c>
      <c r="G48" s="6" t="s">
        <v>4020</v>
      </c>
      <c r="H48" s="7">
        <v>43390.478020833332</v>
      </c>
      <c r="K48" s="6" t="s">
        <v>4015</v>
      </c>
      <c r="O48" s="6">
        <v>12872073</v>
      </c>
      <c r="P48" s="6" t="s">
        <v>4016</v>
      </c>
      <c r="AA48" s="6" t="s">
        <v>4017</v>
      </c>
      <c r="AB48" s="6">
        <v>1</v>
      </c>
      <c r="AD48" s="6" t="s">
        <v>4018</v>
      </c>
    </row>
    <row r="49" spans="1:30" x14ac:dyDescent="0.2">
      <c r="A49" s="6">
        <v>75362</v>
      </c>
      <c r="B49" s="8">
        <v>5213</v>
      </c>
      <c r="C49" s="6" t="s">
        <v>2008</v>
      </c>
      <c r="D49" s="6" t="s">
        <v>2008</v>
      </c>
      <c r="E49" s="6">
        <v>178279</v>
      </c>
      <c r="F49" s="6" t="s">
        <v>2008</v>
      </c>
      <c r="G49" s="6" t="s">
        <v>4021</v>
      </c>
      <c r="H49" s="7">
        <v>43165.484525462962</v>
      </c>
      <c r="K49" s="6" t="s">
        <v>4015</v>
      </c>
      <c r="O49" s="6">
        <v>103145550</v>
      </c>
      <c r="P49" s="6" t="s">
        <v>4016</v>
      </c>
      <c r="AA49" s="6" t="s">
        <v>4017</v>
      </c>
      <c r="AB49" s="6">
        <v>1</v>
      </c>
      <c r="AD49" s="6" t="s">
        <v>4018</v>
      </c>
    </row>
    <row r="50" spans="1:30" x14ac:dyDescent="0.2">
      <c r="A50" s="6">
        <v>75362</v>
      </c>
      <c r="B50" s="8">
        <v>5214</v>
      </c>
      <c r="C50" s="6" t="s">
        <v>2009</v>
      </c>
      <c r="D50" s="6" t="s">
        <v>2009</v>
      </c>
      <c r="E50" s="6">
        <v>17</v>
      </c>
      <c r="F50" s="6" t="s">
        <v>2009</v>
      </c>
      <c r="G50" s="6" t="s">
        <v>4021</v>
      </c>
      <c r="H50" s="7">
        <v>43165.484525462962</v>
      </c>
      <c r="K50" s="6" t="s">
        <v>4015</v>
      </c>
      <c r="O50" s="6">
        <v>12872011</v>
      </c>
      <c r="P50" s="6" t="s">
        <v>4016</v>
      </c>
      <c r="AA50" s="6" t="s">
        <v>4017</v>
      </c>
      <c r="AB50" s="6">
        <v>1</v>
      </c>
      <c r="AD50" s="6" t="s">
        <v>4018</v>
      </c>
    </row>
    <row r="51" spans="1:30" x14ac:dyDescent="0.2">
      <c r="A51" s="6">
        <v>75362</v>
      </c>
      <c r="B51" s="8">
        <v>5215</v>
      </c>
      <c r="C51" s="6" t="s">
        <v>2010</v>
      </c>
      <c r="D51" s="6" t="s">
        <v>2010</v>
      </c>
      <c r="E51" s="6">
        <v>53</v>
      </c>
      <c r="F51" s="6" t="s">
        <v>2010</v>
      </c>
      <c r="G51" s="6" t="s">
        <v>4021</v>
      </c>
      <c r="H51" s="7">
        <v>43165.484525462962</v>
      </c>
      <c r="K51" s="6" t="s">
        <v>4015</v>
      </c>
      <c r="O51" s="6">
        <v>12872012</v>
      </c>
      <c r="P51" s="6" t="s">
        <v>4016</v>
      </c>
      <c r="AA51" s="6" t="s">
        <v>4017</v>
      </c>
      <c r="AB51" s="6">
        <v>1</v>
      </c>
      <c r="AD51" s="6" t="s">
        <v>4018</v>
      </c>
    </row>
    <row r="52" spans="1:30" x14ac:dyDescent="0.2">
      <c r="A52" s="6">
        <v>75362</v>
      </c>
      <c r="B52" s="8">
        <v>5217</v>
      </c>
      <c r="C52" s="6" t="s">
        <v>2011</v>
      </c>
      <c r="D52" s="6" t="s">
        <v>2011</v>
      </c>
      <c r="E52" s="6">
        <v>142</v>
      </c>
      <c r="F52" s="6" t="s">
        <v>2011</v>
      </c>
      <c r="G52" s="6" t="s">
        <v>4021</v>
      </c>
      <c r="H52" s="7">
        <v>43165.484525462962</v>
      </c>
      <c r="K52" s="6" t="s">
        <v>4015</v>
      </c>
      <c r="O52" s="6">
        <v>12872013</v>
      </c>
      <c r="P52" s="6" t="s">
        <v>4016</v>
      </c>
      <c r="AA52" s="6" t="s">
        <v>4017</v>
      </c>
      <c r="AB52" s="6">
        <v>1</v>
      </c>
      <c r="AD52" s="6" t="s">
        <v>4018</v>
      </c>
    </row>
    <row r="53" spans="1:30" x14ac:dyDescent="0.2">
      <c r="A53" s="6">
        <v>75362</v>
      </c>
      <c r="B53" s="8">
        <v>5220</v>
      </c>
      <c r="C53" s="6" t="s">
        <v>2012</v>
      </c>
      <c r="D53" s="6" t="s">
        <v>2012</v>
      </c>
      <c r="E53" s="6">
        <v>51</v>
      </c>
      <c r="F53" s="6" t="s">
        <v>2012</v>
      </c>
      <c r="G53" s="6" t="s">
        <v>4021</v>
      </c>
      <c r="H53" s="7">
        <v>43165.484525462962</v>
      </c>
      <c r="K53" s="6" t="s">
        <v>4015</v>
      </c>
      <c r="O53" s="6">
        <v>12872014</v>
      </c>
      <c r="P53" s="6" t="s">
        <v>4016</v>
      </c>
      <c r="AA53" s="6" t="s">
        <v>4017</v>
      </c>
      <c r="AB53" s="6">
        <v>1</v>
      </c>
      <c r="AD53" s="6" t="s">
        <v>4018</v>
      </c>
    </row>
    <row r="54" spans="1:30" x14ac:dyDescent="0.2">
      <c r="A54" s="6">
        <v>75362</v>
      </c>
      <c r="B54" s="8">
        <v>5221</v>
      </c>
      <c r="C54" s="6" t="s">
        <v>2013</v>
      </c>
      <c r="D54" s="6" t="s">
        <v>2013</v>
      </c>
      <c r="E54" s="6">
        <v>92323</v>
      </c>
      <c r="F54" s="6" t="s">
        <v>2013</v>
      </c>
      <c r="G54" s="6" t="s">
        <v>4021</v>
      </c>
      <c r="H54" s="7">
        <v>43165.484525462962</v>
      </c>
      <c r="K54" s="6" t="s">
        <v>4015</v>
      </c>
      <c r="O54" s="6">
        <v>12989438</v>
      </c>
      <c r="P54" s="6" t="s">
        <v>4016</v>
      </c>
      <c r="AA54" s="6" t="s">
        <v>4017</v>
      </c>
      <c r="AB54" s="6">
        <v>1</v>
      </c>
      <c r="AD54" s="6" t="s">
        <v>4018</v>
      </c>
    </row>
    <row r="55" spans="1:30" x14ac:dyDescent="0.2">
      <c r="A55" s="6">
        <v>75362</v>
      </c>
      <c r="B55" s="8">
        <v>5222</v>
      </c>
      <c r="C55" s="6" t="s">
        <v>2014</v>
      </c>
      <c r="D55" s="6" t="s">
        <v>2014</v>
      </c>
      <c r="E55" s="6">
        <v>15</v>
      </c>
      <c r="F55" s="6" t="s">
        <v>2014</v>
      </c>
      <c r="G55" s="6" t="s">
        <v>4021</v>
      </c>
      <c r="H55" s="7">
        <v>43165.484525462962</v>
      </c>
      <c r="K55" s="6" t="s">
        <v>4015</v>
      </c>
      <c r="O55" s="6">
        <v>12872015</v>
      </c>
      <c r="P55" s="6" t="s">
        <v>4016</v>
      </c>
      <c r="AA55" s="6" t="s">
        <v>4017</v>
      </c>
      <c r="AB55" s="6">
        <v>1</v>
      </c>
      <c r="AD55" s="6" t="s">
        <v>4018</v>
      </c>
    </row>
    <row r="56" spans="1:30" x14ac:dyDescent="0.2">
      <c r="A56" s="6">
        <v>75362</v>
      </c>
      <c r="B56" s="8">
        <v>5223</v>
      </c>
      <c r="C56" s="6" t="s">
        <v>2015</v>
      </c>
      <c r="D56" s="6" t="s">
        <v>2015</v>
      </c>
      <c r="E56" s="6">
        <v>97318</v>
      </c>
      <c r="F56" s="6" t="s">
        <v>2015</v>
      </c>
      <c r="G56" s="6" t="s">
        <v>4021</v>
      </c>
      <c r="H56" s="7">
        <v>43165.484525462962</v>
      </c>
      <c r="K56" s="6" t="s">
        <v>4015</v>
      </c>
      <c r="O56" s="6">
        <v>16842270</v>
      </c>
      <c r="P56" s="6" t="s">
        <v>4016</v>
      </c>
      <c r="AA56" s="6" t="s">
        <v>4017</v>
      </c>
      <c r="AB56" s="6">
        <v>1</v>
      </c>
      <c r="AD56" s="6" t="s">
        <v>4018</v>
      </c>
    </row>
    <row r="57" spans="1:30" x14ac:dyDescent="0.2">
      <c r="A57" s="6">
        <v>75362</v>
      </c>
      <c r="B57" s="8">
        <v>5225</v>
      </c>
      <c r="C57" s="6" t="s">
        <v>2017</v>
      </c>
      <c r="D57" s="6" t="s">
        <v>2017</v>
      </c>
      <c r="E57" s="6">
        <v>97</v>
      </c>
      <c r="F57" s="6" t="s">
        <v>2017</v>
      </c>
      <c r="G57" s="6" t="s">
        <v>4021</v>
      </c>
      <c r="H57" s="7">
        <v>43165.484525462962</v>
      </c>
      <c r="K57" s="6" t="s">
        <v>4015</v>
      </c>
      <c r="O57" s="6">
        <v>12872016</v>
      </c>
      <c r="P57" s="6" t="s">
        <v>4016</v>
      </c>
      <c r="AA57" s="6" t="s">
        <v>4017</v>
      </c>
      <c r="AB57" s="6">
        <v>1</v>
      </c>
      <c r="AD57" s="6" t="s">
        <v>4018</v>
      </c>
    </row>
    <row r="58" spans="1:30" x14ac:dyDescent="0.2">
      <c r="A58" s="6">
        <v>75362</v>
      </c>
      <c r="B58" s="8">
        <v>5226</v>
      </c>
      <c r="C58" s="6" t="s">
        <v>2018</v>
      </c>
      <c r="D58" s="6" t="s">
        <v>2018</v>
      </c>
      <c r="E58" s="6">
        <v>316</v>
      </c>
      <c r="F58" s="6" t="s">
        <v>2018</v>
      </c>
      <c r="G58" s="6" t="s">
        <v>4021</v>
      </c>
      <c r="H58" s="7">
        <v>43165.484525462962</v>
      </c>
      <c r="K58" s="6" t="s">
        <v>4015</v>
      </c>
      <c r="O58" s="6">
        <v>12872017</v>
      </c>
      <c r="P58" s="6" t="s">
        <v>4016</v>
      </c>
      <c r="AA58" s="6" t="s">
        <v>4017</v>
      </c>
      <c r="AB58" s="6">
        <v>1</v>
      </c>
      <c r="AD58" s="6" t="s">
        <v>4018</v>
      </c>
    </row>
    <row r="59" spans="1:30" x14ac:dyDescent="0.2">
      <c r="A59" s="6">
        <v>75362</v>
      </c>
      <c r="B59" s="8">
        <v>5227</v>
      </c>
      <c r="C59" s="6" t="s">
        <v>1894</v>
      </c>
      <c r="D59" s="6" t="s">
        <v>1894</v>
      </c>
      <c r="E59" s="6">
        <v>135</v>
      </c>
      <c r="F59" s="6" t="s">
        <v>1894</v>
      </c>
      <c r="G59" s="6" t="s">
        <v>4021</v>
      </c>
      <c r="H59" s="7">
        <v>43165.484525462962</v>
      </c>
      <c r="K59" s="6" t="s">
        <v>4015</v>
      </c>
      <c r="O59" s="6">
        <v>12871963</v>
      </c>
      <c r="P59" s="6" t="s">
        <v>4016</v>
      </c>
      <c r="AA59" s="6" t="s">
        <v>4017</v>
      </c>
      <c r="AB59" s="6">
        <v>1</v>
      </c>
      <c r="AD59" s="6" t="s">
        <v>4018</v>
      </c>
    </row>
    <row r="60" spans="1:30" x14ac:dyDescent="0.2">
      <c r="A60" s="6">
        <v>75362</v>
      </c>
      <c r="B60" s="8">
        <v>5229</v>
      </c>
      <c r="C60" s="6" t="s">
        <v>1900</v>
      </c>
      <c r="D60" s="6" t="s">
        <v>1900</v>
      </c>
      <c r="E60" s="6">
        <v>245346</v>
      </c>
      <c r="F60" s="6" t="s">
        <v>1900</v>
      </c>
      <c r="G60" s="6" t="s">
        <v>4021</v>
      </c>
      <c r="H60" s="7">
        <v>43165.484525462962</v>
      </c>
      <c r="K60" s="6" t="s">
        <v>4015</v>
      </c>
      <c r="O60" s="6">
        <v>76729203</v>
      </c>
      <c r="P60" s="6" t="s">
        <v>4016</v>
      </c>
      <c r="AA60" s="6" t="s">
        <v>4017</v>
      </c>
      <c r="AB60" s="6">
        <v>1</v>
      </c>
      <c r="AD60" s="6" t="s">
        <v>4018</v>
      </c>
    </row>
    <row r="61" spans="1:30" x14ac:dyDescent="0.2">
      <c r="A61" s="6">
        <v>75362</v>
      </c>
      <c r="B61" s="8">
        <v>5253</v>
      </c>
      <c r="C61" s="6" t="s">
        <v>167</v>
      </c>
      <c r="D61" s="6" t="s">
        <v>167</v>
      </c>
      <c r="E61" s="6">
        <v>213225</v>
      </c>
      <c r="F61" s="6" t="s">
        <v>167</v>
      </c>
      <c r="G61" s="6" t="s">
        <v>4021</v>
      </c>
      <c r="H61" s="7">
        <v>43165.484525462962</v>
      </c>
      <c r="K61" s="6" t="s">
        <v>4015</v>
      </c>
      <c r="O61" s="6">
        <v>60145</v>
      </c>
      <c r="P61" s="6" t="s">
        <v>4016</v>
      </c>
      <c r="AA61" s="6" t="s">
        <v>4017</v>
      </c>
      <c r="AB61" s="6">
        <v>1</v>
      </c>
      <c r="AD61" s="6" t="s">
        <v>4018</v>
      </c>
    </row>
    <row r="62" spans="1:30" x14ac:dyDescent="0.2">
      <c r="A62" s="6">
        <v>75362</v>
      </c>
      <c r="B62" s="8">
        <v>5257</v>
      </c>
      <c r="C62" s="6" t="s">
        <v>539</v>
      </c>
      <c r="D62" s="6" t="s">
        <v>539</v>
      </c>
      <c r="E62" s="6">
        <v>107211</v>
      </c>
      <c r="F62" s="6" t="s">
        <v>539</v>
      </c>
      <c r="G62" s="6" t="s">
        <v>4021</v>
      </c>
      <c r="H62" s="7">
        <v>43165.484525462962</v>
      </c>
      <c r="K62" s="6" t="s">
        <v>4015</v>
      </c>
      <c r="O62" s="6">
        <v>70438</v>
      </c>
      <c r="P62" s="6" t="s">
        <v>4016</v>
      </c>
      <c r="AA62" s="6" t="s">
        <v>4017</v>
      </c>
      <c r="AB62" s="6">
        <v>1</v>
      </c>
      <c r="AD62" s="6" t="s">
        <v>4018</v>
      </c>
    </row>
    <row r="63" spans="1:30" x14ac:dyDescent="0.2">
      <c r="A63" s="6">
        <v>75362</v>
      </c>
      <c r="B63" s="8">
        <v>5270</v>
      </c>
      <c r="C63" s="6" t="s">
        <v>2268</v>
      </c>
      <c r="D63" s="6" t="s">
        <v>2268</v>
      </c>
      <c r="E63" s="6">
        <v>107257</v>
      </c>
      <c r="F63" s="6" t="s">
        <v>2268</v>
      </c>
      <c r="G63" s="6" t="s">
        <v>4021</v>
      </c>
      <c r="H63" s="7">
        <v>43165.484525462962</v>
      </c>
      <c r="K63" s="6" t="s">
        <v>4023</v>
      </c>
      <c r="O63" s="6">
        <v>209049</v>
      </c>
      <c r="P63" s="6" t="s">
        <v>4016</v>
      </c>
      <c r="AA63" s="6" t="s">
        <v>4017</v>
      </c>
      <c r="AB63" s="6">
        <v>1</v>
      </c>
      <c r="AD63" s="6" t="s">
        <v>4018</v>
      </c>
    </row>
    <row r="64" spans="1:30" x14ac:dyDescent="0.2">
      <c r="A64" s="6">
        <v>75362</v>
      </c>
      <c r="B64" s="8">
        <v>5273</v>
      </c>
      <c r="C64" s="6" t="s">
        <v>1666</v>
      </c>
      <c r="D64" s="6" t="s">
        <v>1666</v>
      </c>
      <c r="E64" s="6">
        <v>107294</v>
      </c>
      <c r="F64" s="6" t="s">
        <v>1666</v>
      </c>
      <c r="G64" s="6" t="s">
        <v>4021</v>
      </c>
      <c r="H64" s="7">
        <v>43165.484525462962</v>
      </c>
      <c r="K64" s="6" t="s">
        <v>4015</v>
      </c>
      <c r="O64" s="6">
        <v>61284</v>
      </c>
      <c r="P64" s="6" t="s">
        <v>4016</v>
      </c>
      <c r="AA64" s="6" t="s">
        <v>4017</v>
      </c>
      <c r="AB64" s="6">
        <v>1</v>
      </c>
      <c r="AD64" s="6" t="s">
        <v>4018</v>
      </c>
    </row>
    <row r="65" spans="1:30" x14ac:dyDescent="0.2">
      <c r="A65" s="6">
        <v>75362</v>
      </c>
      <c r="B65" s="8">
        <v>5275</v>
      </c>
      <c r="C65" s="6" t="s">
        <v>1652</v>
      </c>
      <c r="D65" s="6" t="s">
        <v>1652</v>
      </c>
      <c r="E65" s="6">
        <v>107289</v>
      </c>
      <c r="F65" s="6" t="s">
        <v>1652</v>
      </c>
      <c r="G65" s="6" t="s">
        <v>4021</v>
      </c>
      <c r="H65" s="7">
        <v>43165.484525462962</v>
      </c>
      <c r="K65" s="6" t="s">
        <v>4015</v>
      </c>
      <c r="O65" s="6">
        <v>12872144</v>
      </c>
      <c r="P65" s="6" t="s">
        <v>4016</v>
      </c>
      <c r="AA65" s="6" t="s">
        <v>4017</v>
      </c>
      <c r="AB65" s="6">
        <v>1</v>
      </c>
      <c r="AD65" s="6" t="s">
        <v>4018</v>
      </c>
    </row>
    <row r="66" spans="1:30" x14ac:dyDescent="0.2">
      <c r="A66" s="6">
        <v>75362</v>
      </c>
      <c r="B66" s="8">
        <v>5289</v>
      </c>
      <c r="C66" s="6" t="s">
        <v>369</v>
      </c>
      <c r="D66" s="6" t="s">
        <v>369</v>
      </c>
      <c r="E66" s="6">
        <v>42</v>
      </c>
      <c r="F66" s="6" t="s">
        <v>369</v>
      </c>
      <c r="G66" s="6" t="s">
        <v>4021</v>
      </c>
      <c r="H66" s="7">
        <v>43165.484525462962</v>
      </c>
      <c r="K66" s="6" t="s">
        <v>4015</v>
      </c>
      <c r="O66" s="6">
        <v>12871924</v>
      </c>
      <c r="P66" s="6" t="s">
        <v>4016</v>
      </c>
      <c r="AA66" s="6" t="s">
        <v>4017</v>
      </c>
      <c r="AB66" s="6">
        <v>1</v>
      </c>
      <c r="AD66" s="6" t="s">
        <v>4018</v>
      </c>
    </row>
    <row r="67" spans="1:30" x14ac:dyDescent="0.2">
      <c r="A67" s="6">
        <v>75362</v>
      </c>
      <c r="B67" s="8">
        <v>5290</v>
      </c>
      <c r="C67" s="6" t="s">
        <v>1841</v>
      </c>
      <c r="D67" s="6" t="s">
        <v>1841</v>
      </c>
      <c r="E67" s="6">
        <v>305</v>
      </c>
      <c r="F67" s="6" t="s">
        <v>1841</v>
      </c>
      <c r="G67" s="6" t="s">
        <v>4021</v>
      </c>
      <c r="H67" s="7">
        <v>43165.484525462962</v>
      </c>
      <c r="K67" s="6" t="s">
        <v>4015</v>
      </c>
      <c r="O67" s="6">
        <v>75894</v>
      </c>
      <c r="P67" s="6" t="s">
        <v>4016</v>
      </c>
      <c r="AA67" s="6" t="s">
        <v>4017</v>
      </c>
      <c r="AB67" s="6">
        <v>1</v>
      </c>
      <c r="AD67" s="6" t="s">
        <v>4018</v>
      </c>
    </row>
    <row r="68" spans="1:30" x14ac:dyDescent="0.2">
      <c r="A68" s="6">
        <v>75362</v>
      </c>
      <c r="B68" s="8">
        <v>5294</v>
      </c>
      <c r="C68" s="6" t="s">
        <v>1858</v>
      </c>
      <c r="D68" s="6" t="s">
        <v>1858</v>
      </c>
      <c r="E68" s="6">
        <v>85</v>
      </c>
      <c r="F68" s="6" t="s">
        <v>1858</v>
      </c>
      <c r="G68" s="6" t="s">
        <v>4021</v>
      </c>
      <c r="H68" s="7">
        <v>43165.484525462962</v>
      </c>
      <c r="K68" s="6" t="s">
        <v>4015</v>
      </c>
      <c r="O68" s="6">
        <v>12871934</v>
      </c>
      <c r="P68" s="6" t="s">
        <v>4016</v>
      </c>
      <c r="AA68" s="6" t="s">
        <v>4017</v>
      </c>
      <c r="AB68" s="6">
        <v>1</v>
      </c>
      <c r="AD68" s="6" t="s">
        <v>4018</v>
      </c>
    </row>
    <row r="69" spans="1:30" x14ac:dyDescent="0.2">
      <c r="A69" s="6">
        <v>75362</v>
      </c>
      <c r="B69" s="8">
        <v>5311</v>
      </c>
      <c r="C69" s="6" t="s">
        <v>2006</v>
      </c>
      <c r="D69" s="6" t="s">
        <v>2006</v>
      </c>
      <c r="E69" s="6">
        <v>278</v>
      </c>
      <c r="F69" s="6" t="s">
        <v>2006</v>
      </c>
      <c r="G69" s="6" t="s">
        <v>4021</v>
      </c>
      <c r="H69" s="7">
        <v>43165.484525462962</v>
      </c>
      <c r="K69" s="6" t="s">
        <v>4015</v>
      </c>
      <c r="O69" s="6">
        <v>12872010</v>
      </c>
      <c r="P69" s="6" t="s">
        <v>4016</v>
      </c>
      <c r="AA69" s="6" t="s">
        <v>4017</v>
      </c>
      <c r="AB69" s="6">
        <v>1</v>
      </c>
      <c r="AD69" s="6" t="s">
        <v>4018</v>
      </c>
    </row>
    <row r="70" spans="1:30" x14ac:dyDescent="0.2">
      <c r="A70" s="6">
        <v>75362</v>
      </c>
      <c r="B70" s="8">
        <v>5314</v>
      </c>
      <c r="C70" s="6" t="s">
        <v>2060</v>
      </c>
      <c r="D70" s="6" t="s">
        <v>2060</v>
      </c>
      <c r="E70" s="6">
        <v>107474</v>
      </c>
      <c r="F70" s="6" t="s">
        <v>2060</v>
      </c>
      <c r="G70" s="6" t="s">
        <v>4021</v>
      </c>
      <c r="H70" s="7">
        <v>43165.484525462962</v>
      </c>
      <c r="K70" s="6" t="s">
        <v>4015</v>
      </c>
      <c r="O70" s="6">
        <v>12872022</v>
      </c>
      <c r="P70" s="6" t="s">
        <v>4016</v>
      </c>
      <c r="AA70" s="6" t="s">
        <v>4017</v>
      </c>
      <c r="AB70" s="6">
        <v>1</v>
      </c>
      <c r="AD70" s="6" t="s">
        <v>4018</v>
      </c>
    </row>
    <row r="71" spans="1:30" x14ac:dyDescent="0.2">
      <c r="A71" s="6">
        <v>75362</v>
      </c>
      <c r="B71" s="8">
        <v>5323</v>
      </c>
      <c r="C71" s="6" t="s">
        <v>2229</v>
      </c>
      <c r="D71" s="6" t="s">
        <v>2229</v>
      </c>
      <c r="E71" s="6">
        <v>69</v>
      </c>
      <c r="F71" s="6" t="s">
        <v>2229</v>
      </c>
      <c r="G71" s="6" t="s">
        <v>4021</v>
      </c>
      <c r="H71" s="7">
        <v>43165.484525462962</v>
      </c>
      <c r="K71" s="6" t="s">
        <v>4015</v>
      </c>
      <c r="O71" s="6">
        <v>12872120</v>
      </c>
      <c r="P71" s="6" t="s">
        <v>4016</v>
      </c>
      <c r="AA71" s="6" t="s">
        <v>4017</v>
      </c>
      <c r="AB71" s="6">
        <v>1</v>
      </c>
      <c r="AD71" s="6" t="s">
        <v>4018</v>
      </c>
    </row>
    <row r="72" spans="1:30" x14ac:dyDescent="0.2">
      <c r="A72" s="6">
        <v>75362</v>
      </c>
      <c r="B72" s="8">
        <v>5324</v>
      </c>
      <c r="C72" s="6" t="s">
        <v>1480</v>
      </c>
      <c r="D72" s="6" t="s">
        <v>1480</v>
      </c>
      <c r="E72" s="6">
        <v>66</v>
      </c>
      <c r="F72" s="6" t="s">
        <v>1480</v>
      </c>
      <c r="G72" s="6" t="s">
        <v>4021</v>
      </c>
      <c r="H72" s="7">
        <v>43165.484525462962</v>
      </c>
      <c r="K72" s="6" t="s">
        <v>4015</v>
      </c>
      <c r="O72" s="6">
        <v>12872123</v>
      </c>
      <c r="P72" s="6" t="s">
        <v>4016</v>
      </c>
      <c r="AA72" s="6" t="s">
        <v>4017</v>
      </c>
      <c r="AB72" s="6">
        <v>1</v>
      </c>
      <c r="AD72" s="6" t="s">
        <v>4018</v>
      </c>
    </row>
    <row r="73" spans="1:30" x14ac:dyDescent="0.2">
      <c r="A73" s="6">
        <v>75362</v>
      </c>
      <c r="B73" s="8">
        <v>5327</v>
      </c>
      <c r="C73" s="6" t="s">
        <v>2230</v>
      </c>
      <c r="D73" s="6" t="s">
        <v>2230</v>
      </c>
      <c r="E73" s="6">
        <v>151</v>
      </c>
      <c r="F73" s="6" t="s">
        <v>2230</v>
      </c>
      <c r="G73" s="6" t="s">
        <v>4021</v>
      </c>
      <c r="H73" s="7">
        <v>43165.484525462962</v>
      </c>
      <c r="K73" s="6" t="s">
        <v>4015</v>
      </c>
      <c r="O73" s="6">
        <v>12872125</v>
      </c>
      <c r="P73" s="6" t="s">
        <v>4016</v>
      </c>
      <c r="AA73" s="6" t="s">
        <v>4017</v>
      </c>
      <c r="AB73" s="6">
        <v>1</v>
      </c>
      <c r="AD73" s="6" t="s">
        <v>4018</v>
      </c>
    </row>
    <row r="74" spans="1:30" x14ac:dyDescent="0.2">
      <c r="A74" s="6">
        <v>75362</v>
      </c>
      <c r="B74" s="8">
        <v>5328</v>
      </c>
      <c r="C74" s="6" t="s">
        <v>2243</v>
      </c>
      <c r="D74" s="6" t="s">
        <v>2243</v>
      </c>
      <c r="E74" s="6">
        <v>107475</v>
      </c>
      <c r="F74" s="6" t="s">
        <v>2243</v>
      </c>
      <c r="G74" s="6" t="s">
        <v>4021</v>
      </c>
      <c r="H74" s="7">
        <v>43165.484525462962</v>
      </c>
      <c r="K74" s="6" t="s">
        <v>4015</v>
      </c>
      <c r="O74" s="6">
        <v>12872135</v>
      </c>
      <c r="P74" s="6" t="s">
        <v>4016</v>
      </c>
      <c r="AA74" s="6" t="s">
        <v>4017</v>
      </c>
      <c r="AB74" s="6">
        <v>1</v>
      </c>
      <c r="AD74" s="6" t="s">
        <v>4018</v>
      </c>
    </row>
    <row r="75" spans="1:30" x14ac:dyDescent="0.2">
      <c r="A75" s="6">
        <v>75362</v>
      </c>
      <c r="B75" s="8">
        <v>5329</v>
      </c>
      <c r="C75" s="6" t="s">
        <v>2244</v>
      </c>
      <c r="D75" s="6" t="s">
        <v>2244</v>
      </c>
      <c r="E75" s="6">
        <v>335</v>
      </c>
      <c r="F75" s="6" t="s">
        <v>2244</v>
      </c>
      <c r="G75" s="6" t="s">
        <v>4021</v>
      </c>
      <c r="H75" s="7">
        <v>43165.484525462962</v>
      </c>
      <c r="K75" s="6" t="s">
        <v>4015</v>
      </c>
      <c r="O75" s="6">
        <v>12872136</v>
      </c>
      <c r="P75" s="6" t="s">
        <v>4016</v>
      </c>
      <c r="AA75" s="6" t="s">
        <v>4017</v>
      </c>
      <c r="AB75" s="6">
        <v>1</v>
      </c>
      <c r="AD75" s="6" t="s">
        <v>4018</v>
      </c>
    </row>
    <row r="76" spans="1:30" x14ac:dyDescent="0.2">
      <c r="A76" s="6">
        <v>75362</v>
      </c>
      <c r="B76" s="8">
        <v>5332</v>
      </c>
      <c r="C76" s="6" t="s">
        <v>2253</v>
      </c>
      <c r="D76" s="6" t="s">
        <v>2253</v>
      </c>
      <c r="E76" s="6">
        <v>189</v>
      </c>
      <c r="F76" s="6" t="s">
        <v>2253</v>
      </c>
      <c r="G76" s="6" t="s">
        <v>4021</v>
      </c>
      <c r="H76" s="7">
        <v>43165.484525462962</v>
      </c>
      <c r="K76" s="6" t="s">
        <v>4015</v>
      </c>
      <c r="O76" s="6">
        <v>12872141</v>
      </c>
      <c r="P76" s="6" t="s">
        <v>4016</v>
      </c>
      <c r="AA76" s="6" t="s">
        <v>4017</v>
      </c>
      <c r="AB76" s="6">
        <v>1</v>
      </c>
      <c r="AD76" s="6" t="s">
        <v>4018</v>
      </c>
    </row>
    <row r="77" spans="1:30" x14ac:dyDescent="0.2">
      <c r="A77" s="6">
        <v>75362</v>
      </c>
      <c r="B77" s="8">
        <v>5333</v>
      </c>
      <c r="C77" s="6" t="s">
        <v>1660</v>
      </c>
      <c r="D77" s="6" t="s">
        <v>1660</v>
      </c>
      <c r="E77" s="6">
        <v>107476</v>
      </c>
      <c r="F77" s="6" t="s">
        <v>1660</v>
      </c>
      <c r="G77" s="6" t="s">
        <v>4021</v>
      </c>
      <c r="H77" s="7">
        <v>43165.484525462962</v>
      </c>
      <c r="K77" s="6" t="s">
        <v>4015</v>
      </c>
      <c r="O77" s="6">
        <v>12872145</v>
      </c>
      <c r="P77" s="6" t="s">
        <v>4016</v>
      </c>
      <c r="AA77" s="6" t="s">
        <v>4017</v>
      </c>
      <c r="AB77" s="6">
        <v>1</v>
      </c>
      <c r="AD77" s="6" t="s">
        <v>4018</v>
      </c>
    </row>
    <row r="78" spans="1:30" x14ac:dyDescent="0.2">
      <c r="A78" s="6">
        <v>75362</v>
      </c>
      <c r="B78" s="8">
        <v>5351</v>
      </c>
      <c r="C78" s="6" t="s">
        <v>2079</v>
      </c>
      <c r="D78" s="6" t="s">
        <v>2079</v>
      </c>
      <c r="E78" s="6">
        <v>143</v>
      </c>
      <c r="F78" s="6" t="s">
        <v>2079</v>
      </c>
      <c r="G78" s="6" t="s">
        <v>4021</v>
      </c>
      <c r="H78" s="7">
        <v>43165.484525462962</v>
      </c>
      <c r="K78" s="6" t="s">
        <v>4015</v>
      </c>
      <c r="O78" s="6">
        <v>12872030</v>
      </c>
      <c r="P78" s="6" t="s">
        <v>4016</v>
      </c>
      <c r="AA78" s="6" t="s">
        <v>4017</v>
      </c>
      <c r="AB78" s="6">
        <v>1</v>
      </c>
      <c r="AD78" s="6" t="s">
        <v>4018</v>
      </c>
    </row>
    <row r="79" spans="1:30" x14ac:dyDescent="0.2">
      <c r="A79" s="6">
        <v>75362</v>
      </c>
      <c r="B79" s="8">
        <v>5370</v>
      </c>
      <c r="C79" s="6" t="s">
        <v>2278</v>
      </c>
      <c r="D79" s="6" t="s">
        <v>2278</v>
      </c>
      <c r="E79" s="6">
        <v>20</v>
      </c>
      <c r="F79" s="6" t="s">
        <v>2278</v>
      </c>
      <c r="G79" s="6" t="s">
        <v>4021</v>
      </c>
      <c r="H79" s="7">
        <v>43165.484525462962</v>
      </c>
      <c r="K79" s="6" t="s">
        <v>4015</v>
      </c>
      <c r="O79" s="6">
        <v>12872163</v>
      </c>
      <c r="P79" s="6" t="s">
        <v>4016</v>
      </c>
      <c r="AA79" s="6" t="s">
        <v>4017</v>
      </c>
      <c r="AB79" s="6">
        <v>1</v>
      </c>
      <c r="AD79" s="6" t="s">
        <v>4018</v>
      </c>
    </row>
    <row r="80" spans="1:30" x14ac:dyDescent="0.2">
      <c r="A80" s="6">
        <v>75362</v>
      </c>
      <c r="B80" s="8">
        <v>5371</v>
      </c>
      <c r="C80" s="6" t="s">
        <v>241</v>
      </c>
      <c r="D80" s="6" t="s">
        <v>241</v>
      </c>
      <c r="E80" s="6">
        <v>106394</v>
      </c>
      <c r="F80" s="6" t="s">
        <v>241</v>
      </c>
      <c r="G80" s="6" t="s">
        <v>4021</v>
      </c>
      <c r="H80" s="7">
        <v>43165.484525462962</v>
      </c>
      <c r="K80" s="6" t="s">
        <v>4015</v>
      </c>
      <c r="O80" s="6">
        <v>61089</v>
      </c>
      <c r="P80" s="6" t="s">
        <v>4016</v>
      </c>
      <c r="AA80" s="6" t="s">
        <v>4017</v>
      </c>
      <c r="AB80" s="6">
        <v>1</v>
      </c>
      <c r="AD80" s="6" t="s">
        <v>4018</v>
      </c>
    </row>
    <row r="81" spans="1:30" x14ac:dyDescent="0.2">
      <c r="A81" s="6">
        <v>75362</v>
      </c>
      <c r="B81" s="8">
        <v>5372</v>
      </c>
      <c r="C81" s="6" t="s">
        <v>298</v>
      </c>
      <c r="D81" s="6" t="s">
        <v>298</v>
      </c>
      <c r="E81" s="6">
        <v>112258</v>
      </c>
      <c r="F81" s="6" t="s">
        <v>298</v>
      </c>
      <c r="G81" s="6" t="s">
        <v>4021</v>
      </c>
      <c r="H81" s="7">
        <v>43165.484525462962</v>
      </c>
      <c r="K81" s="6" t="s">
        <v>4015</v>
      </c>
      <c r="O81" s="6">
        <v>75884</v>
      </c>
      <c r="P81" s="6" t="s">
        <v>4016</v>
      </c>
      <c r="AA81" s="6" t="s">
        <v>4017</v>
      </c>
      <c r="AB81" s="6">
        <v>1</v>
      </c>
      <c r="AD81" s="6" t="s">
        <v>4018</v>
      </c>
    </row>
    <row r="82" spans="1:30" x14ac:dyDescent="0.2">
      <c r="A82" s="6">
        <v>75362</v>
      </c>
      <c r="B82" s="8">
        <v>5375</v>
      </c>
      <c r="C82" s="6" t="s">
        <v>1953</v>
      </c>
      <c r="D82" s="6" t="s">
        <v>1953</v>
      </c>
      <c r="E82" s="6">
        <v>224</v>
      </c>
      <c r="F82" s="6" t="s">
        <v>1953</v>
      </c>
      <c r="G82" s="6" t="s">
        <v>4021</v>
      </c>
      <c r="H82" s="7">
        <v>43165.484525462962</v>
      </c>
      <c r="K82" s="6" t="s">
        <v>4015</v>
      </c>
      <c r="O82" s="6">
        <v>12871980</v>
      </c>
      <c r="P82" s="6" t="s">
        <v>4016</v>
      </c>
      <c r="AA82" s="6" t="s">
        <v>4017</v>
      </c>
      <c r="AB82" s="6">
        <v>1</v>
      </c>
      <c r="AD82" s="6" t="s">
        <v>4018</v>
      </c>
    </row>
    <row r="83" spans="1:30" x14ac:dyDescent="0.2">
      <c r="A83" s="6">
        <v>75362</v>
      </c>
      <c r="B83" s="8">
        <v>5380</v>
      </c>
      <c r="C83" s="6" t="s">
        <v>246</v>
      </c>
      <c r="D83" s="6" t="s">
        <v>246</v>
      </c>
      <c r="E83" s="6">
        <v>106387</v>
      </c>
      <c r="F83" s="6" t="s">
        <v>246</v>
      </c>
      <c r="G83" s="6" t="s">
        <v>4021</v>
      </c>
      <c r="H83" s="7">
        <v>43165.484525462962</v>
      </c>
      <c r="K83" s="6" t="s">
        <v>4015</v>
      </c>
      <c r="O83" s="6">
        <v>62301</v>
      </c>
      <c r="P83" s="6" t="s">
        <v>4016</v>
      </c>
      <c r="AA83" s="6" t="s">
        <v>4017</v>
      </c>
      <c r="AB83" s="6">
        <v>1</v>
      </c>
      <c r="AD83" s="6" t="s">
        <v>4018</v>
      </c>
    </row>
    <row r="84" spans="1:30" x14ac:dyDescent="0.2">
      <c r="A84" s="6">
        <v>75362</v>
      </c>
      <c r="B84" s="8">
        <v>5381</v>
      </c>
      <c r="C84" s="6" t="s">
        <v>1954</v>
      </c>
      <c r="D84" s="6" t="s">
        <v>1954</v>
      </c>
      <c r="E84" s="6">
        <v>115004</v>
      </c>
      <c r="F84" s="6" t="s">
        <v>1954</v>
      </c>
      <c r="G84" s="6" t="s">
        <v>4021</v>
      </c>
      <c r="H84" s="7">
        <v>43165.484525462962</v>
      </c>
      <c r="K84" s="6" t="s">
        <v>4015</v>
      </c>
      <c r="O84" s="6">
        <v>63398</v>
      </c>
      <c r="P84" s="6" t="s">
        <v>4016</v>
      </c>
      <c r="AA84" s="6" t="s">
        <v>4017</v>
      </c>
      <c r="AB84" s="6">
        <v>1</v>
      </c>
      <c r="AD84" s="6" t="s">
        <v>4018</v>
      </c>
    </row>
    <row r="85" spans="1:30" x14ac:dyDescent="0.2">
      <c r="A85" s="6">
        <v>75362</v>
      </c>
      <c r="B85" s="8">
        <v>5383</v>
      </c>
      <c r="C85" s="6" t="s">
        <v>1475</v>
      </c>
      <c r="D85" s="6" t="s">
        <v>1475</v>
      </c>
      <c r="E85" s="6">
        <v>236</v>
      </c>
      <c r="F85" s="6" t="s">
        <v>1475</v>
      </c>
      <c r="G85" s="6" t="s">
        <v>4021</v>
      </c>
      <c r="H85" s="7">
        <v>43165.484525462962</v>
      </c>
      <c r="K85" s="6" t="s">
        <v>4015</v>
      </c>
      <c r="O85" s="6">
        <v>12872121</v>
      </c>
      <c r="P85" s="6" t="s">
        <v>4016</v>
      </c>
      <c r="AA85" s="6" t="s">
        <v>4017</v>
      </c>
      <c r="AB85" s="6">
        <v>1</v>
      </c>
      <c r="AD85" s="6" t="s">
        <v>4018</v>
      </c>
    </row>
    <row r="86" spans="1:30" x14ac:dyDescent="0.2">
      <c r="A86" s="6">
        <v>75362</v>
      </c>
      <c r="B86" s="8">
        <v>5384</v>
      </c>
      <c r="C86" s="6" t="s">
        <v>1499</v>
      </c>
      <c r="D86" s="6" t="s">
        <v>1499</v>
      </c>
      <c r="E86" s="6">
        <v>288</v>
      </c>
      <c r="F86" s="6" t="s">
        <v>1499</v>
      </c>
      <c r="G86" s="6" t="s">
        <v>4021</v>
      </c>
      <c r="H86" s="7">
        <v>43165.484525462962</v>
      </c>
      <c r="K86" s="6" t="s">
        <v>4015</v>
      </c>
      <c r="O86" s="6">
        <v>12872126</v>
      </c>
      <c r="P86" s="6" t="s">
        <v>4016</v>
      </c>
      <c r="AA86" s="6" t="s">
        <v>4017</v>
      </c>
      <c r="AB86" s="6">
        <v>1</v>
      </c>
      <c r="AD86" s="6" t="s">
        <v>4018</v>
      </c>
    </row>
    <row r="87" spans="1:30" x14ac:dyDescent="0.2">
      <c r="A87" s="6">
        <v>75362</v>
      </c>
      <c r="B87" s="8">
        <v>5385</v>
      </c>
      <c r="C87" s="6" t="s">
        <v>1524</v>
      </c>
      <c r="D87" s="6" t="s">
        <v>1524</v>
      </c>
      <c r="E87" s="6">
        <v>194</v>
      </c>
      <c r="F87" s="6" t="s">
        <v>1524</v>
      </c>
      <c r="G87" s="6" t="s">
        <v>4021</v>
      </c>
      <c r="H87" s="7">
        <v>43165.484525462962</v>
      </c>
      <c r="K87" s="6" t="s">
        <v>4015</v>
      </c>
      <c r="O87" s="6">
        <v>62236</v>
      </c>
      <c r="P87" s="6" t="s">
        <v>4016</v>
      </c>
      <c r="AA87" s="6" t="s">
        <v>4017</v>
      </c>
      <c r="AB87" s="6">
        <v>1</v>
      </c>
      <c r="AD87" s="6" t="s">
        <v>4018</v>
      </c>
    </row>
    <row r="88" spans="1:30" x14ac:dyDescent="0.2">
      <c r="A88" s="6">
        <v>75362</v>
      </c>
      <c r="B88" s="8">
        <v>5387</v>
      </c>
      <c r="C88" s="6" t="s">
        <v>1521</v>
      </c>
      <c r="D88" s="6" t="s">
        <v>1521</v>
      </c>
      <c r="E88" s="6">
        <v>241</v>
      </c>
      <c r="F88" s="6" t="s">
        <v>1521</v>
      </c>
      <c r="G88" s="6" t="s">
        <v>4021</v>
      </c>
      <c r="H88" s="7">
        <v>43165.484525462962</v>
      </c>
      <c r="K88" s="6" t="s">
        <v>4015</v>
      </c>
      <c r="O88" s="6">
        <v>62860</v>
      </c>
      <c r="P88" s="6" t="s">
        <v>4016</v>
      </c>
      <c r="AA88" s="6" t="s">
        <v>4017</v>
      </c>
      <c r="AB88" s="6">
        <v>1</v>
      </c>
      <c r="AD88" s="6" t="s">
        <v>4018</v>
      </c>
    </row>
    <row r="89" spans="1:30" x14ac:dyDescent="0.2">
      <c r="A89" s="6">
        <v>75362</v>
      </c>
      <c r="B89" s="8">
        <v>5392</v>
      </c>
      <c r="C89" s="6" t="s">
        <v>1902</v>
      </c>
      <c r="D89" s="6" t="s">
        <v>1902</v>
      </c>
      <c r="E89" s="6">
        <v>112189</v>
      </c>
      <c r="F89" s="6" t="s">
        <v>1902</v>
      </c>
      <c r="G89" s="6" t="s">
        <v>4021</v>
      </c>
      <c r="H89" s="7">
        <v>43165.484525462962</v>
      </c>
      <c r="K89" s="6" t="s">
        <v>4015</v>
      </c>
      <c r="O89" s="6">
        <v>71163</v>
      </c>
      <c r="P89" s="6" t="s">
        <v>4016</v>
      </c>
      <c r="AA89" s="6" t="s">
        <v>4017</v>
      </c>
      <c r="AB89" s="6">
        <v>1</v>
      </c>
      <c r="AD89" s="6" t="s">
        <v>4018</v>
      </c>
    </row>
    <row r="90" spans="1:30" x14ac:dyDescent="0.2">
      <c r="A90" s="6">
        <v>75362</v>
      </c>
      <c r="B90" s="8">
        <v>5395</v>
      </c>
      <c r="C90" s="6" t="s">
        <v>4024</v>
      </c>
      <c r="D90" s="6" t="s">
        <v>4024</v>
      </c>
      <c r="E90" s="6">
        <v>21</v>
      </c>
      <c r="F90" s="6" t="s">
        <v>4024</v>
      </c>
      <c r="G90" s="6" t="s">
        <v>4021</v>
      </c>
      <c r="H90" s="7">
        <v>43165.484525462962</v>
      </c>
      <c r="K90" s="6" t="s">
        <v>4015</v>
      </c>
      <c r="O90" s="6">
        <v>61516</v>
      </c>
      <c r="P90" s="6" t="s">
        <v>4016</v>
      </c>
      <c r="AA90" s="6" t="s">
        <v>4017</v>
      </c>
      <c r="AB90" s="6">
        <v>1</v>
      </c>
      <c r="AD90" s="6" t="s">
        <v>4018</v>
      </c>
    </row>
    <row r="91" spans="1:30" x14ac:dyDescent="0.2">
      <c r="A91" s="6">
        <v>75362</v>
      </c>
      <c r="B91" s="8">
        <v>5399</v>
      </c>
      <c r="C91" s="6" t="s">
        <v>2076</v>
      </c>
      <c r="D91" s="6" t="s">
        <v>2076</v>
      </c>
      <c r="E91" s="6">
        <v>54</v>
      </c>
      <c r="F91" s="6" t="s">
        <v>2076</v>
      </c>
      <c r="G91" s="6" t="s">
        <v>4021</v>
      </c>
      <c r="H91" s="7">
        <v>43165.484525462962</v>
      </c>
      <c r="K91" s="6" t="s">
        <v>4015</v>
      </c>
      <c r="O91" s="6">
        <v>12872027</v>
      </c>
      <c r="P91" s="6" t="s">
        <v>4016</v>
      </c>
      <c r="AA91" s="6" t="s">
        <v>4017</v>
      </c>
      <c r="AB91" s="6">
        <v>1</v>
      </c>
      <c r="AD91" s="6" t="s">
        <v>4018</v>
      </c>
    </row>
    <row r="92" spans="1:30" x14ac:dyDescent="0.2">
      <c r="A92" s="6">
        <v>75362</v>
      </c>
      <c r="B92" s="8">
        <v>5405</v>
      </c>
      <c r="C92" s="6" t="s">
        <v>1374</v>
      </c>
      <c r="D92" s="6" t="s">
        <v>1374</v>
      </c>
      <c r="E92" s="6">
        <v>160</v>
      </c>
      <c r="F92" s="6" t="s">
        <v>1374</v>
      </c>
      <c r="G92" s="6" t="s">
        <v>4021</v>
      </c>
      <c r="H92" s="7">
        <v>43165.484525462962</v>
      </c>
      <c r="K92" s="6" t="s">
        <v>4015</v>
      </c>
      <c r="O92" s="6">
        <v>71133</v>
      </c>
      <c r="P92" s="6" t="s">
        <v>4016</v>
      </c>
      <c r="AA92" s="6" t="s">
        <v>4017</v>
      </c>
      <c r="AB92" s="6">
        <v>1</v>
      </c>
      <c r="AD92" s="6" t="s">
        <v>4018</v>
      </c>
    </row>
    <row r="93" spans="1:30" x14ac:dyDescent="0.2">
      <c r="A93" s="6">
        <v>75362</v>
      </c>
      <c r="B93" s="8">
        <v>5409</v>
      </c>
      <c r="C93" s="6" t="s">
        <v>2170</v>
      </c>
      <c r="D93" s="6" t="s">
        <v>2170</v>
      </c>
      <c r="E93" s="6">
        <v>195</v>
      </c>
      <c r="F93" s="6" t="s">
        <v>2170</v>
      </c>
      <c r="G93" s="6" t="s">
        <v>4021</v>
      </c>
      <c r="H93" s="7">
        <v>43165.484525462962</v>
      </c>
      <c r="K93" s="6" t="s">
        <v>4015</v>
      </c>
      <c r="O93" s="6">
        <v>62167</v>
      </c>
      <c r="P93" s="6" t="s">
        <v>4016</v>
      </c>
      <c r="AA93" s="6" t="s">
        <v>4017</v>
      </c>
      <c r="AB93" s="6">
        <v>1</v>
      </c>
      <c r="AD93" s="6" t="s">
        <v>4018</v>
      </c>
    </row>
    <row r="94" spans="1:30" x14ac:dyDescent="0.2">
      <c r="A94" s="6">
        <v>75362</v>
      </c>
      <c r="B94" s="8">
        <v>5413</v>
      </c>
      <c r="C94" s="6" t="s">
        <v>1921</v>
      </c>
      <c r="D94" s="6" t="s">
        <v>1921</v>
      </c>
      <c r="E94" s="6">
        <v>248843</v>
      </c>
      <c r="F94" s="6" t="s">
        <v>1921</v>
      </c>
      <c r="G94" s="6" t="s">
        <v>4021</v>
      </c>
      <c r="H94" s="7">
        <v>43165.484525462962</v>
      </c>
      <c r="K94" s="6" t="s">
        <v>4015</v>
      </c>
      <c r="O94" s="6">
        <v>159190556</v>
      </c>
      <c r="P94" s="6" t="s">
        <v>4016</v>
      </c>
      <c r="AA94" s="6" t="s">
        <v>4017</v>
      </c>
      <c r="AB94" s="6">
        <v>1</v>
      </c>
      <c r="AD94" s="6" t="s">
        <v>4018</v>
      </c>
    </row>
    <row r="95" spans="1:30" x14ac:dyDescent="0.2">
      <c r="A95" s="6">
        <v>75362</v>
      </c>
      <c r="B95" s="8">
        <v>5414</v>
      </c>
      <c r="C95" s="6" t="s">
        <v>675</v>
      </c>
      <c r="D95" s="6" t="s">
        <v>675</v>
      </c>
      <c r="E95" s="6">
        <v>313</v>
      </c>
      <c r="F95" s="6" t="s">
        <v>675</v>
      </c>
      <c r="G95" s="6" t="s">
        <v>4021</v>
      </c>
      <c r="H95" s="7">
        <v>43165.484525462962</v>
      </c>
      <c r="K95" s="6" t="s">
        <v>4015</v>
      </c>
      <c r="O95" s="6">
        <v>71127</v>
      </c>
      <c r="P95" s="6" t="s">
        <v>4016</v>
      </c>
      <c r="AA95" s="6" t="s">
        <v>4017</v>
      </c>
      <c r="AB95" s="6">
        <v>1</v>
      </c>
      <c r="AD95" s="6" t="s">
        <v>4018</v>
      </c>
    </row>
    <row r="96" spans="1:30" x14ac:dyDescent="0.2">
      <c r="A96" s="6">
        <v>75362</v>
      </c>
      <c r="B96" s="8">
        <v>5415</v>
      </c>
      <c r="C96" s="6" t="s">
        <v>1901</v>
      </c>
      <c r="D96" s="6" t="s">
        <v>1901</v>
      </c>
      <c r="E96" s="6">
        <v>102165</v>
      </c>
      <c r="F96" s="6" t="s">
        <v>1901</v>
      </c>
      <c r="G96" s="6" t="s">
        <v>4020</v>
      </c>
      <c r="H96" s="7">
        <v>43390.480578703704</v>
      </c>
      <c r="K96" s="6" t="s">
        <v>4015</v>
      </c>
      <c r="O96" s="6">
        <v>17478134</v>
      </c>
      <c r="P96" s="6" t="s">
        <v>4016</v>
      </c>
      <c r="AA96" s="6" t="s">
        <v>4017</v>
      </c>
      <c r="AB96" s="6">
        <v>1</v>
      </c>
      <c r="AD96" s="6" t="s">
        <v>4018</v>
      </c>
    </row>
    <row r="97" spans="1:30" x14ac:dyDescent="0.2">
      <c r="A97" s="6">
        <v>75362</v>
      </c>
      <c r="B97" s="8">
        <v>5416</v>
      </c>
      <c r="C97" s="6" t="s">
        <v>1383</v>
      </c>
      <c r="D97" s="6" t="s">
        <v>1383</v>
      </c>
      <c r="E97" s="6">
        <v>154</v>
      </c>
      <c r="F97" s="6" t="s">
        <v>1383</v>
      </c>
      <c r="G97" s="6" t="s">
        <v>4021</v>
      </c>
      <c r="H97" s="7">
        <v>43165.484525462962</v>
      </c>
      <c r="K97" s="6" t="s">
        <v>4015</v>
      </c>
      <c r="O97" s="6">
        <v>71135</v>
      </c>
      <c r="P97" s="6" t="s">
        <v>4016</v>
      </c>
      <c r="AA97" s="6" t="s">
        <v>4017</v>
      </c>
      <c r="AB97" s="6">
        <v>1</v>
      </c>
      <c r="AD97" s="6" t="s">
        <v>4018</v>
      </c>
    </row>
    <row r="98" spans="1:30" x14ac:dyDescent="0.2">
      <c r="A98" s="6">
        <v>75362</v>
      </c>
      <c r="B98" s="8">
        <v>5417</v>
      </c>
      <c r="C98" s="6" t="s">
        <v>2078</v>
      </c>
      <c r="D98" s="6" t="s">
        <v>2078</v>
      </c>
      <c r="E98" s="6">
        <v>281</v>
      </c>
      <c r="F98" s="6" t="s">
        <v>2078</v>
      </c>
      <c r="G98" s="6" t="s">
        <v>4014</v>
      </c>
      <c r="H98" s="7">
        <v>43383.775914351849</v>
      </c>
      <c r="K98" s="6" t="s">
        <v>4015</v>
      </c>
      <c r="O98" s="6">
        <v>12872029</v>
      </c>
      <c r="P98" s="6" t="s">
        <v>4016</v>
      </c>
      <c r="AA98" s="6" t="s">
        <v>4017</v>
      </c>
      <c r="AB98" s="6">
        <v>1</v>
      </c>
      <c r="AD98" s="6" t="s">
        <v>4018</v>
      </c>
    </row>
    <row r="99" spans="1:30" x14ac:dyDescent="0.2">
      <c r="A99" s="6">
        <v>75362</v>
      </c>
      <c r="B99" s="8">
        <v>5423</v>
      </c>
      <c r="C99" s="6" t="s">
        <v>1448</v>
      </c>
      <c r="D99" s="6" t="s">
        <v>1448</v>
      </c>
      <c r="E99" s="6">
        <v>32</v>
      </c>
      <c r="F99" s="6" t="s">
        <v>1448</v>
      </c>
      <c r="G99" s="6" t="s">
        <v>4021</v>
      </c>
      <c r="H99" s="7">
        <v>43165.484525462962</v>
      </c>
      <c r="K99" s="6" t="s">
        <v>4015</v>
      </c>
      <c r="O99" s="6">
        <v>71144</v>
      </c>
      <c r="P99" s="6" t="s">
        <v>4016</v>
      </c>
      <c r="AA99" s="6" t="s">
        <v>4017</v>
      </c>
      <c r="AB99" s="6">
        <v>1</v>
      </c>
      <c r="AD99" s="6" t="s">
        <v>4018</v>
      </c>
    </row>
    <row r="100" spans="1:30" x14ac:dyDescent="0.2">
      <c r="A100" s="6">
        <v>75362</v>
      </c>
      <c r="B100" s="8">
        <v>5424</v>
      </c>
      <c r="C100" s="6" t="s">
        <v>995</v>
      </c>
      <c r="D100" s="6" t="s">
        <v>995</v>
      </c>
      <c r="E100" s="6">
        <v>324</v>
      </c>
      <c r="F100" s="6" t="s">
        <v>995</v>
      </c>
      <c r="G100" s="6" t="s">
        <v>4021</v>
      </c>
      <c r="H100" s="7">
        <v>43165.484525462962</v>
      </c>
      <c r="K100" s="6" t="s">
        <v>4015</v>
      </c>
      <c r="O100" s="6">
        <v>12872044</v>
      </c>
      <c r="P100" s="6" t="s">
        <v>4016</v>
      </c>
      <c r="AA100" s="6" t="s">
        <v>4017</v>
      </c>
      <c r="AB100" s="6">
        <v>1</v>
      </c>
      <c r="AD100" s="6" t="s">
        <v>4018</v>
      </c>
    </row>
    <row r="101" spans="1:30" x14ac:dyDescent="0.2">
      <c r="A101" s="6">
        <v>75362</v>
      </c>
      <c r="B101" s="8">
        <v>5425</v>
      </c>
      <c r="C101" s="6" t="s">
        <v>2077</v>
      </c>
      <c r="D101" s="6" t="s">
        <v>2077</v>
      </c>
      <c r="E101" s="6">
        <v>280</v>
      </c>
      <c r="F101" s="6" t="s">
        <v>2077</v>
      </c>
      <c r="G101" s="6" t="s">
        <v>4021</v>
      </c>
      <c r="H101" s="7">
        <v>43165.484525462962</v>
      </c>
      <c r="K101" s="6" t="s">
        <v>4015</v>
      </c>
      <c r="O101" s="6">
        <v>12872028</v>
      </c>
      <c r="P101" s="6" t="s">
        <v>4016</v>
      </c>
      <c r="AA101" s="6" t="s">
        <v>4017</v>
      </c>
      <c r="AB101" s="6">
        <v>1</v>
      </c>
      <c r="AD101" s="6" t="s">
        <v>4018</v>
      </c>
    </row>
    <row r="102" spans="1:30" x14ac:dyDescent="0.2">
      <c r="A102" s="6">
        <v>75362</v>
      </c>
      <c r="B102" s="8">
        <v>5434</v>
      </c>
      <c r="C102" s="6" t="s">
        <v>659</v>
      </c>
      <c r="D102" s="6" t="s">
        <v>659</v>
      </c>
      <c r="E102" s="6">
        <v>272</v>
      </c>
      <c r="F102" s="6" t="s">
        <v>659</v>
      </c>
      <c r="G102" s="6" t="s">
        <v>4021</v>
      </c>
      <c r="H102" s="7">
        <v>43165.484525462962</v>
      </c>
      <c r="K102" s="6" t="s">
        <v>4015</v>
      </c>
      <c r="O102" s="6">
        <v>12871983</v>
      </c>
      <c r="P102" s="6" t="s">
        <v>4016</v>
      </c>
      <c r="AA102" s="6" t="s">
        <v>4017</v>
      </c>
      <c r="AB102" s="6">
        <v>1</v>
      </c>
      <c r="AD102" s="6" t="s">
        <v>4018</v>
      </c>
    </row>
    <row r="103" spans="1:30" x14ac:dyDescent="0.2">
      <c r="A103" s="6">
        <v>75362</v>
      </c>
      <c r="B103" s="8">
        <v>5442</v>
      </c>
      <c r="C103" s="6" t="s">
        <v>356</v>
      </c>
      <c r="D103" s="6" t="s">
        <v>356</v>
      </c>
      <c r="E103" s="6">
        <v>81</v>
      </c>
      <c r="F103" s="6" t="s">
        <v>356</v>
      </c>
      <c r="G103" s="6" t="s">
        <v>4021</v>
      </c>
      <c r="H103" s="7">
        <v>43165.484525462962</v>
      </c>
      <c r="K103" s="6" t="s">
        <v>4015</v>
      </c>
      <c r="O103" s="6">
        <v>75887</v>
      </c>
      <c r="P103" s="6" t="s">
        <v>4016</v>
      </c>
      <c r="AA103" s="6" t="s">
        <v>4017</v>
      </c>
      <c r="AB103" s="6">
        <v>1</v>
      </c>
      <c r="AD103" s="6" t="s">
        <v>4018</v>
      </c>
    </row>
    <row r="104" spans="1:30" x14ac:dyDescent="0.2">
      <c r="A104" s="6">
        <v>75362</v>
      </c>
      <c r="B104" s="8">
        <v>5444</v>
      </c>
      <c r="C104" s="6" t="s">
        <v>2125</v>
      </c>
      <c r="D104" s="6" t="s">
        <v>2125</v>
      </c>
      <c r="E104" s="6">
        <v>251</v>
      </c>
      <c r="F104" s="6" t="s">
        <v>2125</v>
      </c>
      <c r="G104" s="6" t="s">
        <v>4021</v>
      </c>
      <c r="H104" s="7">
        <v>43165.484525462962</v>
      </c>
      <c r="K104" s="6" t="s">
        <v>4015</v>
      </c>
      <c r="O104" s="6">
        <v>62975</v>
      </c>
      <c r="P104" s="6" t="s">
        <v>4016</v>
      </c>
      <c r="AA104" s="6" t="s">
        <v>4017</v>
      </c>
      <c r="AB104" s="6">
        <v>1</v>
      </c>
      <c r="AD104" s="6" t="s">
        <v>4018</v>
      </c>
    </row>
    <row r="105" spans="1:30" x14ac:dyDescent="0.2">
      <c r="A105" s="6">
        <v>75362</v>
      </c>
      <c r="B105" s="8">
        <v>5448</v>
      </c>
      <c r="C105" s="6" t="s">
        <v>1889</v>
      </c>
      <c r="D105" s="6" t="s">
        <v>1889</v>
      </c>
      <c r="E105" s="6">
        <v>112202</v>
      </c>
      <c r="F105" s="6" t="s">
        <v>1889</v>
      </c>
      <c r="G105" s="6" t="s">
        <v>4021</v>
      </c>
      <c r="H105" s="7">
        <v>43165.484525462962</v>
      </c>
      <c r="K105" s="6" t="s">
        <v>4015</v>
      </c>
      <c r="O105" s="6">
        <v>12871960</v>
      </c>
      <c r="P105" s="6" t="s">
        <v>4016</v>
      </c>
      <c r="AA105" s="6" t="s">
        <v>4017</v>
      </c>
      <c r="AB105" s="6">
        <v>1</v>
      </c>
      <c r="AD105" s="6" t="s">
        <v>4018</v>
      </c>
    </row>
    <row r="106" spans="1:30" x14ac:dyDescent="0.2">
      <c r="A106" s="6">
        <v>75362</v>
      </c>
      <c r="B106" s="8">
        <v>5460</v>
      </c>
      <c r="C106" s="6" t="s">
        <v>1994</v>
      </c>
      <c r="D106" s="6" t="s">
        <v>1994</v>
      </c>
      <c r="E106" s="6">
        <v>94242</v>
      </c>
      <c r="F106" s="6" t="s">
        <v>1994</v>
      </c>
      <c r="G106" s="6" t="s">
        <v>4021</v>
      </c>
      <c r="H106" s="7">
        <v>43165.484525462962</v>
      </c>
      <c r="K106" s="6" t="s">
        <v>4015</v>
      </c>
      <c r="O106" s="6">
        <v>12872001</v>
      </c>
      <c r="P106" s="6" t="s">
        <v>4016</v>
      </c>
      <c r="AA106" s="6" t="s">
        <v>4017</v>
      </c>
      <c r="AB106" s="6">
        <v>1</v>
      </c>
      <c r="AD106" s="6" t="s">
        <v>4018</v>
      </c>
    </row>
    <row r="107" spans="1:30" x14ac:dyDescent="0.2">
      <c r="A107" s="6">
        <v>75362</v>
      </c>
      <c r="B107" s="8">
        <v>5482</v>
      </c>
      <c r="C107" s="6" t="s">
        <v>2250</v>
      </c>
      <c r="D107" s="6" t="s">
        <v>2250</v>
      </c>
      <c r="E107" s="6">
        <v>221836</v>
      </c>
      <c r="F107" s="6" t="s">
        <v>2250</v>
      </c>
      <c r="G107" s="6" t="s">
        <v>4021</v>
      </c>
      <c r="H107" s="7">
        <v>43165.484525462962</v>
      </c>
      <c r="K107" s="6" t="s">
        <v>4015</v>
      </c>
      <c r="O107" s="6">
        <v>151213562</v>
      </c>
      <c r="P107" s="6" t="s">
        <v>4016</v>
      </c>
      <c r="AA107" s="6" t="s">
        <v>4017</v>
      </c>
      <c r="AB107" s="6">
        <v>1</v>
      </c>
      <c r="AD107" s="6" t="s">
        <v>4018</v>
      </c>
    </row>
    <row r="108" spans="1:30" x14ac:dyDescent="0.2">
      <c r="A108" s="6">
        <v>75362</v>
      </c>
      <c r="B108" s="8">
        <v>5487</v>
      </c>
      <c r="C108" s="6" t="s">
        <v>1478</v>
      </c>
      <c r="D108" s="6" t="s">
        <v>1478</v>
      </c>
      <c r="E108" s="6">
        <v>191</v>
      </c>
      <c r="F108" s="6" t="s">
        <v>1478</v>
      </c>
      <c r="G108" s="6" t="s">
        <v>4021</v>
      </c>
      <c r="H108" s="7">
        <v>43165.484525462962</v>
      </c>
      <c r="K108" s="6" t="s">
        <v>4015</v>
      </c>
      <c r="O108" s="6">
        <v>12872122</v>
      </c>
      <c r="P108" s="6" t="s">
        <v>4016</v>
      </c>
      <c r="AA108" s="6" t="s">
        <v>4017</v>
      </c>
      <c r="AB108" s="6">
        <v>1</v>
      </c>
      <c r="AD108" s="6" t="s">
        <v>4018</v>
      </c>
    </row>
    <row r="109" spans="1:30" x14ac:dyDescent="0.2">
      <c r="A109" s="6">
        <v>75362</v>
      </c>
      <c r="B109" s="8">
        <v>5488</v>
      </c>
      <c r="C109" s="6" t="s">
        <v>2220</v>
      </c>
      <c r="D109" s="6" t="s">
        <v>2220</v>
      </c>
      <c r="E109" s="6">
        <v>175595</v>
      </c>
      <c r="F109" s="6" t="s">
        <v>2220</v>
      </c>
      <c r="G109" s="6" t="s">
        <v>4021</v>
      </c>
      <c r="H109" s="7">
        <v>43165.484525462962</v>
      </c>
      <c r="K109" s="6" t="s">
        <v>4015</v>
      </c>
      <c r="O109" s="6">
        <v>16599030</v>
      </c>
      <c r="P109" s="6" t="s">
        <v>4016</v>
      </c>
      <c r="AA109" s="6" t="s">
        <v>4017</v>
      </c>
      <c r="AB109" s="6">
        <v>1</v>
      </c>
      <c r="AD109" s="6" t="s">
        <v>4018</v>
      </c>
    </row>
    <row r="110" spans="1:30" x14ac:dyDescent="0.2">
      <c r="A110" s="6">
        <v>75362</v>
      </c>
      <c r="B110" s="8">
        <v>5489</v>
      </c>
      <c r="C110" s="6" t="s">
        <v>1973</v>
      </c>
      <c r="D110" s="6" t="s">
        <v>1973</v>
      </c>
      <c r="E110" s="6">
        <v>12</v>
      </c>
      <c r="F110" s="6" t="s">
        <v>1973</v>
      </c>
      <c r="G110" s="6" t="s">
        <v>4021</v>
      </c>
      <c r="H110" s="7">
        <v>43165.484525462962</v>
      </c>
      <c r="K110" s="6" t="s">
        <v>4015</v>
      </c>
      <c r="O110" s="6">
        <v>12871992</v>
      </c>
      <c r="P110" s="6" t="s">
        <v>4016</v>
      </c>
      <c r="AA110" s="6" t="s">
        <v>4017</v>
      </c>
      <c r="AB110" s="6">
        <v>1</v>
      </c>
      <c r="AD110" s="6" t="s">
        <v>4018</v>
      </c>
    </row>
    <row r="111" spans="1:30" x14ac:dyDescent="0.2">
      <c r="A111" s="6">
        <v>75362</v>
      </c>
      <c r="B111" s="8">
        <v>5492</v>
      </c>
      <c r="C111" s="6" t="s">
        <v>1860</v>
      </c>
      <c r="D111" s="6" t="s">
        <v>1860</v>
      </c>
      <c r="E111" s="6">
        <v>107329</v>
      </c>
      <c r="F111" s="6" t="s">
        <v>1860</v>
      </c>
      <c r="G111" s="6" t="s">
        <v>4021</v>
      </c>
      <c r="H111" s="7">
        <v>43165.484525462962</v>
      </c>
      <c r="K111" s="6" t="s">
        <v>4015</v>
      </c>
      <c r="O111" s="6">
        <v>12871936</v>
      </c>
      <c r="P111" s="6" t="s">
        <v>4016</v>
      </c>
      <c r="AA111" s="6" t="s">
        <v>4017</v>
      </c>
      <c r="AB111" s="6">
        <v>1</v>
      </c>
      <c r="AD111" s="6" t="s">
        <v>4018</v>
      </c>
    </row>
    <row r="112" spans="1:30" x14ac:dyDescent="0.2">
      <c r="A112" s="6">
        <v>75362</v>
      </c>
      <c r="B112" s="8">
        <v>5499</v>
      </c>
      <c r="C112" s="6" t="s">
        <v>1872</v>
      </c>
      <c r="D112" s="6" t="s">
        <v>1872</v>
      </c>
      <c r="E112" s="6">
        <v>112737</v>
      </c>
      <c r="F112" s="6" t="s">
        <v>1872</v>
      </c>
      <c r="G112" s="6" t="s">
        <v>4021</v>
      </c>
      <c r="H112" s="7">
        <v>43165.484525462962</v>
      </c>
      <c r="K112" s="6" t="s">
        <v>4023</v>
      </c>
      <c r="O112" s="6">
        <v>12871948</v>
      </c>
      <c r="P112" s="6" t="s">
        <v>4016</v>
      </c>
      <c r="AA112" s="6" t="s">
        <v>4017</v>
      </c>
      <c r="AB112" s="6">
        <v>1</v>
      </c>
      <c r="AD112" s="6" t="s">
        <v>4018</v>
      </c>
    </row>
    <row r="113" spans="1:30" x14ac:dyDescent="0.2">
      <c r="A113" s="6">
        <v>75362</v>
      </c>
      <c r="B113" s="8">
        <v>5500</v>
      </c>
      <c r="C113" s="6" t="s">
        <v>1870</v>
      </c>
      <c r="D113" s="6" t="s">
        <v>1870</v>
      </c>
      <c r="E113" s="6">
        <v>112739</v>
      </c>
      <c r="F113" s="6" t="s">
        <v>1870</v>
      </c>
      <c r="G113" s="6" t="s">
        <v>4021</v>
      </c>
      <c r="H113" s="7">
        <v>43165.484525462962</v>
      </c>
      <c r="K113" s="6" t="s">
        <v>4023</v>
      </c>
      <c r="O113" s="6">
        <v>12871946</v>
      </c>
      <c r="P113" s="6" t="s">
        <v>4016</v>
      </c>
      <c r="AA113" s="6" t="s">
        <v>4017</v>
      </c>
      <c r="AB113" s="6">
        <v>1</v>
      </c>
      <c r="AD113" s="6" t="s">
        <v>4018</v>
      </c>
    </row>
    <row r="114" spans="1:30" x14ac:dyDescent="0.2">
      <c r="A114" s="6">
        <v>75362</v>
      </c>
      <c r="B114" s="8">
        <v>5501</v>
      </c>
      <c r="C114" s="6" t="s">
        <v>1875</v>
      </c>
      <c r="D114" s="6" t="s">
        <v>1875</v>
      </c>
      <c r="E114" s="6">
        <v>112743</v>
      </c>
      <c r="F114" s="6" t="s">
        <v>1875</v>
      </c>
      <c r="G114" s="6" t="s">
        <v>4021</v>
      </c>
      <c r="H114" s="7">
        <v>43165.484525462962</v>
      </c>
      <c r="K114" s="6" t="s">
        <v>4023</v>
      </c>
      <c r="O114" s="6">
        <v>12871951</v>
      </c>
      <c r="P114" s="6" t="s">
        <v>4016</v>
      </c>
      <c r="AA114" s="6" t="s">
        <v>4017</v>
      </c>
      <c r="AB114" s="6">
        <v>1</v>
      </c>
      <c r="AD114" s="6" t="s">
        <v>4018</v>
      </c>
    </row>
    <row r="115" spans="1:30" x14ac:dyDescent="0.2">
      <c r="A115" s="6">
        <v>75362</v>
      </c>
      <c r="B115" s="8">
        <v>5515</v>
      </c>
      <c r="C115" s="6" t="s">
        <v>2192</v>
      </c>
      <c r="D115" s="6" t="s">
        <v>2192</v>
      </c>
      <c r="E115" s="6">
        <v>258635</v>
      </c>
      <c r="F115" s="6" t="s">
        <v>2192</v>
      </c>
      <c r="G115" s="6" t="s">
        <v>4021</v>
      </c>
      <c r="H115" s="7">
        <v>43165.484525462962</v>
      </c>
      <c r="K115" s="6" t="s">
        <v>4015</v>
      </c>
      <c r="O115" s="6">
        <v>162507149</v>
      </c>
      <c r="P115" s="6" t="s">
        <v>4016</v>
      </c>
      <c r="AA115" s="6" t="s">
        <v>4017</v>
      </c>
      <c r="AB115" s="6">
        <v>1</v>
      </c>
      <c r="AD115" s="6" t="s">
        <v>4018</v>
      </c>
    </row>
    <row r="116" spans="1:30" x14ac:dyDescent="0.2">
      <c r="A116" s="6">
        <v>75362</v>
      </c>
      <c r="B116" s="8">
        <v>5516</v>
      </c>
      <c r="C116" s="6" t="s">
        <v>2269</v>
      </c>
      <c r="D116" s="6" t="s">
        <v>2269</v>
      </c>
      <c r="E116" s="6">
        <v>171865</v>
      </c>
      <c r="F116" s="6" t="s">
        <v>2269</v>
      </c>
      <c r="G116" s="6" t="s">
        <v>4021</v>
      </c>
      <c r="H116" s="7">
        <v>43165.484525462962</v>
      </c>
      <c r="K116" s="6" t="s">
        <v>4015</v>
      </c>
      <c r="O116" s="6">
        <v>39240661</v>
      </c>
      <c r="P116" s="6" t="s">
        <v>4016</v>
      </c>
      <c r="AA116" s="6" t="s">
        <v>4017</v>
      </c>
      <c r="AB116" s="6">
        <v>1</v>
      </c>
      <c r="AD116" s="6" t="s">
        <v>4018</v>
      </c>
    </row>
    <row r="117" spans="1:30" x14ac:dyDescent="0.2">
      <c r="A117" s="6">
        <v>75362</v>
      </c>
      <c r="B117" s="8">
        <v>5519</v>
      </c>
      <c r="C117" s="6" t="s">
        <v>1515</v>
      </c>
      <c r="D117" s="6" t="s">
        <v>1515</v>
      </c>
      <c r="E117" s="6">
        <v>287</v>
      </c>
      <c r="F117" s="6" t="s">
        <v>1515</v>
      </c>
      <c r="G117" s="6" t="s">
        <v>4021</v>
      </c>
      <c r="H117" s="7">
        <v>43165.484525462962</v>
      </c>
      <c r="K117" s="6" t="s">
        <v>4015</v>
      </c>
      <c r="O117" s="6">
        <v>64815</v>
      </c>
      <c r="P117" s="6" t="s">
        <v>4016</v>
      </c>
      <c r="AA117" s="6" t="s">
        <v>4017</v>
      </c>
      <c r="AB117" s="6">
        <v>1</v>
      </c>
      <c r="AD117" s="6" t="s">
        <v>4018</v>
      </c>
    </row>
    <row r="118" spans="1:30" x14ac:dyDescent="0.2">
      <c r="A118" s="6">
        <v>75362</v>
      </c>
      <c r="B118" s="8">
        <v>5520</v>
      </c>
      <c r="C118" s="6" t="s">
        <v>1492</v>
      </c>
      <c r="D118" s="6" t="s">
        <v>1492</v>
      </c>
      <c r="E118" s="6">
        <v>330</v>
      </c>
      <c r="F118" s="6" t="s">
        <v>1492</v>
      </c>
      <c r="G118" s="6" t="s">
        <v>4021</v>
      </c>
      <c r="H118" s="7">
        <v>43165.484525462962</v>
      </c>
      <c r="K118" s="6" t="s">
        <v>4015</v>
      </c>
      <c r="O118" s="6">
        <v>65069</v>
      </c>
      <c r="P118" s="6" t="s">
        <v>4016</v>
      </c>
      <c r="AA118" s="6" t="s">
        <v>4017</v>
      </c>
      <c r="AB118" s="6">
        <v>1</v>
      </c>
      <c r="AD118" s="6" t="s">
        <v>4018</v>
      </c>
    </row>
    <row r="119" spans="1:30" x14ac:dyDescent="0.2">
      <c r="A119" s="6">
        <v>75362</v>
      </c>
      <c r="B119" s="8">
        <v>5521</v>
      </c>
      <c r="C119" s="6" t="s">
        <v>4025</v>
      </c>
      <c r="D119" s="6" t="s">
        <v>4025</v>
      </c>
      <c r="E119" s="6">
        <v>112193</v>
      </c>
      <c r="F119" s="6" t="s">
        <v>4025</v>
      </c>
      <c r="G119" s="6" t="s">
        <v>4021</v>
      </c>
      <c r="H119" s="7">
        <v>43165.484525462962</v>
      </c>
      <c r="K119" s="6" t="s">
        <v>4015</v>
      </c>
      <c r="O119" s="6">
        <v>24932667</v>
      </c>
      <c r="P119" s="6" t="s">
        <v>4016</v>
      </c>
      <c r="AA119" s="6" t="s">
        <v>4017</v>
      </c>
      <c r="AB119" s="6">
        <v>1</v>
      </c>
      <c r="AD119" s="6" t="s">
        <v>4018</v>
      </c>
    </row>
    <row r="120" spans="1:30" x14ac:dyDescent="0.2">
      <c r="A120" s="6">
        <v>75362</v>
      </c>
      <c r="B120" s="8">
        <v>5522</v>
      </c>
      <c r="C120" s="6" t="s">
        <v>1896</v>
      </c>
      <c r="D120" s="6" t="s">
        <v>1896</v>
      </c>
      <c r="E120" s="6">
        <v>112188</v>
      </c>
      <c r="F120" s="6" t="s">
        <v>1896</v>
      </c>
      <c r="G120" s="6" t="s">
        <v>4021</v>
      </c>
      <c r="H120" s="7">
        <v>43165.484525462962</v>
      </c>
      <c r="K120" s="6" t="s">
        <v>4015</v>
      </c>
      <c r="O120" s="6">
        <v>12871965</v>
      </c>
      <c r="P120" s="6" t="s">
        <v>4016</v>
      </c>
      <c r="AA120" s="6" t="s">
        <v>4017</v>
      </c>
      <c r="AB120" s="6">
        <v>1</v>
      </c>
      <c r="AD120" s="6" t="s">
        <v>4018</v>
      </c>
    </row>
    <row r="121" spans="1:30" x14ac:dyDescent="0.2">
      <c r="A121" s="6">
        <v>75362</v>
      </c>
      <c r="B121" s="8">
        <v>5524</v>
      </c>
      <c r="C121" s="6" t="s">
        <v>2219</v>
      </c>
      <c r="D121" s="6" t="s">
        <v>2219</v>
      </c>
      <c r="E121" s="6">
        <v>339</v>
      </c>
      <c r="F121" s="6" t="s">
        <v>2219</v>
      </c>
      <c r="G121" s="6" t="s">
        <v>4021</v>
      </c>
      <c r="H121" s="7">
        <v>43165.484525462962</v>
      </c>
      <c r="K121" s="6" t="s">
        <v>4015</v>
      </c>
      <c r="O121" s="6">
        <v>12872119</v>
      </c>
      <c r="P121" s="6" t="s">
        <v>4016</v>
      </c>
      <c r="AA121" s="6" t="s">
        <v>4017</v>
      </c>
      <c r="AB121" s="6">
        <v>1</v>
      </c>
      <c r="AD121" s="6" t="s">
        <v>4018</v>
      </c>
    </row>
    <row r="122" spans="1:30" x14ac:dyDescent="0.2">
      <c r="A122" s="6">
        <v>75362</v>
      </c>
      <c r="B122" s="8">
        <v>5530</v>
      </c>
      <c r="C122" s="6" t="s">
        <v>816</v>
      </c>
      <c r="D122" s="6" t="s">
        <v>816</v>
      </c>
      <c r="E122" s="6">
        <v>176</v>
      </c>
      <c r="F122" s="6" t="s">
        <v>816</v>
      </c>
      <c r="G122" s="6" t="s">
        <v>4021</v>
      </c>
      <c r="H122" s="7">
        <v>43165.484525462962</v>
      </c>
      <c r="K122" s="6" t="s">
        <v>4015</v>
      </c>
      <c r="O122" s="6">
        <v>12872002</v>
      </c>
      <c r="P122" s="6" t="s">
        <v>4016</v>
      </c>
      <c r="AA122" s="6" t="s">
        <v>4017</v>
      </c>
      <c r="AB122" s="6">
        <v>1</v>
      </c>
      <c r="AD122" s="6" t="s">
        <v>4018</v>
      </c>
    </row>
    <row r="123" spans="1:30" x14ac:dyDescent="0.2">
      <c r="A123" s="6">
        <v>75362</v>
      </c>
      <c r="B123" s="8">
        <v>5534</v>
      </c>
      <c r="C123" s="6" t="s">
        <v>2218</v>
      </c>
      <c r="D123" s="6" t="s">
        <v>2218</v>
      </c>
      <c r="E123" s="6">
        <v>222116</v>
      </c>
      <c r="F123" s="6" t="s">
        <v>2218</v>
      </c>
      <c r="G123" s="6" t="s">
        <v>4021</v>
      </c>
      <c r="H123" s="7">
        <v>43165.484525462962</v>
      </c>
      <c r="K123" s="6" t="s">
        <v>4015</v>
      </c>
      <c r="O123" s="6">
        <v>64706</v>
      </c>
      <c r="P123" s="6" t="s">
        <v>4016</v>
      </c>
      <c r="AA123" s="6" t="s">
        <v>4017</v>
      </c>
      <c r="AB123" s="6">
        <v>1</v>
      </c>
      <c r="AD123" s="6" t="s">
        <v>4018</v>
      </c>
    </row>
    <row r="124" spans="1:30" x14ac:dyDescent="0.2">
      <c r="A124" s="6">
        <v>75362</v>
      </c>
      <c r="B124" s="8">
        <v>5535</v>
      </c>
      <c r="C124" s="6" t="s">
        <v>1482</v>
      </c>
      <c r="D124" s="6" t="s">
        <v>1482</v>
      </c>
      <c r="E124" s="6">
        <v>68</v>
      </c>
      <c r="F124" s="6" t="s">
        <v>1482</v>
      </c>
      <c r="G124" s="6" t="s">
        <v>4021</v>
      </c>
      <c r="H124" s="7">
        <v>43165.484525462962</v>
      </c>
      <c r="K124" s="6" t="s">
        <v>4015</v>
      </c>
      <c r="O124" s="6">
        <v>12872124</v>
      </c>
      <c r="P124" s="6" t="s">
        <v>4016</v>
      </c>
      <c r="AA124" s="6" t="s">
        <v>4017</v>
      </c>
      <c r="AB124" s="6">
        <v>1</v>
      </c>
      <c r="AD124" s="6" t="s">
        <v>4018</v>
      </c>
    </row>
    <row r="125" spans="1:30" x14ac:dyDescent="0.2">
      <c r="A125" s="6">
        <v>75362</v>
      </c>
      <c r="B125" s="8">
        <v>5536</v>
      </c>
      <c r="C125" s="6" t="s">
        <v>2202</v>
      </c>
      <c r="D125" s="6" t="s">
        <v>2202</v>
      </c>
      <c r="E125" s="6">
        <v>34</v>
      </c>
      <c r="F125" s="6" t="s">
        <v>2202</v>
      </c>
      <c r="G125" s="6" t="s">
        <v>4021</v>
      </c>
      <c r="H125" s="7">
        <v>43165.484525462962</v>
      </c>
      <c r="K125" s="6" t="s">
        <v>4015</v>
      </c>
      <c r="O125" s="6">
        <v>71137</v>
      </c>
      <c r="P125" s="6" t="s">
        <v>4016</v>
      </c>
      <c r="AA125" s="6" t="s">
        <v>4017</v>
      </c>
      <c r="AB125" s="6">
        <v>1</v>
      </c>
      <c r="AD125" s="6" t="s">
        <v>4018</v>
      </c>
    </row>
    <row r="126" spans="1:30" x14ac:dyDescent="0.2">
      <c r="A126" s="6">
        <v>75362</v>
      </c>
      <c r="B126" s="8">
        <v>5542</v>
      </c>
      <c r="C126" s="6" t="s">
        <v>365</v>
      </c>
      <c r="D126" s="6" t="s">
        <v>365</v>
      </c>
      <c r="E126" s="6">
        <v>1</v>
      </c>
      <c r="F126" s="6" t="s">
        <v>365</v>
      </c>
      <c r="G126" s="6" t="s">
        <v>4021</v>
      </c>
      <c r="H126" s="7">
        <v>43165.484525462962</v>
      </c>
      <c r="K126" s="6" t="s">
        <v>4015</v>
      </c>
      <c r="O126" s="6">
        <v>75891</v>
      </c>
      <c r="P126" s="6" t="s">
        <v>4016</v>
      </c>
      <c r="AA126" s="6" t="s">
        <v>4017</v>
      </c>
      <c r="AB126" s="6">
        <v>1</v>
      </c>
      <c r="AD126" s="6" t="s">
        <v>4018</v>
      </c>
    </row>
    <row r="127" spans="1:30" x14ac:dyDescent="0.2">
      <c r="A127" s="6">
        <v>75362</v>
      </c>
      <c r="B127" s="8">
        <v>5545</v>
      </c>
      <c r="C127" s="6" t="s">
        <v>2275</v>
      </c>
      <c r="D127" s="6" t="s">
        <v>2275</v>
      </c>
      <c r="E127" s="6">
        <v>107297</v>
      </c>
      <c r="F127" s="6" t="s">
        <v>2275</v>
      </c>
      <c r="G127" s="6" t="s">
        <v>4021</v>
      </c>
      <c r="H127" s="7">
        <v>43165.484525462962</v>
      </c>
      <c r="K127" s="6" t="s">
        <v>4015</v>
      </c>
      <c r="O127" s="6">
        <v>12872161</v>
      </c>
      <c r="P127" s="6" t="s">
        <v>4016</v>
      </c>
      <c r="AA127" s="6" t="s">
        <v>4017</v>
      </c>
      <c r="AB127" s="6">
        <v>1</v>
      </c>
      <c r="AD127" s="6" t="s">
        <v>4018</v>
      </c>
    </row>
    <row r="128" spans="1:30" x14ac:dyDescent="0.2">
      <c r="A128" s="6">
        <v>75362</v>
      </c>
      <c r="B128" s="8">
        <v>5549</v>
      </c>
      <c r="C128" s="6" t="s">
        <v>1485</v>
      </c>
      <c r="D128" s="6" t="s">
        <v>1485</v>
      </c>
      <c r="E128" s="6">
        <v>198</v>
      </c>
      <c r="F128" s="6" t="s">
        <v>1485</v>
      </c>
      <c r="G128" s="6" t="s">
        <v>4021</v>
      </c>
      <c r="H128" s="7">
        <v>43165.484525462962</v>
      </c>
      <c r="K128" s="6" t="s">
        <v>4015</v>
      </c>
      <c r="O128" s="6">
        <v>65100</v>
      </c>
      <c r="P128" s="6" t="s">
        <v>4016</v>
      </c>
      <c r="AA128" s="6" t="s">
        <v>4017</v>
      </c>
      <c r="AB128" s="6">
        <v>1</v>
      </c>
      <c r="AD128" s="6" t="s">
        <v>4018</v>
      </c>
    </row>
    <row r="129" spans="1:30" x14ac:dyDescent="0.2">
      <c r="A129" s="6">
        <v>75362</v>
      </c>
      <c r="B129" s="8">
        <v>5553</v>
      </c>
      <c r="C129" s="6" t="s">
        <v>1362</v>
      </c>
      <c r="D129" s="6" t="s">
        <v>1362</v>
      </c>
      <c r="E129" s="6">
        <v>79</v>
      </c>
      <c r="F129" s="6" t="s">
        <v>1362</v>
      </c>
      <c r="G129" s="6" t="s">
        <v>4021</v>
      </c>
      <c r="H129" s="7">
        <v>43165.484525462962</v>
      </c>
      <c r="K129" s="6" t="s">
        <v>4015</v>
      </c>
      <c r="O129" s="6">
        <v>64795</v>
      </c>
      <c r="P129" s="6" t="s">
        <v>4016</v>
      </c>
      <c r="AA129" s="6" t="s">
        <v>4017</v>
      </c>
      <c r="AB129" s="6">
        <v>1</v>
      </c>
      <c r="AD129" s="6" t="s">
        <v>4018</v>
      </c>
    </row>
    <row r="130" spans="1:30" x14ac:dyDescent="0.2">
      <c r="A130" s="6">
        <v>75362</v>
      </c>
      <c r="B130" s="8">
        <v>5566</v>
      </c>
      <c r="C130" s="6" t="s">
        <v>2196</v>
      </c>
      <c r="D130" s="6" t="s">
        <v>2196</v>
      </c>
      <c r="E130" s="6">
        <v>240</v>
      </c>
      <c r="F130" s="6" t="s">
        <v>2196</v>
      </c>
      <c r="G130" s="6" t="s">
        <v>4021</v>
      </c>
      <c r="H130" s="7">
        <v>43165.484525462962</v>
      </c>
      <c r="K130" s="6" t="s">
        <v>4015</v>
      </c>
      <c r="O130" s="6">
        <v>12872101</v>
      </c>
      <c r="P130" s="6" t="s">
        <v>4016</v>
      </c>
      <c r="AA130" s="6" t="s">
        <v>4017</v>
      </c>
      <c r="AB130" s="6">
        <v>1</v>
      </c>
      <c r="AD130" s="6" t="s">
        <v>4018</v>
      </c>
    </row>
    <row r="131" spans="1:30" x14ac:dyDescent="0.2">
      <c r="A131" s="6">
        <v>75362</v>
      </c>
      <c r="B131" s="8">
        <v>5570</v>
      </c>
      <c r="C131" s="6" t="s">
        <v>2215</v>
      </c>
      <c r="D131" s="6" t="s">
        <v>2215</v>
      </c>
      <c r="E131" s="6">
        <v>172916</v>
      </c>
      <c r="F131" s="6" t="s">
        <v>2215</v>
      </c>
      <c r="G131" s="6" t="s">
        <v>4021</v>
      </c>
      <c r="H131" s="7">
        <v>43165.484525462962</v>
      </c>
      <c r="K131" s="6" t="s">
        <v>4015</v>
      </c>
      <c r="O131" s="6">
        <v>79182387</v>
      </c>
      <c r="P131" s="6" t="s">
        <v>4016</v>
      </c>
      <c r="AA131" s="6" t="s">
        <v>4017</v>
      </c>
      <c r="AB131" s="6">
        <v>1</v>
      </c>
      <c r="AD131" s="6" t="s">
        <v>4018</v>
      </c>
    </row>
    <row r="132" spans="1:30" x14ac:dyDescent="0.2">
      <c r="A132" s="6">
        <v>75362</v>
      </c>
      <c r="B132" s="8">
        <v>5578</v>
      </c>
      <c r="C132" s="6" t="s">
        <v>4026</v>
      </c>
      <c r="D132" s="6" t="s">
        <v>4026</v>
      </c>
      <c r="E132" s="6">
        <v>284</v>
      </c>
      <c r="F132" s="6" t="s">
        <v>4026</v>
      </c>
      <c r="G132" s="6" t="s">
        <v>4021</v>
      </c>
      <c r="H132" s="7">
        <v>43165.484525462962</v>
      </c>
      <c r="K132" s="6" t="s">
        <v>4015</v>
      </c>
      <c r="O132" s="6">
        <v>12872033</v>
      </c>
      <c r="P132" s="6" t="s">
        <v>4016</v>
      </c>
      <c r="AA132" s="6" t="s">
        <v>4017</v>
      </c>
      <c r="AB132" s="6">
        <v>1</v>
      </c>
      <c r="AD132" s="6" t="s">
        <v>4018</v>
      </c>
    </row>
    <row r="133" spans="1:30" x14ac:dyDescent="0.2">
      <c r="A133" s="6">
        <v>75362</v>
      </c>
      <c r="B133" s="8">
        <v>5579</v>
      </c>
      <c r="C133" s="6" t="s">
        <v>4027</v>
      </c>
      <c r="D133" s="6" t="s">
        <v>4027</v>
      </c>
      <c r="E133" s="6">
        <v>318</v>
      </c>
      <c r="F133" s="6" t="s">
        <v>4027</v>
      </c>
      <c r="G133" s="6" t="s">
        <v>4021</v>
      </c>
      <c r="H133" s="7">
        <v>43165.484525462962</v>
      </c>
      <c r="K133" s="6" t="s">
        <v>4015</v>
      </c>
      <c r="O133" s="6">
        <v>12872024</v>
      </c>
      <c r="P133" s="6" t="s">
        <v>4016</v>
      </c>
      <c r="AA133" s="6" t="s">
        <v>4017</v>
      </c>
      <c r="AB133" s="6">
        <v>1</v>
      </c>
      <c r="AD133" s="6" t="s">
        <v>4018</v>
      </c>
    </row>
    <row r="134" spans="1:30" x14ac:dyDescent="0.2">
      <c r="A134" s="6">
        <v>75362</v>
      </c>
      <c r="B134" s="8">
        <v>5583</v>
      </c>
      <c r="C134" s="6" t="s">
        <v>2129</v>
      </c>
      <c r="D134" s="6" t="s">
        <v>2129</v>
      </c>
      <c r="E134" s="6">
        <v>253</v>
      </c>
      <c r="F134" s="6" t="s">
        <v>2129</v>
      </c>
      <c r="G134" s="6" t="s">
        <v>4020</v>
      </c>
      <c r="H134" s="7">
        <v>43390.484085648146</v>
      </c>
      <c r="K134" s="6" t="s">
        <v>4015</v>
      </c>
      <c r="O134" s="6">
        <v>12872062</v>
      </c>
      <c r="P134" s="6" t="s">
        <v>4016</v>
      </c>
      <c r="AA134" s="6" t="s">
        <v>4017</v>
      </c>
      <c r="AB134" s="6">
        <v>1</v>
      </c>
      <c r="AD134" s="6" t="s">
        <v>4018</v>
      </c>
    </row>
    <row r="135" spans="1:30" x14ac:dyDescent="0.2">
      <c r="A135" s="6">
        <v>75362</v>
      </c>
      <c r="B135" s="8">
        <v>5585</v>
      </c>
      <c r="C135" s="6" t="s">
        <v>1568</v>
      </c>
      <c r="D135" s="6" t="s">
        <v>1568</v>
      </c>
      <c r="E135" s="6">
        <v>213224</v>
      </c>
      <c r="F135" s="6" t="s">
        <v>1568</v>
      </c>
      <c r="G135" s="6" t="s">
        <v>4021</v>
      </c>
      <c r="H135" s="7">
        <v>43165.484525462962</v>
      </c>
      <c r="K135" s="6" t="s">
        <v>4015</v>
      </c>
      <c r="O135" s="6">
        <v>65076</v>
      </c>
      <c r="P135" s="6" t="s">
        <v>4016</v>
      </c>
      <c r="AA135" s="6" t="s">
        <v>4017</v>
      </c>
      <c r="AB135" s="6">
        <v>1</v>
      </c>
      <c r="AD135" s="6" t="s">
        <v>4018</v>
      </c>
    </row>
    <row r="136" spans="1:30" x14ac:dyDescent="0.2">
      <c r="A136" s="6">
        <v>75362</v>
      </c>
      <c r="B136" s="8">
        <v>5586</v>
      </c>
      <c r="C136" s="6" t="s">
        <v>2274</v>
      </c>
      <c r="D136" s="6" t="s">
        <v>2274</v>
      </c>
      <c r="E136" s="6">
        <v>107296</v>
      </c>
      <c r="F136" s="6" t="s">
        <v>2274</v>
      </c>
      <c r="G136" s="6" t="s">
        <v>4021</v>
      </c>
      <c r="H136" s="7">
        <v>43165.484525462962</v>
      </c>
      <c r="K136" s="6" t="s">
        <v>4015</v>
      </c>
      <c r="O136" s="6">
        <v>12872160</v>
      </c>
      <c r="P136" s="6" t="s">
        <v>4016</v>
      </c>
      <c r="AA136" s="6" t="s">
        <v>4017</v>
      </c>
      <c r="AB136" s="6">
        <v>1</v>
      </c>
      <c r="AD136" s="6" t="s">
        <v>4018</v>
      </c>
    </row>
    <row r="137" spans="1:30" x14ac:dyDescent="0.2">
      <c r="A137" s="6">
        <v>75362</v>
      </c>
      <c r="B137" s="8">
        <v>5587</v>
      </c>
      <c r="C137" s="6" t="s">
        <v>2234</v>
      </c>
      <c r="D137" s="6" t="s">
        <v>2234</v>
      </c>
      <c r="E137" s="6">
        <v>94166</v>
      </c>
      <c r="F137" s="6" t="s">
        <v>2234</v>
      </c>
      <c r="G137" s="6" t="s">
        <v>4021</v>
      </c>
      <c r="H137" s="7">
        <v>43165.484525462962</v>
      </c>
      <c r="K137" s="6" t="s">
        <v>4015</v>
      </c>
      <c r="O137" s="6">
        <v>12872131</v>
      </c>
      <c r="P137" s="6" t="s">
        <v>4016</v>
      </c>
      <c r="AA137" s="6" t="s">
        <v>4017</v>
      </c>
      <c r="AB137" s="6">
        <v>1</v>
      </c>
      <c r="AD137" s="6" t="s">
        <v>4018</v>
      </c>
    </row>
    <row r="138" spans="1:30" x14ac:dyDescent="0.2">
      <c r="A138" s="6">
        <v>75362</v>
      </c>
      <c r="B138" s="8">
        <v>5589</v>
      </c>
      <c r="C138" s="6" t="s">
        <v>654</v>
      </c>
      <c r="D138" s="6" t="s">
        <v>654</v>
      </c>
      <c r="E138" s="6">
        <v>137</v>
      </c>
      <c r="F138" s="6" t="s">
        <v>654</v>
      </c>
      <c r="G138" s="6" t="s">
        <v>4021</v>
      </c>
      <c r="H138" s="7">
        <v>43165.484525462962</v>
      </c>
      <c r="K138" s="6" t="s">
        <v>4015</v>
      </c>
      <c r="O138" s="6">
        <v>12871982</v>
      </c>
      <c r="P138" s="6" t="s">
        <v>4016</v>
      </c>
      <c r="AA138" s="6" t="s">
        <v>4017</v>
      </c>
      <c r="AB138" s="6">
        <v>1</v>
      </c>
      <c r="AD138" s="6" t="s">
        <v>4018</v>
      </c>
    </row>
    <row r="139" spans="1:30" x14ac:dyDescent="0.2">
      <c r="A139" s="6">
        <v>75362</v>
      </c>
      <c r="B139" s="8">
        <v>5592</v>
      </c>
      <c r="C139" s="6" t="s">
        <v>1857</v>
      </c>
      <c r="D139" s="6" t="s">
        <v>1857</v>
      </c>
      <c r="E139" s="6">
        <v>84</v>
      </c>
      <c r="F139" s="6" t="s">
        <v>1857</v>
      </c>
      <c r="G139" s="6" t="s">
        <v>4021</v>
      </c>
      <c r="H139" s="7">
        <v>43165.484525462962</v>
      </c>
      <c r="K139" s="6" t="s">
        <v>4015</v>
      </c>
      <c r="O139" s="6">
        <v>12871933</v>
      </c>
      <c r="P139" s="6" t="s">
        <v>4016</v>
      </c>
      <c r="AA139" s="6" t="s">
        <v>4017</v>
      </c>
      <c r="AB139" s="6">
        <v>1</v>
      </c>
      <c r="AD139" s="6" t="s">
        <v>4018</v>
      </c>
    </row>
    <row r="140" spans="1:30" x14ac:dyDescent="0.2">
      <c r="A140" s="6">
        <v>75362</v>
      </c>
      <c r="B140" s="8">
        <v>5594</v>
      </c>
      <c r="C140" s="6" t="s">
        <v>2132</v>
      </c>
      <c r="D140" s="6" t="s">
        <v>2132</v>
      </c>
      <c r="E140" s="6">
        <v>106</v>
      </c>
      <c r="F140" s="6" t="s">
        <v>2132</v>
      </c>
      <c r="G140" s="6" t="s">
        <v>4021</v>
      </c>
      <c r="H140" s="7">
        <v>43165.484525462962</v>
      </c>
      <c r="K140" s="6" t="s">
        <v>4015</v>
      </c>
      <c r="O140" s="6">
        <v>12872065</v>
      </c>
      <c r="P140" s="6" t="s">
        <v>4016</v>
      </c>
      <c r="AA140" s="6" t="s">
        <v>4017</v>
      </c>
      <c r="AB140" s="6">
        <v>1</v>
      </c>
      <c r="AD140" s="6" t="s">
        <v>4018</v>
      </c>
    </row>
    <row r="141" spans="1:30" x14ac:dyDescent="0.2">
      <c r="A141" s="6">
        <v>75362</v>
      </c>
      <c r="B141" s="8">
        <v>5596</v>
      </c>
      <c r="C141" s="6" t="s">
        <v>1533</v>
      </c>
      <c r="D141" s="6" t="s">
        <v>1533</v>
      </c>
      <c r="E141" s="6">
        <v>327</v>
      </c>
      <c r="F141" s="6" t="s">
        <v>1533</v>
      </c>
      <c r="G141" s="6" t="s">
        <v>4021</v>
      </c>
      <c r="H141" s="7">
        <v>43165.484525462962</v>
      </c>
      <c r="K141" s="6" t="s">
        <v>4015</v>
      </c>
      <c r="O141" s="6">
        <v>68953</v>
      </c>
      <c r="P141" s="6" t="s">
        <v>4016</v>
      </c>
      <c r="AA141" s="6" t="s">
        <v>4017</v>
      </c>
      <c r="AB141" s="6">
        <v>1</v>
      </c>
      <c r="AD141" s="6" t="s">
        <v>4018</v>
      </c>
    </row>
    <row r="142" spans="1:30" x14ac:dyDescent="0.2">
      <c r="A142" s="6">
        <v>75362</v>
      </c>
      <c r="B142" s="8">
        <v>5599</v>
      </c>
      <c r="C142" s="6" t="s">
        <v>1619</v>
      </c>
      <c r="D142" s="6" t="s">
        <v>1619</v>
      </c>
      <c r="E142" s="6">
        <v>106404</v>
      </c>
      <c r="F142" s="6" t="s">
        <v>1619</v>
      </c>
      <c r="G142" s="6" t="s">
        <v>4021</v>
      </c>
      <c r="H142" s="7">
        <v>43165.484525462962</v>
      </c>
      <c r="K142" s="6" t="s">
        <v>4015</v>
      </c>
      <c r="O142" s="6">
        <v>65081</v>
      </c>
      <c r="P142" s="6" t="s">
        <v>4016</v>
      </c>
      <c r="AA142" s="6" t="s">
        <v>4017</v>
      </c>
      <c r="AB142" s="6">
        <v>1</v>
      </c>
      <c r="AD142" s="6" t="s">
        <v>4018</v>
      </c>
    </row>
    <row r="143" spans="1:30" x14ac:dyDescent="0.2">
      <c r="A143" s="6">
        <v>75362</v>
      </c>
      <c r="B143" s="8">
        <v>5600</v>
      </c>
      <c r="C143" s="6" t="s">
        <v>144</v>
      </c>
      <c r="D143" s="6" t="s">
        <v>144</v>
      </c>
      <c r="E143" s="6">
        <v>106274</v>
      </c>
      <c r="F143" s="6" t="s">
        <v>144</v>
      </c>
      <c r="G143" s="6" t="s">
        <v>4021</v>
      </c>
      <c r="H143" s="7">
        <v>43165.484525462962</v>
      </c>
      <c r="K143" s="6" t="s">
        <v>4015</v>
      </c>
      <c r="O143" s="6">
        <v>75878</v>
      </c>
      <c r="P143" s="6" t="s">
        <v>4016</v>
      </c>
      <c r="AA143" s="6" t="s">
        <v>4017</v>
      </c>
      <c r="AB143" s="6">
        <v>1</v>
      </c>
      <c r="AD143" s="6" t="s">
        <v>4018</v>
      </c>
    </row>
    <row r="144" spans="1:30" x14ac:dyDescent="0.2">
      <c r="A144" s="6">
        <v>75362</v>
      </c>
      <c r="B144" s="8">
        <v>5601</v>
      </c>
      <c r="C144" s="6" t="s">
        <v>1644</v>
      </c>
      <c r="D144" s="6" t="s">
        <v>1644</v>
      </c>
      <c r="E144" s="6">
        <v>106405</v>
      </c>
      <c r="F144" s="6" t="s">
        <v>1644</v>
      </c>
      <c r="G144" s="6" t="s">
        <v>4021</v>
      </c>
      <c r="H144" s="7">
        <v>43165.484525462962</v>
      </c>
      <c r="K144" s="6" t="s">
        <v>4015</v>
      </c>
      <c r="O144" s="6">
        <v>12872142</v>
      </c>
      <c r="P144" s="6" t="s">
        <v>4016</v>
      </c>
      <c r="AA144" s="6" t="s">
        <v>4017</v>
      </c>
      <c r="AB144" s="6">
        <v>1</v>
      </c>
      <c r="AD144" s="6" t="s">
        <v>4018</v>
      </c>
    </row>
    <row r="145" spans="1:30" x14ac:dyDescent="0.2">
      <c r="A145" s="6">
        <v>75362</v>
      </c>
      <c r="B145" s="8">
        <v>5603</v>
      </c>
      <c r="C145" s="6" t="s">
        <v>1337</v>
      </c>
      <c r="D145" s="6" t="s">
        <v>1337</v>
      </c>
      <c r="E145" s="6">
        <v>65</v>
      </c>
      <c r="F145" s="6" t="s">
        <v>1337</v>
      </c>
      <c r="G145" s="6" t="s">
        <v>4021</v>
      </c>
      <c r="H145" s="7">
        <v>43165.484525462962</v>
      </c>
      <c r="K145" s="6" t="s">
        <v>4015</v>
      </c>
      <c r="O145" s="6">
        <v>12872100</v>
      </c>
      <c r="P145" s="6" t="s">
        <v>4016</v>
      </c>
      <c r="AA145" s="6" t="s">
        <v>4017</v>
      </c>
      <c r="AB145" s="6">
        <v>1</v>
      </c>
      <c r="AD145" s="6" t="s">
        <v>4018</v>
      </c>
    </row>
    <row r="146" spans="1:30" x14ac:dyDescent="0.2">
      <c r="A146" s="6">
        <v>75362</v>
      </c>
      <c r="B146" s="8">
        <v>5609</v>
      </c>
      <c r="C146" s="6" t="s">
        <v>2075</v>
      </c>
      <c r="D146" s="6" t="s">
        <v>2075</v>
      </c>
      <c r="E146" s="6">
        <v>319</v>
      </c>
      <c r="F146" s="6" t="s">
        <v>2075</v>
      </c>
      <c r="G146" s="6" t="s">
        <v>4021</v>
      </c>
      <c r="H146" s="7">
        <v>43165.484525462962</v>
      </c>
      <c r="K146" s="6" t="s">
        <v>4015</v>
      </c>
      <c r="O146" s="6">
        <v>12872026</v>
      </c>
      <c r="P146" s="6" t="s">
        <v>4016</v>
      </c>
      <c r="AA146" s="6" t="s">
        <v>4017</v>
      </c>
      <c r="AB146" s="6">
        <v>1</v>
      </c>
      <c r="AD146" s="6" t="s">
        <v>4018</v>
      </c>
    </row>
    <row r="147" spans="1:30" x14ac:dyDescent="0.2">
      <c r="A147" s="6">
        <v>75362</v>
      </c>
      <c r="B147" s="8">
        <v>5616</v>
      </c>
      <c r="C147" s="6" t="s">
        <v>4028</v>
      </c>
      <c r="D147" s="6" t="s">
        <v>4028</v>
      </c>
      <c r="E147" s="6">
        <v>40</v>
      </c>
      <c r="F147" s="6" t="s">
        <v>4028</v>
      </c>
      <c r="G147" s="6" t="s">
        <v>4021</v>
      </c>
      <c r="H147" s="7">
        <v>43165.484525462962</v>
      </c>
      <c r="K147" s="6" t="s">
        <v>4015</v>
      </c>
      <c r="O147" s="6">
        <v>12871928</v>
      </c>
      <c r="P147" s="6" t="s">
        <v>4016</v>
      </c>
      <c r="AA147" s="6" t="s">
        <v>4017</v>
      </c>
      <c r="AB147" s="6">
        <v>1</v>
      </c>
      <c r="AD147" s="6" t="s">
        <v>4018</v>
      </c>
    </row>
    <row r="148" spans="1:30" x14ac:dyDescent="0.2">
      <c r="A148" s="6">
        <v>75362</v>
      </c>
      <c r="B148" s="8">
        <v>5624</v>
      </c>
      <c r="C148" s="6" t="s">
        <v>2073</v>
      </c>
      <c r="D148" s="6" t="s">
        <v>2073</v>
      </c>
      <c r="E148" s="6">
        <v>145</v>
      </c>
      <c r="F148" s="6" t="s">
        <v>2073</v>
      </c>
      <c r="G148" s="6" t="s">
        <v>4021</v>
      </c>
      <c r="H148" s="7">
        <v>43165.484525462962</v>
      </c>
      <c r="K148" s="6" t="s">
        <v>4015</v>
      </c>
      <c r="O148" s="6">
        <v>12872025</v>
      </c>
      <c r="P148" s="6" t="s">
        <v>4016</v>
      </c>
      <c r="AA148" s="6" t="s">
        <v>4017</v>
      </c>
      <c r="AB148" s="6">
        <v>1</v>
      </c>
      <c r="AD148" s="6" t="s">
        <v>4018</v>
      </c>
    </row>
    <row r="149" spans="1:30" x14ac:dyDescent="0.2">
      <c r="A149" s="6">
        <v>75362</v>
      </c>
      <c r="B149" s="8">
        <v>5625</v>
      </c>
      <c r="C149" s="6" t="s">
        <v>4029</v>
      </c>
      <c r="D149" s="6" t="s">
        <v>4029</v>
      </c>
      <c r="E149" s="6">
        <v>119</v>
      </c>
      <c r="F149" s="6" t="s">
        <v>4029</v>
      </c>
      <c r="G149" s="6" t="s">
        <v>4021</v>
      </c>
      <c r="H149" s="7">
        <v>43165.484525462962</v>
      </c>
      <c r="K149" s="6" t="s">
        <v>4015</v>
      </c>
      <c r="O149" s="6">
        <v>65122</v>
      </c>
      <c r="P149" s="6" t="s">
        <v>4016</v>
      </c>
      <c r="AA149" s="6" t="s">
        <v>4017</v>
      </c>
      <c r="AB149" s="6">
        <v>1</v>
      </c>
      <c r="AD149" s="6" t="s">
        <v>4018</v>
      </c>
    </row>
    <row r="150" spans="1:30" x14ac:dyDescent="0.2">
      <c r="A150" s="6">
        <v>75362</v>
      </c>
      <c r="B150" s="8">
        <v>5631</v>
      </c>
      <c r="C150" s="6" t="s">
        <v>4030</v>
      </c>
      <c r="D150" s="6" t="s">
        <v>4030</v>
      </c>
      <c r="E150" s="6">
        <v>285</v>
      </c>
      <c r="F150" s="6" t="s">
        <v>4030</v>
      </c>
      <c r="G150" s="6" t="s">
        <v>4021</v>
      </c>
      <c r="H150" s="7">
        <v>43165.484525462962</v>
      </c>
      <c r="K150" s="6" t="s">
        <v>4015</v>
      </c>
      <c r="O150" s="6">
        <v>12872052</v>
      </c>
      <c r="P150" s="6" t="s">
        <v>4016</v>
      </c>
      <c r="AA150" s="6" t="s">
        <v>4017</v>
      </c>
      <c r="AB150" s="6">
        <v>1</v>
      </c>
      <c r="AD150" s="6" t="s">
        <v>4018</v>
      </c>
    </row>
    <row r="151" spans="1:30" x14ac:dyDescent="0.2">
      <c r="A151" s="6">
        <v>75362</v>
      </c>
      <c r="B151" s="8">
        <v>5632</v>
      </c>
      <c r="C151" s="6" t="s">
        <v>2080</v>
      </c>
      <c r="D151" s="6" t="s">
        <v>2080</v>
      </c>
      <c r="E151" s="6">
        <v>146</v>
      </c>
      <c r="F151" s="6" t="s">
        <v>2080</v>
      </c>
      <c r="G151" s="6" t="s">
        <v>4021</v>
      </c>
      <c r="H151" s="7">
        <v>43165.484525462962</v>
      </c>
      <c r="K151" s="6" t="s">
        <v>4015</v>
      </c>
      <c r="O151" s="6">
        <v>12872031</v>
      </c>
      <c r="P151" s="6" t="s">
        <v>4016</v>
      </c>
      <c r="AA151" s="6" t="s">
        <v>4017</v>
      </c>
      <c r="AB151" s="6">
        <v>1</v>
      </c>
      <c r="AD151" s="6" t="s">
        <v>4018</v>
      </c>
    </row>
    <row r="152" spans="1:30" x14ac:dyDescent="0.2">
      <c r="A152" s="6">
        <v>75362</v>
      </c>
      <c r="B152" s="8">
        <v>5634</v>
      </c>
      <c r="C152" s="6" t="s">
        <v>1623</v>
      </c>
      <c r="D152" s="6" t="s">
        <v>1623</v>
      </c>
      <c r="E152" s="6">
        <v>106403</v>
      </c>
      <c r="F152" s="6" t="s">
        <v>1623</v>
      </c>
      <c r="G152" s="6" t="s">
        <v>4021</v>
      </c>
      <c r="H152" s="7">
        <v>43165.484525462962</v>
      </c>
      <c r="K152" s="6" t="s">
        <v>4015</v>
      </c>
      <c r="O152" s="6">
        <v>12872140</v>
      </c>
      <c r="P152" s="6" t="s">
        <v>4016</v>
      </c>
      <c r="AA152" s="6" t="s">
        <v>4017</v>
      </c>
      <c r="AB152" s="6">
        <v>1</v>
      </c>
      <c r="AD152" s="6" t="s">
        <v>4018</v>
      </c>
    </row>
    <row r="153" spans="1:30" x14ac:dyDescent="0.2">
      <c r="A153" s="6">
        <v>75362</v>
      </c>
      <c r="B153" s="8">
        <v>5636</v>
      </c>
      <c r="C153" s="6" t="s">
        <v>1555</v>
      </c>
      <c r="D153" s="6" t="s">
        <v>1555</v>
      </c>
      <c r="E153" s="6">
        <v>94165</v>
      </c>
      <c r="F153" s="6" t="s">
        <v>1555</v>
      </c>
      <c r="G153" s="6" t="s">
        <v>4021</v>
      </c>
      <c r="H153" s="7">
        <v>43165.484525462962</v>
      </c>
      <c r="K153" s="6" t="s">
        <v>4015</v>
      </c>
      <c r="O153" s="6">
        <v>12872130</v>
      </c>
      <c r="P153" s="6" t="s">
        <v>4016</v>
      </c>
      <c r="AA153" s="6" t="s">
        <v>4017</v>
      </c>
      <c r="AB153" s="6">
        <v>1</v>
      </c>
      <c r="AD153" s="6" t="s">
        <v>4018</v>
      </c>
    </row>
    <row r="154" spans="1:30" x14ac:dyDescent="0.2">
      <c r="A154" s="6">
        <v>75362</v>
      </c>
      <c r="B154" s="8">
        <v>5638</v>
      </c>
      <c r="C154" s="6" t="s">
        <v>1869</v>
      </c>
      <c r="D154" s="6" t="s">
        <v>1869</v>
      </c>
      <c r="E154" s="6">
        <v>112738</v>
      </c>
      <c r="F154" s="6" t="s">
        <v>1869</v>
      </c>
      <c r="G154" s="6" t="s">
        <v>4021</v>
      </c>
      <c r="H154" s="7">
        <v>43165.484525462962</v>
      </c>
      <c r="K154" s="6" t="s">
        <v>4023</v>
      </c>
      <c r="O154" s="6">
        <v>12871945</v>
      </c>
      <c r="P154" s="6" t="s">
        <v>4016</v>
      </c>
      <c r="AA154" s="6" t="s">
        <v>4017</v>
      </c>
      <c r="AB154" s="6">
        <v>1</v>
      </c>
      <c r="AD154" s="6" t="s">
        <v>4018</v>
      </c>
    </row>
    <row r="155" spans="1:30" x14ac:dyDescent="0.2">
      <c r="A155" s="6">
        <v>75362</v>
      </c>
      <c r="B155" s="8">
        <v>5639</v>
      </c>
      <c r="C155" s="6" t="s">
        <v>1878</v>
      </c>
      <c r="D155" s="6" t="s">
        <v>1878</v>
      </c>
      <c r="E155" s="6">
        <v>112746</v>
      </c>
      <c r="F155" s="6" t="s">
        <v>1878</v>
      </c>
      <c r="G155" s="6" t="s">
        <v>4021</v>
      </c>
      <c r="H155" s="7">
        <v>43165.484525462962</v>
      </c>
      <c r="K155" s="6" t="s">
        <v>4023</v>
      </c>
      <c r="O155" s="6">
        <v>12871954</v>
      </c>
      <c r="P155" s="6" t="s">
        <v>4016</v>
      </c>
      <c r="AA155" s="6" t="s">
        <v>4017</v>
      </c>
      <c r="AB155" s="6">
        <v>1</v>
      </c>
      <c r="AD155" s="6" t="s">
        <v>4018</v>
      </c>
    </row>
    <row r="156" spans="1:30" x14ac:dyDescent="0.2">
      <c r="A156" s="6">
        <v>75362</v>
      </c>
      <c r="B156" s="8">
        <v>5640</v>
      </c>
      <c r="C156" s="6" t="s">
        <v>4031</v>
      </c>
      <c r="D156" s="6" t="s">
        <v>2131</v>
      </c>
      <c r="E156" s="6">
        <v>59</v>
      </c>
      <c r="F156" s="6" t="s">
        <v>2131</v>
      </c>
      <c r="G156" s="6" t="s">
        <v>4021</v>
      </c>
      <c r="H156" s="7">
        <v>43165.484525462962</v>
      </c>
      <c r="K156" s="6" t="s">
        <v>4015</v>
      </c>
      <c r="O156" s="6">
        <v>12872064</v>
      </c>
      <c r="P156" s="6" t="s">
        <v>4016</v>
      </c>
      <c r="AA156" s="6" t="s">
        <v>4017</v>
      </c>
      <c r="AB156" s="6">
        <v>1</v>
      </c>
      <c r="AD156" s="6" t="s">
        <v>4018</v>
      </c>
    </row>
    <row r="157" spans="1:30" x14ac:dyDescent="0.2">
      <c r="A157" s="6">
        <v>75362</v>
      </c>
      <c r="B157" s="8">
        <v>5641</v>
      </c>
      <c r="C157" s="6" t="s">
        <v>1437</v>
      </c>
      <c r="D157" s="6" t="s">
        <v>1437</v>
      </c>
      <c r="E157" s="6">
        <v>149</v>
      </c>
      <c r="F157" s="6" t="s">
        <v>1437</v>
      </c>
      <c r="G157" s="6" t="s">
        <v>4021</v>
      </c>
      <c r="H157" s="7">
        <v>43165.484525462962</v>
      </c>
      <c r="K157" s="6" t="s">
        <v>4015</v>
      </c>
      <c r="O157" s="6">
        <v>12872116</v>
      </c>
      <c r="P157" s="6" t="s">
        <v>4016</v>
      </c>
      <c r="AA157" s="6" t="s">
        <v>4017</v>
      </c>
      <c r="AB157" s="6">
        <v>1</v>
      </c>
      <c r="AD157" s="6" t="s">
        <v>4018</v>
      </c>
    </row>
    <row r="158" spans="1:30" x14ac:dyDescent="0.2">
      <c r="A158" s="6">
        <v>75362</v>
      </c>
      <c r="B158" s="8">
        <v>5644</v>
      </c>
      <c r="C158" s="6" t="s">
        <v>2130</v>
      </c>
      <c r="D158" s="6" t="s">
        <v>2130</v>
      </c>
      <c r="E158" s="6">
        <v>77</v>
      </c>
      <c r="F158" s="6" t="s">
        <v>2130</v>
      </c>
      <c r="G158" s="6" t="s">
        <v>4021</v>
      </c>
      <c r="H158" s="7">
        <v>43165.484525462962</v>
      </c>
      <c r="K158" s="6" t="s">
        <v>4015</v>
      </c>
      <c r="O158" s="6">
        <v>12872063</v>
      </c>
      <c r="P158" s="6" t="s">
        <v>4016</v>
      </c>
      <c r="AA158" s="6" t="s">
        <v>4017</v>
      </c>
      <c r="AB158" s="6">
        <v>1</v>
      </c>
      <c r="AD158" s="6" t="s">
        <v>4018</v>
      </c>
    </row>
    <row r="159" spans="1:30" x14ac:dyDescent="0.2">
      <c r="A159" s="6">
        <v>75362</v>
      </c>
      <c r="B159" s="8">
        <v>5650</v>
      </c>
      <c r="C159" s="6" t="s">
        <v>1891</v>
      </c>
      <c r="D159" s="6" t="s">
        <v>1891</v>
      </c>
      <c r="E159" s="6">
        <v>232695</v>
      </c>
      <c r="F159" s="6" t="s">
        <v>1891</v>
      </c>
      <c r="G159" s="6" t="s">
        <v>4021</v>
      </c>
      <c r="H159" s="7">
        <v>43165.484525462962</v>
      </c>
      <c r="K159" s="6" t="s">
        <v>4015</v>
      </c>
      <c r="O159" s="6">
        <v>12871961</v>
      </c>
      <c r="P159" s="6" t="s">
        <v>4016</v>
      </c>
      <c r="AA159" s="6" t="s">
        <v>4017</v>
      </c>
      <c r="AB159" s="6">
        <v>1</v>
      </c>
      <c r="AD159" s="6" t="s">
        <v>4018</v>
      </c>
    </row>
    <row r="160" spans="1:30" x14ac:dyDescent="0.2">
      <c r="A160" s="6">
        <v>75362</v>
      </c>
      <c r="B160" s="8">
        <v>5664</v>
      </c>
      <c r="C160" s="6" t="s">
        <v>632</v>
      </c>
      <c r="D160" s="6" t="s">
        <v>632</v>
      </c>
      <c r="E160" s="6">
        <v>222</v>
      </c>
      <c r="F160" s="6" t="s">
        <v>632</v>
      </c>
      <c r="G160" s="6" t="s">
        <v>4021</v>
      </c>
      <c r="H160" s="7">
        <v>43165.484525462962</v>
      </c>
      <c r="K160" s="6" t="s">
        <v>4015</v>
      </c>
      <c r="O160" s="6">
        <v>68966</v>
      </c>
      <c r="P160" s="6" t="s">
        <v>4016</v>
      </c>
      <c r="AA160" s="6" t="s">
        <v>4017</v>
      </c>
      <c r="AB160" s="6">
        <v>1</v>
      </c>
      <c r="AD160" s="6" t="s">
        <v>4018</v>
      </c>
    </row>
    <row r="161" spans="1:30" x14ac:dyDescent="0.2">
      <c r="A161" s="6">
        <v>75362</v>
      </c>
      <c r="B161" s="8">
        <v>5665</v>
      </c>
      <c r="C161" s="6" t="s">
        <v>2232</v>
      </c>
      <c r="D161" s="6" t="s">
        <v>2232</v>
      </c>
      <c r="E161" s="6">
        <v>307169</v>
      </c>
      <c r="F161" s="6" t="s">
        <v>2232</v>
      </c>
      <c r="G161" s="6" t="s">
        <v>4014</v>
      </c>
      <c r="H161" s="7">
        <v>43475.455578703702</v>
      </c>
      <c r="K161" s="6" t="s">
        <v>4015</v>
      </c>
      <c r="P161" s="6" t="s">
        <v>4016</v>
      </c>
      <c r="AA161" s="6" t="s">
        <v>4017</v>
      </c>
      <c r="AB161" s="6">
        <v>1</v>
      </c>
      <c r="AD161" s="6" t="s">
        <v>4018</v>
      </c>
    </row>
    <row r="162" spans="1:30" x14ac:dyDescent="0.2">
      <c r="A162" s="6">
        <v>75362</v>
      </c>
      <c r="B162" s="8">
        <v>5679</v>
      </c>
      <c r="C162" s="6" t="s">
        <v>1970</v>
      </c>
      <c r="D162" s="6" t="s">
        <v>1970</v>
      </c>
      <c r="E162" s="6">
        <v>107466</v>
      </c>
      <c r="F162" s="6" t="s">
        <v>1970</v>
      </c>
      <c r="G162" s="6" t="s">
        <v>4021</v>
      </c>
      <c r="H162" s="7">
        <v>43165.484525462962</v>
      </c>
      <c r="K162" s="6" t="s">
        <v>4015</v>
      </c>
      <c r="O162" s="6">
        <v>12871989</v>
      </c>
      <c r="P162" s="6" t="s">
        <v>4016</v>
      </c>
      <c r="AA162" s="6" t="s">
        <v>4017</v>
      </c>
      <c r="AB162" s="6">
        <v>1</v>
      </c>
      <c r="AD162" s="6" t="s">
        <v>4018</v>
      </c>
    </row>
    <row r="163" spans="1:30" x14ac:dyDescent="0.2">
      <c r="A163" s="6">
        <v>75362</v>
      </c>
      <c r="B163" s="8">
        <v>5680</v>
      </c>
      <c r="C163" s="6" t="s">
        <v>2199</v>
      </c>
      <c r="D163" s="6" t="s">
        <v>2199</v>
      </c>
      <c r="E163" s="6">
        <v>35</v>
      </c>
      <c r="F163" s="6" t="s">
        <v>2199</v>
      </c>
      <c r="G163" s="6" t="s">
        <v>4021</v>
      </c>
      <c r="H163" s="7">
        <v>43165.484525462962</v>
      </c>
      <c r="K163" s="6" t="s">
        <v>4015</v>
      </c>
      <c r="O163" s="6">
        <v>12872104</v>
      </c>
      <c r="P163" s="6" t="s">
        <v>4016</v>
      </c>
      <c r="AA163" s="6" t="s">
        <v>4017</v>
      </c>
      <c r="AB163" s="6">
        <v>1</v>
      </c>
      <c r="AD163" s="6" t="s">
        <v>4018</v>
      </c>
    </row>
    <row r="164" spans="1:30" x14ac:dyDescent="0.2">
      <c r="A164" s="6">
        <v>75362</v>
      </c>
      <c r="B164" s="8">
        <v>5681</v>
      </c>
      <c r="C164" s="6" t="s">
        <v>2003</v>
      </c>
      <c r="D164" s="6" t="s">
        <v>2003</v>
      </c>
      <c r="E164" s="6">
        <v>315</v>
      </c>
      <c r="F164" s="6" t="s">
        <v>2003</v>
      </c>
      <c r="G164" s="6" t="s">
        <v>4021</v>
      </c>
      <c r="H164" s="7">
        <v>43165.484525462962</v>
      </c>
      <c r="K164" s="6" t="s">
        <v>4015</v>
      </c>
      <c r="O164" s="6">
        <v>68779</v>
      </c>
      <c r="P164" s="6" t="s">
        <v>4016</v>
      </c>
      <c r="AA164" s="6" t="s">
        <v>4017</v>
      </c>
      <c r="AB164" s="6">
        <v>1</v>
      </c>
      <c r="AD164" s="6" t="s">
        <v>4018</v>
      </c>
    </row>
    <row r="165" spans="1:30" x14ac:dyDescent="0.2">
      <c r="A165" s="6">
        <v>75362</v>
      </c>
      <c r="B165" s="8">
        <v>5687</v>
      </c>
      <c r="C165" s="6" t="s">
        <v>1505</v>
      </c>
      <c r="D165" s="6" t="s">
        <v>1505</v>
      </c>
      <c r="E165" s="6">
        <v>238</v>
      </c>
      <c r="F165" s="6" t="s">
        <v>1505</v>
      </c>
      <c r="G165" s="6" t="s">
        <v>4021</v>
      </c>
      <c r="H165" s="7">
        <v>43165.484525462962</v>
      </c>
      <c r="K165" s="6" t="s">
        <v>4015</v>
      </c>
      <c r="O165" s="6">
        <v>68954</v>
      </c>
      <c r="P165" s="6" t="s">
        <v>4016</v>
      </c>
      <c r="AA165" s="6" t="s">
        <v>4017</v>
      </c>
      <c r="AB165" s="6">
        <v>1</v>
      </c>
      <c r="AD165" s="6" t="s">
        <v>4018</v>
      </c>
    </row>
    <row r="166" spans="1:30" x14ac:dyDescent="0.2">
      <c r="A166" s="6">
        <v>75362</v>
      </c>
      <c r="B166" s="8">
        <v>5688</v>
      </c>
      <c r="C166" s="6" t="s">
        <v>1880</v>
      </c>
      <c r="D166" s="6" t="s">
        <v>1880</v>
      </c>
      <c r="E166" s="6">
        <v>112748</v>
      </c>
      <c r="F166" s="6" t="s">
        <v>1880</v>
      </c>
      <c r="G166" s="6" t="s">
        <v>4020</v>
      </c>
      <c r="H166" s="7">
        <v>43390.477303240739</v>
      </c>
      <c r="K166" s="6" t="s">
        <v>4023</v>
      </c>
      <c r="O166" s="6">
        <v>12871956</v>
      </c>
      <c r="P166" s="6" t="s">
        <v>4016</v>
      </c>
      <c r="AA166" s="6" t="s">
        <v>4017</v>
      </c>
      <c r="AB166" s="6">
        <v>1</v>
      </c>
      <c r="AD166" s="6" t="s">
        <v>4018</v>
      </c>
    </row>
    <row r="167" spans="1:30" x14ac:dyDescent="0.2">
      <c r="A167" s="6">
        <v>75362</v>
      </c>
      <c r="B167" s="8">
        <v>5690</v>
      </c>
      <c r="C167" s="6" t="s">
        <v>2174</v>
      </c>
      <c r="D167" s="6" t="s">
        <v>2174</v>
      </c>
      <c r="E167" s="6">
        <v>207</v>
      </c>
      <c r="F167" s="6" t="s">
        <v>2174</v>
      </c>
      <c r="G167" s="6" t="s">
        <v>4021</v>
      </c>
      <c r="H167" s="7">
        <v>43165.484525462962</v>
      </c>
      <c r="K167" s="6" t="s">
        <v>4015</v>
      </c>
      <c r="O167" s="6">
        <v>71157</v>
      </c>
      <c r="P167" s="6" t="s">
        <v>4016</v>
      </c>
      <c r="AA167" s="6" t="s">
        <v>4017</v>
      </c>
      <c r="AB167" s="6">
        <v>1</v>
      </c>
      <c r="AD167" s="6" t="s">
        <v>4018</v>
      </c>
    </row>
    <row r="168" spans="1:30" x14ac:dyDescent="0.2">
      <c r="A168" s="6">
        <v>75362</v>
      </c>
      <c r="B168" s="8">
        <v>5693</v>
      </c>
      <c r="C168" s="6" t="s">
        <v>1512</v>
      </c>
      <c r="D168" s="6" t="s">
        <v>1512</v>
      </c>
      <c r="E168" s="6">
        <v>19</v>
      </c>
      <c r="F168" s="6" t="s">
        <v>1512</v>
      </c>
      <c r="G168" s="6" t="s">
        <v>4021</v>
      </c>
      <c r="H168" s="7">
        <v>43165.484525462962</v>
      </c>
      <c r="K168" s="6" t="s">
        <v>4015</v>
      </c>
      <c r="O168" s="6">
        <v>69011</v>
      </c>
      <c r="P168" s="6" t="s">
        <v>4016</v>
      </c>
      <c r="AA168" s="6" t="s">
        <v>4017</v>
      </c>
      <c r="AB168" s="6">
        <v>1</v>
      </c>
      <c r="AD168" s="6" t="s">
        <v>4018</v>
      </c>
    </row>
    <row r="169" spans="1:30" x14ac:dyDescent="0.2">
      <c r="A169" s="6">
        <v>75362</v>
      </c>
      <c r="B169" s="8">
        <v>5694</v>
      </c>
      <c r="C169" s="6" t="s">
        <v>1911</v>
      </c>
      <c r="D169" s="6" t="s">
        <v>1911</v>
      </c>
      <c r="E169" s="6">
        <v>268</v>
      </c>
      <c r="F169" s="6" t="s">
        <v>1911</v>
      </c>
      <c r="G169" s="6" t="s">
        <v>4021</v>
      </c>
      <c r="H169" s="7">
        <v>43165.484525462962</v>
      </c>
      <c r="K169" s="6" t="s">
        <v>4015</v>
      </c>
      <c r="O169" s="6">
        <v>12871967</v>
      </c>
      <c r="P169" s="6" t="s">
        <v>4016</v>
      </c>
      <c r="AA169" s="6" t="s">
        <v>4017</v>
      </c>
      <c r="AB169" s="6">
        <v>1</v>
      </c>
      <c r="AD169" s="6" t="s">
        <v>4018</v>
      </c>
    </row>
    <row r="170" spans="1:30" x14ac:dyDescent="0.2">
      <c r="A170" s="6">
        <v>75362</v>
      </c>
      <c r="B170" s="8">
        <v>5697</v>
      </c>
      <c r="C170" s="6" t="s">
        <v>1879</v>
      </c>
      <c r="D170" s="6" t="s">
        <v>1879</v>
      </c>
      <c r="E170" s="6">
        <v>112747</v>
      </c>
      <c r="F170" s="6" t="s">
        <v>1879</v>
      </c>
      <c r="G170" s="6" t="s">
        <v>4021</v>
      </c>
      <c r="H170" s="7">
        <v>43165.484525462962</v>
      </c>
      <c r="K170" s="6" t="s">
        <v>4023</v>
      </c>
      <c r="O170" s="6">
        <v>12871955</v>
      </c>
      <c r="P170" s="6" t="s">
        <v>4016</v>
      </c>
      <c r="AA170" s="6" t="s">
        <v>4017</v>
      </c>
      <c r="AB170" s="6">
        <v>1</v>
      </c>
      <c r="AD170" s="6" t="s">
        <v>4018</v>
      </c>
    </row>
    <row r="171" spans="1:30" x14ac:dyDescent="0.2">
      <c r="A171" s="6">
        <v>75362</v>
      </c>
      <c r="B171" s="8">
        <v>5703</v>
      </c>
      <c r="C171" s="6" t="s">
        <v>1895</v>
      </c>
      <c r="D171" s="6" t="s">
        <v>1895</v>
      </c>
      <c r="E171" s="6">
        <v>112187</v>
      </c>
      <c r="F171" s="6" t="s">
        <v>1895</v>
      </c>
      <c r="G171" s="6" t="s">
        <v>4021</v>
      </c>
      <c r="H171" s="7">
        <v>43165.484525462962</v>
      </c>
      <c r="K171" s="6" t="s">
        <v>4015</v>
      </c>
      <c r="O171" s="6">
        <v>12871964</v>
      </c>
      <c r="P171" s="6" t="s">
        <v>4016</v>
      </c>
      <c r="AA171" s="6" t="s">
        <v>4017</v>
      </c>
      <c r="AB171" s="6">
        <v>1</v>
      </c>
      <c r="AD171" s="6" t="s">
        <v>4018</v>
      </c>
    </row>
    <row r="172" spans="1:30" x14ac:dyDescent="0.2">
      <c r="A172" s="6">
        <v>75362</v>
      </c>
      <c r="B172" s="8">
        <v>5706</v>
      </c>
      <c r="C172" s="6" t="s">
        <v>1874</v>
      </c>
      <c r="D172" s="6" t="s">
        <v>1874</v>
      </c>
      <c r="E172" s="6">
        <v>112742</v>
      </c>
      <c r="F172" s="6" t="s">
        <v>1874</v>
      </c>
      <c r="G172" s="6" t="s">
        <v>4021</v>
      </c>
      <c r="H172" s="7">
        <v>43165.484525462962</v>
      </c>
      <c r="K172" s="6" t="s">
        <v>4023</v>
      </c>
      <c r="O172" s="6">
        <v>12871950</v>
      </c>
      <c r="P172" s="6" t="s">
        <v>4016</v>
      </c>
      <c r="AA172" s="6" t="s">
        <v>4017</v>
      </c>
      <c r="AB172" s="6">
        <v>1</v>
      </c>
      <c r="AD172" s="6" t="s">
        <v>4018</v>
      </c>
    </row>
    <row r="173" spans="1:30" x14ac:dyDescent="0.2">
      <c r="A173" s="6">
        <v>75362</v>
      </c>
      <c r="B173" s="8">
        <v>5707</v>
      </c>
      <c r="C173" s="6" t="s">
        <v>4032</v>
      </c>
      <c r="D173" s="6" t="s">
        <v>4032</v>
      </c>
      <c r="E173" s="6">
        <v>91</v>
      </c>
      <c r="F173" s="6" t="s">
        <v>4032</v>
      </c>
      <c r="G173" s="6" t="s">
        <v>4021</v>
      </c>
      <c r="H173" s="7">
        <v>43165.484525462962</v>
      </c>
      <c r="K173" s="6" t="s">
        <v>4015</v>
      </c>
      <c r="O173" s="6">
        <v>69133</v>
      </c>
      <c r="P173" s="6" t="s">
        <v>4016</v>
      </c>
      <c r="AA173" s="6" t="s">
        <v>4017</v>
      </c>
      <c r="AB173" s="6">
        <v>1</v>
      </c>
      <c r="AD173" s="6" t="s">
        <v>4018</v>
      </c>
    </row>
    <row r="174" spans="1:30" x14ac:dyDescent="0.2">
      <c r="A174" s="6">
        <v>75362</v>
      </c>
      <c r="B174" s="8">
        <v>5710</v>
      </c>
      <c r="C174" s="6" t="s">
        <v>1502</v>
      </c>
      <c r="D174" s="6" t="s">
        <v>1502</v>
      </c>
      <c r="E174" s="6">
        <v>192</v>
      </c>
      <c r="F174" s="6" t="s">
        <v>1502</v>
      </c>
      <c r="G174" s="6" t="s">
        <v>4021</v>
      </c>
      <c r="H174" s="7">
        <v>43165.484525462962</v>
      </c>
      <c r="K174" s="6" t="s">
        <v>4015</v>
      </c>
      <c r="O174" s="6">
        <v>12872127</v>
      </c>
      <c r="P174" s="6" t="s">
        <v>4016</v>
      </c>
      <c r="AA174" s="6" t="s">
        <v>4017</v>
      </c>
      <c r="AB174" s="6">
        <v>1</v>
      </c>
      <c r="AD174" s="6" t="s">
        <v>4018</v>
      </c>
    </row>
    <row r="175" spans="1:30" x14ac:dyDescent="0.2">
      <c r="A175" s="6">
        <v>75362</v>
      </c>
      <c r="B175" s="8">
        <v>5713</v>
      </c>
      <c r="C175" s="6" t="s">
        <v>2185</v>
      </c>
      <c r="D175" s="6" t="s">
        <v>2185</v>
      </c>
      <c r="E175" s="6">
        <v>163819</v>
      </c>
      <c r="F175" s="6" t="s">
        <v>2185</v>
      </c>
      <c r="G175" s="6" t="s">
        <v>4021</v>
      </c>
      <c r="H175" s="7">
        <v>43165.484525462962</v>
      </c>
      <c r="K175" s="6" t="s">
        <v>4015</v>
      </c>
      <c r="O175" s="6">
        <v>12872098</v>
      </c>
      <c r="P175" s="6" t="s">
        <v>4016</v>
      </c>
      <c r="AA175" s="6" t="s">
        <v>4017</v>
      </c>
      <c r="AB175" s="6">
        <v>1</v>
      </c>
      <c r="AD175" s="6" t="s">
        <v>4018</v>
      </c>
    </row>
    <row r="176" spans="1:30" x14ac:dyDescent="0.2">
      <c r="A176" s="6">
        <v>75362</v>
      </c>
      <c r="B176" s="8">
        <v>5715</v>
      </c>
      <c r="C176" s="6" t="s">
        <v>1836</v>
      </c>
      <c r="D176" s="6" t="s">
        <v>1836</v>
      </c>
      <c r="E176" s="6">
        <v>165</v>
      </c>
      <c r="F176" s="6" t="s">
        <v>1836</v>
      </c>
      <c r="G176" s="6" t="s">
        <v>4021</v>
      </c>
      <c r="H176" s="7">
        <v>43165.484525462962</v>
      </c>
      <c r="K176" s="6" t="s">
        <v>4015</v>
      </c>
      <c r="O176" s="6">
        <v>12871923</v>
      </c>
      <c r="P176" s="6" t="s">
        <v>4016</v>
      </c>
      <c r="AA176" s="6" t="s">
        <v>4017</v>
      </c>
      <c r="AB176" s="6">
        <v>1</v>
      </c>
      <c r="AD176" s="6" t="s">
        <v>4018</v>
      </c>
    </row>
    <row r="177" spans="1:30" x14ac:dyDescent="0.2">
      <c r="A177" s="6">
        <v>75362</v>
      </c>
      <c r="B177" s="8">
        <v>5717</v>
      </c>
      <c r="C177" s="6" t="s">
        <v>1877</v>
      </c>
      <c r="D177" s="6" t="s">
        <v>1877</v>
      </c>
      <c r="E177" s="6">
        <v>112745</v>
      </c>
      <c r="F177" s="6" t="s">
        <v>1877</v>
      </c>
      <c r="G177" s="6" t="s">
        <v>4020</v>
      </c>
      <c r="H177" s="7">
        <v>43390.477303240739</v>
      </c>
      <c r="K177" s="6" t="s">
        <v>4023</v>
      </c>
      <c r="O177" s="6">
        <v>12871953</v>
      </c>
      <c r="P177" s="6" t="s">
        <v>4016</v>
      </c>
      <c r="AA177" s="6" t="s">
        <v>4017</v>
      </c>
      <c r="AB177" s="6">
        <v>1</v>
      </c>
      <c r="AD177" s="6" t="s">
        <v>4018</v>
      </c>
    </row>
    <row r="178" spans="1:30" x14ac:dyDescent="0.2">
      <c r="A178" s="6">
        <v>75362</v>
      </c>
      <c r="B178" s="8">
        <v>5719</v>
      </c>
      <c r="C178" s="6" t="s">
        <v>1419</v>
      </c>
      <c r="D178" s="6" t="s">
        <v>1419</v>
      </c>
      <c r="E178" s="6">
        <v>247</v>
      </c>
      <c r="F178" s="6" t="s">
        <v>1419</v>
      </c>
      <c r="G178" s="6" t="s">
        <v>4021</v>
      </c>
      <c r="H178" s="7">
        <v>43165.484525462962</v>
      </c>
      <c r="K178" s="6" t="s">
        <v>4015</v>
      </c>
      <c r="O178" s="6">
        <v>12872114</v>
      </c>
      <c r="P178" s="6" t="s">
        <v>4016</v>
      </c>
      <c r="AA178" s="6" t="s">
        <v>4017</v>
      </c>
      <c r="AB178" s="6">
        <v>1</v>
      </c>
      <c r="AD178" s="6" t="s">
        <v>4018</v>
      </c>
    </row>
    <row r="179" spans="1:30" x14ac:dyDescent="0.2">
      <c r="A179" s="6">
        <v>75362</v>
      </c>
      <c r="B179" s="8">
        <v>5730</v>
      </c>
      <c r="C179" s="6" t="s">
        <v>1821</v>
      </c>
      <c r="D179" s="6" t="s">
        <v>1821</v>
      </c>
      <c r="E179" s="6">
        <v>112</v>
      </c>
      <c r="F179" s="6" t="s">
        <v>1821</v>
      </c>
      <c r="G179" s="6" t="s">
        <v>4021</v>
      </c>
      <c r="H179" s="7">
        <v>43165.484525462962</v>
      </c>
      <c r="K179" s="6" t="s">
        <v>4015</v>
      </c>
      <c r="O179" s="6">
        <v>12872103</v>
      </c>
      <c r="P179" s="6" t="s">
        <v>4016</v>
      </c>
      <c r="AA179" s="6" t="s">
        <v>4017</v>
      </c>
      <c r="AB179" s="6">
        <v>1</v>
      </c>
      <c r="AD179" s="6" t="s">
        <v>4018</v>
      </c>
    </row>
    <row r="180" spans="1:30" x14ac:dyDescent="0.2">
      <c r="A180" s="6">
        <v>75362</v>
      </c>
      <c r="B180" s="8">
        <v>5731</v>
      </c>
      <c r="C180" s="6" t="s">
        <v>1731</v>
      </c>
      <c r="D180" s="6" t="s">
        <v>1731</v>
      </c>
      <c r="E180" s="6">
        <v>110</v>
      </c>
      <c r="F180" s="6" t="s">
        <v>1731</v>
      </c>
      <c r="G180" s="6" t="s">
        <v>4021</v>
      </c>
      <c r="H180" s="7">
        <v>43165.484525462962</v>
      </c>
      <c r="K180" s="6" t="s">
        <v>4015</v>
      </c>
      <c r="O180" s="6">
        <v>12872157</v>
      </c>
      <c r="P180" s="6" t="s">
        <v>4016</v>
      </c>
      <c r="AA180" s="6" t="s">
        <v>4017</v>
      </c>
      <c r="AB180" s="6">
        <v>1</v>
      </c>
      <c r="AD180" s="6" t="s">
        <v>4018</v>
      </c>
    </row>
    <row r="181" spans="1:30" x14ac:dyDescent="0.2">
      <c r="A181" s="6">
        <v>75362</v>
      </c>
      <c r="B181" s="8">
        <v>5737</v>
      </c>
      <c r="C181" s="6" t="s">
        <v>1530</v>
      </c>
      <c r="D181" s="6" t="s">
        <v>1530</v>
      </c>
      <c r="E181" s="6">
        <v>294</v>
      </c>
      <c r="F181" s="6" t="s">
        <v>1530</v>
      </c>
      <c r="G181" s="6" t="s">
        <v>4021</v>
      </c>
      <c r="H181" s="7">
        <v>43165.484525462962</v>
      </c>
      <c r="K181" s="6" t="s">
        <v>4015</v>
      </c>
      <c r="O181" s="6">
        <v>69200</v>
      </c>
      <c r="P181" s="6" t="s">
        <v>4016</v>
      </c>
      <c r="AA181" s="6" t="s">
        <v>4017</v>
      </c>
      <c r="AB181" s="6">
        <v>1</v>
      </c>
      <c r="AD181" s="6" t="s">
        <v>4018</v>
      </c>
    </row>
    <row r="182" spans="1:30" x14ac:dyDescent="0.2">
      <c r="A182" s="6">
        <v>75362</v>
      </c>
      <c r="B182" s="8">
        <v>5738</v>
      </c>
      <c r="C182" s="6" t="s">
        <v>2113</v>
      </c>
      <c r="D182" s="6" t="s">
        <v>2113</v>
      </c>
      <c r="E182" s="6">
        <v>185</v>
      </c>
      <c r="F182" s="6" t="s">
        <v>2113</v>
      </c>
      <c r="G182" s="6" t="s">
        <v>4021</v>
      </c>
      <c r="H182" s="7">
        <v>43165.484525462962</v>
      </c>
      <c r="K182" s="6" t="s">
        <v>4015</v>
      </c>
      <c r="O182" s="6">
        <v>12872051</v>
      </c>
      <c r="P182" s="6" t="s">
        <v>4016</v>
      </c>
      <c r="AA182" s="6" t="s">
        <v>4017</v>
      </c>
      <c r="AB182" s="6">
        <v>1</v>
      </c>
      <c r="AD182" s="6" t="s">
        <v>4018</v>
      </c>
    </row>
    <row r="183" spans="1:30" x14ac:dyDescent="0.2">
      <c r="A183" s="6">
        <v>75362</v>
      </c>
      <c r="B183" s="8">
        <v>5740</v>
      </c>
      <c r="C183" s="6" t="s">
        <v>1326</v>
      </c>
      <c r="D183" s="6" t="s">
        <v>1326</v>
      </c>
      <c r="E183" s="6">
        <v>258729</v>
      </c>
      <c r="F183" s="6" t="s">
        <v>1326</v>
      </c>
      <c r="G183" s="6" t="s">
        <v>4021</v>
      </c>
      <c r="H183" s="7">
        <v>43165.484525462962</v>
      </c>
      <c r="K183" s="6" t="s">
        <v>4015</v>
      </c>
      <c r="O183" s="6">
        <v>71161</v>
      </c>
      <c r="P183" s="6" t="s">
        <v>4016</v>
      </c>
      <c r="AA183" s="6" t="s">
        <v>4017</v>
      </c>
      <c r="AB183" s="6">
        <v>1</v>
      </c>
      <c r="AD183" s="6" t="s">
        <v>4018</v>
      </c>
    </row>
    <row r="184" spans="1:30" x14ac:dyDescent="0.2">
      <c r="A184" s="6">
        <v>75362</v>
      </c>
      <c r="B184" s="8">
        <v>5742</v>
      </c>
      <c r="C184" s="6" t="s">
        <v>1920</v>
      </c>
      <c r="D184" s="6" t="s">
        <v>1920</v>
      </c>
      <c r="E184" s="6">
        <v>224515</v>
      </c>
      <c r="F184" s="6" t="s">
        <v>1920</v>
      </c>
      <c r="G184" s="6" t="s">
        <v>4021</v>
      </c>
      <c r="H184" s="7">
        <v>43165.484525462962</v>
      </c>
      <c r="K184" s="6" t="s">
        <v>4015</v>
      </c>
      <c r="O184" s="6">
        <v>152194469</v>
      </c>
      <c r="P184" s="6" t="s">
        <v>4016</v>
      </c>
      <c r="AA184" s="6" t="s">
        <v>4017</v>
      </c>
      <c r="AB184" s="6">
        <v>1</v>
      </c>
      <c r="AD184" s="6" t="s">
        <v>4018</v>
      </c>
    </row>
    <row r="185" spans="1:30" x14ac:dyDescent="0.2">
      <c r="A185" s="6">
        <v>75362</v>
      </c>
      <c r="B185" s="8">
        <v>5743</v>
      </c>
      <c r="C185" s="6" t="s">
        <v>1826</v>
      </c>
      <c r="D185" s="6" t="s">
        <v>1826</v>
      </c>
      <c r="E185" s="6">
        <v>124</v>
      </c>
      <c r="F185" s="6" t="s">
        <v>1826</v>
      </c>
      <c r="G185" s="6" t="s">
        <v>4020</v>
      </c>
      <c r="H185" s="7">
        <v>43252.611967592595</v>
      </c>
      <c r="K185" s="6" t="s">
        <v>4015</v>
      </c>
      <c r="O185" s="6">
        <v>75879</v>
      </c>
      <c r="P185" s="6" t="s">
        <v>4016</v>
      </c>
      <c r="AA185" s="6" t="s">
        <v>4017</v>
      </c>
      <c r="AB185" s="6">
        <v>1</v>
      </c>
      <c r="AD185" s="6" t="s">
        <v>4018</v>
      </c>
    </row>
    <row r="186" spans="1:30" x14ac:dyDescent="0.2">
      <c r="A186" s="6">
        <v>75362</v>
      </c>
      <c r="B186" s="8">
        <v>5755</v>
      </c>
      <c r="C186" s="6" t="s">
        <v>1996</v>
      </c>
      <c r="D186" s="6" t="s">
        <v>1996</v>
      </c>
      <c r="E186" s="6">
        <v>112562</v>
      </c>
      <c r="F186" s="6" t="s">
        <v>1996</v>
      </c>
      <c r="G186" s="6" t="s">
        <v>4020</v>
      </c>
      <c r="H186" s="7">
        <v>43390.482488425929</v>
      </c>
      <c r="K186" s="6" t="s">
        <v>4023</v>
      </c>
      <c r="O186" s="6">
        <v>12872004</v>
      </c>
      <c r="P186" s="6" t="s">
        <v>4016</v>
      </c>
      <c r="AA186" s="6" t="s">
        <v>4017</v>
      </c>
      <c r="AB186" s="6">
        <v>1</v>
      </c>
      <c r="AD186" s="6" t="s">
        <v>4018</v>
      </c>
    </row>
    <row r="187" spans="1:30" x14ac:dyDescent="0.2">
      <c r="A187" s="6">
        <v>75362</v>
      </c>
      <c r="B187" s="8">
        <v>5756</v>
      </c>
      <c r="C187" s="6" t="s">
        <v>1995</v>
      </c>
      <c r="D187" s="6" t="s">
        <v>1995</v>
      </c>
      <c r="E187" s="6">
        <v>112561</v>
      </c>
      <c r="F187" s="6" t="s">
        <v>1995</v>
      </c>
      <c r="G187" s="6" t="s">
        <v>4021</v>
      </c>
      <c r="H187" s="7">
        <v>43165.484525462962</v>
      </c>
      <c r="K187" s="6" t="s">
        <v>4015</v>
      </c>
      <c r="O187" s="6">
        <v>12872003</v>
      </c>
      <c r="P187" s="6" t="s">
        <v>4016</v>
      </c>
      <c r="AA187" s="6" t="s">
        <v>4017</v>
      </c>
      <c r="AB187" s="6">
        <v>1</v>
      </c>
      <c r="AD187" s="6" t="s">
        <v>4018</v>
      </c>
    </row>
    <row r="188" spans="1:30" x14ac:dyDescent="0.2">
      <c r="A188" s="6">
        <v>75362</v>
      </c>
      <c r="B188" s="8">
        <v>5759</v>
      </c>
      <c r="C188" s="6" t="s">
        <v>1687</v>
      </c>
      <c r="D188" s="6" t="s">
        <v>1687</v>
      </c>
      <c r="E188" s="6">
        <v>239</v>
      </c>
      <c r="F188" s="6" t="s">
        <v>1687</v>
      </c>
      <c r="G188" s="6" t="s">
        <v>4021</v>
      </c>
      <c r="H188" s="7">
        <v>43165.484525462962</v>
      </c>
      <c r="K188" s="6" t="s">
        <v>4015</v>
      </c>
      <c r="O188" s="6">
        <v>12872148</v>
      </c>
      <c r="P188" s="6" t="s">
        <v>4016</v>
      </c>
      <c r="AA188" s="6" t="s">
        <v>4017</v>
      </c>
      <c r="AB188" s="6">
        <v>1</v>
      </c>
      <c r="AD188" s="6" t="s">
        <v>4018</v>
      </c>
    </row>
    <row r="189" spans="1:30" x14ac:dyDescent="0.2">
      <c r="A189" s="6">
        <v>75362</v>
      </c>
      <c r="B189" s="8">
        <v>5763</v>
      </c>
      <c r="C189" s="6" t="s">
        <v>1871</v>
      </c>
      <c r="D189" s="6" t="s">
        <v>1871</v>
      </c>
      <c r="E189" s="6">
        <v>112740</v>
      </c>
      <c r="F189" s="6" t="s">
        <v>1871</v>
      </c>
      <c r="G189" s="6" t="s">
        <v>4021</v>
      </c>
      <c r="H189" s="7">
        <v>43165.484525462962</v>
      </c>
      <c r="K189" s="6" t="s">
        <v>4023</v>
      </c>
      <c r="O189" s="6">
        <v>12871947</v>
      </c>
      <c r="P189" s="6" t="s">
        <v>4016</v>
      </c>
      <c r="AA189" s="6" t="s">
        <v>4017</v>
      </c>
      <c r="AB189" s="6">
        <v>1</v>
      </c>
      <c r="AD189" s="6" t="s">
        <v>4018</v>
      </c>
    </row>
    <row r="190" spans="1:30" x14ac:dyDescent="0.2">
      <c r="A190" s="6">
        <v>75362</v>
      </c>
      <c r="B190" s="8">
        <v>5764</v>
      </c>
      <c r="C190" s="6" t="s">
        <v>1508</v>
      </c>
      <c r="D190" s="6" t="s">
        <v>1508</v>
      </c>
      <c r="E190" s="6">
        <v>337</v>
      </c>
      <c r="F190" s="6" t="s">
        <v>1508</v>
      </c>
      <c r="G190" s="6" t="s">
        <v>4021</v>
      </c>
      <c r="H190" s="7">
        <v>43165.484525462962</v>
      </c>
      <c r="K190" s="6" t="s">
        <v>4015</v>
      </c>
      <c r="O190" s="6">
        <v>70437</v>
      </c>
      <c r="P190" s="6" t="s">
        <v>4016</v>
      </c>
      <c r="AA190" s="6" t="s">
        <v>4017</v>
      </c>
      <c r="AB190" s="6">
        <v>1</v>
      </c>
      <c r="AD190" s="6" t="s">
        <v>4018</v>
      </c>
    </row>
    <row r="191" spans="1:30" x14ac:dyDescent="0.2">
      <c r="A191" s="6">
        <v>75362</v>
      </c>
      <c r="B191" s="8">
        <v>5765</v>
      </c>
      <c r="C191" s="6" t="s">
        <v>4033</v>
      </c>
      <c r="D191" s="6" t="s">
        <v>4034</v>
      </c>
      <c r="E191" s="6">
        <v>33</v>
      </c>
      <c r="F191" s="6" t="s">
        <v>4034</v>
      </c>
      <c r="G191" s="6" t="s">
        <v>4020</v>
      </c>
      <c r="H191" s="7">
        <v>43390.484988425924</v>
      </c>
      <c r="K191" s="6" t="s">
        <v>4015</v>
      </c>
      <c r="O191" s="6">
        <v>12872128</v>
      </c>
      <c r="P191" s="6" t="s">
        <v>4016</v>
      </c>
      <c r="AA191" s="6" t="s">
        <v>4017</v>
      </c>
      <c r="AB191" s="6">
        <v>1</v>
      </c>
      <c r="AD191" s="6" t="s">
        <v>4018</v>
      </c>
    </row>
    <row r="192" spans="1:30" x14ac:dyDescent="0.2">
      <c r="A192" s="6">
        <v>75362</v>
      </c>
      <c r="B192" s="8">
        <v>5768</v>
      </c>
      <c r="C192" s="6" t="s">
        <v>787</v>
      </c>
      <c r="D192" s="6" t="s">
        <v>787</v>
      </c>
      <c r="E192" s="6">
        <v>274</v>
      </c>
      <c r="F192" s="6" t="s">
        <v>787</v>
      </c>
      <c r="G192" s="6" t="s">
        <v>4021</v>
      </c>
      <c r="H192" s="7">
        <v>43165.484525462962</v>
      </c>
      <c r="K192" s="6" t="s">
        <v>4015</v>
      </c>
      <c r="O192" s="6">
        <v>12871993</v>
      </c>
      <c r="P192" s="6" t="s">
        <v>4016</v>
      </c>
      <c r="AA192" s="6" t="s">
        <v>4017</v>
      </c>
      <c r="AB192" s="6">
        <v>1</v>
      </c>
      <c r="AD192" s="6" t="s">
        <v>4018</v>
      </c>
    </row>
    <row r="193" spans="1:30" x14ac:dyDescent="0.2">
      <c r="A193" s="6">
        <v>75362</v>
      </c>
      <c r="B193" s="8">
        <v>5770</v>
      </c>
      <c r="C193" s="6" t="s">
        <v>740</v>
      </c>
      <c r="D193" s="6" t="s">
        <v>740</v>
      </c>
      <c r="E193" s="6">
        <v>106180</v>
      </c>
      <c r="F193" s="6" t="s">
        <v>740</v>
      </c>
      <c r="G193" s="6" t="s">
        <v>4021</v>
      </c>
      <c r="H193" s="7">
        <v>43165.484525462962</v>
      </c>
      <c r="K193" s="6" t="s">
        <v>4015</v>
      </c>
      <c r="O193" s="6">
        <v>22138865</v>
      </c>
      <c r="P193" s="6" t="s">
        <v>4016</v>
      </c>
      <c r="AA193" s="6" t="s">
        <v>4017</v>
      </c>
      <c r="AB193" s="6">
        <v>1</v>
      </c>
      <c r="AD193" s="6" t="s">
        <v>4018</v>
      </c>
    </row>
    <row r="194" spans="1:30" x14ac:dyDescent="0.2">
      <c r="A194" s="6">
        <v>75362</v>
      </c>
      <c r="B194" s="8">
        <v>5777</v>
      </c>
      <c r="C194" s="6" t="s">
        <v>2221</v>
      </c>
      <c r="D194" s="6" t="s">
        <v>2221</v>
      </c>
      <c r="E194" s="6">
        <v>213211</v>
      </c>
      <c r="F194" s="6" t="s">
        <v>2221</v>
      </c>
      <c r="G194" s="6" t="s">
        <v>4021</v>
      </c>
      <c r="H194" s="7">
        <v>43165.484525462962</v>
      </c>
      <c r="K194" s="6" t="s">
        <v>4015</v>
      </c>
      <c r="O194" s="6">
        <v>208979</v>
      </c>
      <c r="P194" s="6" t="s">
        <v>4016</v>
      </c>
      <c r="AA194" s="6" t="s">
        <v>4017</v>
      </c>
      <c r="AB194" s="6">
        <v>1</v>
      </c>
      <c r="AD194" s="6" t="s">
        <v>4018</v>
      </c>
    </row>
    <row r="195" spans="1:30" x14ac:dyDescent="0.2">
      <c r="A195" s="6">
        <v>75362</v>
      </c>
      <c r="B195" s="8">
        <v>5778</v>
      </c>
      <c r="C195" s="6" t="s">
        <v>1997</v>
      </c>
      <c r="D195" s="6" t="s">
        <v>1997</v>
      </c>
      <c r="E195" s="6">
        <v>112563</v>
      </c>
      <c r="F195" s="6" t="s">
        <v>1997</v>
      </c>
      <c r="G195" s="6" t="s">
        <v>4020</v>
      </c>
      <c r="H195" s="7">
        <v>43390.482488425929</v>
      </c>
      <c r="K195" s="6" t="s">
        <v>4023</v>
      </c>
      <c r="O195" s="6">
        <v>12872005</v>
      </c>
      <c r="P195" s="6" t="s">
        <v>4016</v>
      </c>
      <c r="AA195" s="6" t="s">
        <v>4017</v>
      </c>
      <c r="AB195" s="6">
        <v>1</v>
      </c>
      <c r="AD195" s="6" t="s">
        <v>4018</v>
      </c>
    </row>
    <row r="196" spans="1:30" x14ac:dyDescent="0.2">
      <c r="A196" s="6">
        <v>75362</v>
      </c>
      <c r="B196" s="8">
        <v>5779</v>
      </c>
      <c r="C196" s="6" t="s">
        <v>1999</v>
      </c>
      <c r="D196" s="6" t="s">
        <v>1999</v>
      </c>
      <c r="E196" s="6">
        <v>112565</v>
      </c>
      <c r="F196" s="6" t="s">
        <v>1999</v>
      </c>
      <c r="G196" s="6" t="s">
        <v>4020</v>
      </c>
      <c r="H196" s="7">
        <v>43390.482488425929</v>
      </c>
      <c r="K196" s="6" t="s">
        <v>4023</v>
      </c>
      <c r="O196" s="6">
        <v>12872007</v>
      </c>
      <c r="P196" s="6" t="s">
        <v>4016</v>
      </c>
      <c r="AA196" s="6" t="s">
        <v>4017</v>
      </c>
      <c r="AB196" s="6">
        <v>1</v>
      </c>
      <c r="AD196" s="6" t="s">
        <v>4018</v>
      </c>
    </row>
    <row r="197" spans="1:30" x14ac:dyDescent="0.2">
      <c r="A197" s="6">
        <v>75362</v>
      </c>
      <c r="B197" s="8">
        <v>5781</v>
      </c>
      <c r="C197" s="6" t="s">
        <v>1998</v>
      </c>
      <c r="D197" s="6" t="s">
        <v>1998</v>
      </c>
      <c r="E197" s="6">
        <v>112564</v>
      </c>
      <c r="F197" s="6" t="s">
        <v>1998</v>
      </c>
      <c r="G197" s="6" t="s">
        <v>4020</v>
      </c>
      <c r="H197" s="7">
        <v>43390.482488425929</v>
      </c>
      <c r="K197" s="6" t="s">
        <v>4023</v>
      </c>
      <c r="O197" s="6">
        <v>12872006</v>
      </c>
      <c r="P197" s="6" t="s">
        <v>4016</v>
      </c>
      <c r="AA197" s="6" t="s">
        <v>4017</v>
      </c>
      <c r="AB197" s="6">
        <v>1</v>
      </c>
      <c r="AD197" s="6" t="s">
        <v>4018</v>
      </c>
    </row>
    <row r="198" spans="1:30" x14ac:dyDescent="0.2">
      <c r="A198" s="6">
        <v>75362</v>
      </c>
      <c r="B198" s="8">
        <v>5782</v>
      </c>
      <c r="C198" s="6" t="s">
        <v>2000</v>
      </c>
      <c r="D198" s="6" t="s">
        <v>2000</v>
      </c>
      <c r="E198" s="6">
        <v>112566</v>
      </c>
      <c r="F198" s="6" t="s">
        <v>2000</v>
      </c>
      <c r="G198" s="6" t="s">
        <v>4020</v>
      </c>
      <c r="H198" s="7">
        <v>43390.482488425929</v>
      </c>
      <c r="K198" s="6" t="s">
        <v>4023</v>
      </c>
      <c r="O198" s="6">
        <v>12872008</v>
      </c>
      <c r="P198" s="6" t="s">
        <v>4016</v>
      </c>
      <c r="AA198" s="6" t="s">
        <v>4017</v>
      </c>
      <c r="AB198" s="6">
        <v>1</v>
      </c>
      <c r="AD198" s="6" t="s">
        <v>4018</v>
      </c>
    </row>
    <row r="199" spans="1:30" x14ac:dyDescent="0.2">
      <c r="A199" s="6">
        <v>75362</v>
      </c>
      <c r="B199" s="8">
        <v>5785</v>
      </c>
      <c r="C199" s="6" t="s">
        <v>1893</v>
      </c>
      <c r="D199" s="6" t="s">
        <v>1893</v>
      </c>
      <c r="E199" s="6">
        <v>112186</v>
      </c>
      <c r="F199" s="6" t="s">
        <v>1893</v>
      </c>
      <c r="G199" s="6" t="s">
        <v>4021</v>
      </c>
      <c r="H199" s="7">
        <v>43165.484525462962</v>
      </c>
      <c r="K199" s="6" t="s">
        <v>4015</v>
      </c>
      <c r="O199" s="6">
        <v>12871962</v>
      </c>
      <c r="P199" s="6" t="s">
        <v>4016</v>
      </c>
      <c r="AA199" s="6" t="s">
        <v>4017</v>
      </c>
      <c r="AB199" s="6">
        <v>1</v>
      </c>
      <c r="AD199" s="6" t="s">
        <v>4018</v>
      </c>
    </row>
    <row r="200" spans="1:30" x14ac:dyDescent="0.2">
      <c r="A200" s="6">
        <v>75362</v>
      </c>
      <c r="B200" s="8">
        <v>5787</v>
      </c>
      <c r="C200" s="6" t="s">
        <v>531</v>
      </c>
      <c r="D200" s="6" t="s">
        <v>531</v>
      </c>
      <c r="E200" s="6">
        <v>107212</v>
      </c>
      <c r="F200" s="6" t="s">
        <v>531</v>
      </c>
      <c r="G200" s="6" t="s">
        <v>4021</v>
      </c>
      <c r="H200" s="7">
        <v>43165.484525462962</v>
      </c>
      <c r="K200" s="6" t="s">
        <v>4015</v>
      </c>
      <c r="O200" s="6">
        <v>54561</v>
      </c>
      <c r="P200" s="6" t="s">
        <v>4016</v>
      </c>
      <c r="AA200" s="6" t="s">
        <v>4017</v>
      </c>
      <c r="AB200" s="6">
        <v>1</v>
      </c>
      <c r="AD200" s="6" t="s">
        <v>4018</v>
      </c>
    </row>
    <row r="201" spans="1:30" x14ac:dyDescent="0.2">
      <c r="A201" s="6">
        <v>75362</v>
      </c>
      <c r="B201" s="8">
        <v>5789</v>
      </c>
      <c r="C201" s="6" t="s">
        <v>2096</v>
      </c>
      <c r="D201" s="6" t="s">
        <v>2096</v>
      </c>
      <c r="E201" s="6">
        <v>283</v>
      </c>
      <c r="F201" s="6" t="s">
        <v>2096</v>
      </c>
      <c r="G201" s="6" t="s">
        <v>4021</v>
      </c>
      <c r="H201" s="7">
        <v>43165.484525462962</v>
      </c>
      <c r="K201" s="6" t="s">
        <v>4015</v>
      </c>
      <c r="O201" s="6">
        <v>12872035</v>
      </c>
      <c r="P201" s="6" t="s">
        <v>4016</v>
      </c>
      <c r="AA201" s="6" t="s">
        <v>4017</v>
      </c>
      <c r="AB201" s="6">
        <v>1</v>
      </c>
      <c r="AD201" s="6" t="s">
        <v>4018</v>
      </c>
    </row>
    <row r="202" spans="1:30" x14ac:dyDescent="0.2">
      <c r="A202" s="6">
        <v>75362</v>
      </c>
      <c r="B202" s="8">
        <v>5795</v>
      </c>
      <c r="C202" s="6" t="s">
        <v>406</v>
      </c>
      <c r="D202" s="6" t="s">
        <v>406</v>
      </c>
      <c r="E202" s="6">
        <v>127</v>
      </c>
      <c r="F202" s="6" t="s">
        <v>406</v>
      </c>
      <c r="G202" s="6" t="s">
        <v>4021</v>
      </c>
      <c r="H202" s="7">
        <v>43165.484525462962</v>
      </c>
      <c r="K202" s="6" t="s">
        <v>4015</v>
      </c>
      <c r="O202" s="6">
        <v>12871927</v>
      </c>
      <c r="P202" s="6" t="s">
        <v>4016</v>
      </c>
      <c r="AA202" s="6" t="s">
        <v>4017</v>
      </c>
      <c r="AB202" s="6">
        <v>1</v>
      </c>
      <c r="AD202" s="6" t="s">
        <v>4018</v>
      </c>
    </row>
    <row r="203" spans="1:30" x14ac:dyDescent="0.2">
      <c r="A203" s="6">
        <v>75362</v>
      </c>
      <c r="B203" s="8">
        <v>5796</v>
      </c>
      <c r="C203" s="6" t="s">
        <v>1859</v>
      </c>
      <c r="D203" s="6" t="s">
        <v>1859</v>
      </c>
      <c r="E203" s="6">
        <v>261</v>
      </c>
      <c r="F203" s="6" t="s">
        <v>1859</v>
      </c>
      <c r="G203" s="6" t="s">
        <v>4021</v>
      </c>
      <c r="H203" s="7">
        <v>43165.484525462962</v>
      </c>
      <c r="K203" s="6" t="s">
        <v>4015</v>
      </c>
      <c r="O203" s="6">
        <v>12871935</v>
      </c>
      <c r="P203" s="6" t="s">
        <v>4016</v>
      </c>
      <c r="AA203" s="6" t="s">
        <v>4017</v>
      </c>
      <c r="AB203" s="6">
        <v>1</v>
      </c>
      <c r="AD203" s="6" t="s">
        <v>4018</v>
      </c>
    </row>
    <row r="204" spans="1:30" x14ac:dyDescent="0.2">
      <c r="A204" s="6">
        <v>75362</v>
      </c>
      <c r="B204" s="8">
        <v>5797</v>
      </c>
      <c r="C204" s="6" t="s">
        <v>371</v>
      </c>
      <c r="D204" s="6" t="s">
        <v>371</v>
      </c>
      <c r="E204" s="6">
        <v>169</v>
      </c>
      <c r="F204" s="6" t="s">
        <v>371</v>
      </c>
      <c r="G204" s="6" t="s">
        <v>4021</v>
      </c>
      <c r="H204" s="7">
        <v>43165.484525462962</v>
      </c>
      <c r="K204" s="6" t="s">
        <v>4015</v>
      </c>
      <c r="O204" s="6">
        <v>75893</v>
      </c>
      <c r="P204" s="6" t="s">
        <v>4016</v>
      </c>
      <c r="AA204" s="6" t="s">
        <v>4017</v>
      </c>
      <c r="AB204" s="6">
        <v>1</v>
      </c>
      <c r="AD204" s="6" t="s">
        <v>4018</v>
      </c>
    </row>
    <row r="205" spans="1:30" x14ac:dyDescent="0.2">
      <c r="A205" s="6">
        <v>75362</v>
      </c>
      <c r="B205" s="8">
        <v>5798</v>
      </c>
      <c r="C205" s="6" t="s">
        <v>1873</v>
      </c>
      <c r="D205" s="6" t="s">
        <v>1873</v>
      </c>
      <c r="E205" s="6">
        <v>112741</v>
      </c>
      <c r="F205" s="6" t="s">
        <v>1873</v>
      </c>
      <c r="G205" s="6" t="s">
        <v>4021</v>
      </c>
      <c r="H205" s="7">
        <v>43165.484525462962</v>
      </c>
      <c r="K205" s="6" t="s">
        <v>4023</v>
      </c>
      <c r="O205" s="6">
        <v>12871949</v>
      </c>
      <c r="P205" s="6" t="s">
        <v>4016</v>
      </c>
      <c r="AA205" s="6" t="s">
        <v>4017</v>
      </c>
      <c r="AB205" s="6">
        <v>1</v>
      </c>
      <c r="AD205" s="6" t="s">
        <v>4018</v>
      </c>
    </row>
    <row r="206" spans="1:30" x14ac:dyDescent="0.2">
      <c r="A206" s="6">
        <v>75362</v>
      </c>
      <c r="B206" s="8">
        <v>5799</v>
      </c>
      <c r="C206" s="6" t="s">
        <v>360</v>
      </c>
      <c r="D206" s="6" t="s">
        <v>360</v>
      </c>
      <c r="E206" s="6">
        <v>120</v>
      </c>
      <c r="F206" s="6" t="s">
        <v>360</v>
      </c>
      <c r="G206" s="6" t="s">
        <v>4021</v>
      </c>
      <c r="H206" s="7">
        <v>43165.484525462962</v>
      </c>
      <c r="K206" s="6" t="s">
        <v>4015</v>
      </c>
      <c r="O206" s="6">
        <v>75889</v>
      </c>
      <c r="P206" s="6" t="s">
        <v>4016</v>
      </c>
      <c r="AA206" s="6" t="s">
        <v>4017</v>
      </c>
      <c r="AB206" s="6">
        <v>1</v>
      </c>
      <c r="AD206" s="6" t="s">
        <v>4018</v>
      </c>
    </row>
    <row r="207" spans="1:30" x14ac:dyDescent="0.2">
      <c r="A207" s="6">
        <v>75362</v>
      </c>
      <c r="B207" s="8">
        <v>5800</v>
      </c>
      <c r="C207" s="6" t="s">
        <v>1876</v>
      </c>
      <c r="D207" s="6" t="s">
        <v>1876</v>
      </c>
      <c r="E207" s="6">
        <v>112744</v>
      </c>
      <c r="F207" s="6" t="s">
        <v>1876</v>
      </c>
      <c r="G207" s="6" t="s">
        <v>4020</v>
      </c>
      <c r="H207" s="7">
        <v>43390.477303240739</v>
      </c>
      <c r="K207" s="6" t="s">
        <v>4023</v>
      </c>
      <c r="O207" s="6">
        <v>12871952</v>
      </c>
      <c r="P207" s="6" t="s">
        <v>4016</v>
      </c>
      <c r="AA207" s="6" t="s">
        <v>4017</v>
      </c>
      <c r="AB207" s="6">
        <v>1</v>
      </c>
      <c r="AD207" s="6" t="s">
        <v>4018</v>
      </c>
    </row>
    <row r="208" spans="1:30" x14ac:dyDescent="0.2">
      <c r="A208" s="6">
        <v>75362</v>
      </c>
      <c r="B208" s="8">
        <v>5802</v>
      </c>
      <c r="C208" s="6" t="s">
        <v>1881</v>
      </c>
      <c r="D208" s="6" t="s">
        <v>1881</v>
      </c>
      <c r="E208" s="6">
        <v>112749</v>
      </c>
      <c r="F208" s="6" t="s">
        <v>1881</v>
      </c>
      <c r="G208" s="6" t="s">
        <v>4020</v>
      </c>
      <c r="H208" s="7">
        <v>43390.477303240739</v>
      </c>
      <c r="K208" s="6" t="s">
        <v>4023</v>
      </c>
      <c r="O208" s="6">
        <v>12871957</v>
      </c>
      <c r="P208" s="6" t="s">
        <v>4016</v>
      </c>
      <c r="AA208" s="6" t="s">
        <v>4017</v>
      </c>
      <c r="AB208" s="6">
        <v>1</v>
      </c>
      <c r="AD208" s="6" t="s">
        <v>4018</v>
      </c>
    </row>
    <row r="209" spans="1:30" x14ac:dyDescent="0.2">
      <c r="A209" s="6">
        <v>75362</v>
      </c>
      <c r="B209" s="8">
        <v>5805</v>
      </c>
      <c r="C209" s="6" t="s">
        <v>2161</v>
      </c>
      <c r="D209" s="6" t="s">
        <v>2161</v>
      </c>
      <c r="E209" s="6">
        <v>159</v>
      </c>
      <c r="F209" s="6" t="s">
        <v>2161</v>
      </c>
      <c r="G209" s="6" t="s">
        <v>4021</v>
      </c>
      <c r="H209" s="7">
        <v>43165.484525462962</v>
      </c>
      <c r="K209" s="6" t="s">
        <v>4015</v>
      </c>
      <c r="O209" s="6">
        <v>12872084</v>
      </c>
      <c r="P209" s="6" t="s">
        <v>4016</v>
      </c>
      <c r="AA209" s="6" t="s">
        <v>4017</v>
      </c>
      <c r="AB209" s="6">
        <v>1</v>
      </c>
      <c r="AD209" s="6" t="s">
        <v>4018</v>
      </c>
    </row>
    <row r="210" spans="1:30" x14ac:dyDescent="0.2">
      <c r="A210" s="6">
        <v>75362</v>
      </c>
      <c r="B210" s="8">
        <v>5806</v>
      </c>
      <c r="C210" s="6" t="s">
        <v>2081</v>
      </c>
      <c r="D210" s="6" t="s">
        <v>2081</v>
      </c>
      <c r="E210" s="6">
        <v>18</v>
      </c>
      <c r="F210" s="6" t="s">
        <v>2081</v>
      </c>
      <c r="G210" s="6" t="s">
        <v>4021</v>
      </c>
      <c r="H210" s="7">
        <v>43165.484525462962</v>
      </c>
      <c r="K210" s="6" t="s">
        <v>4015</v>
      </c>
      <c r="O210" s="6">
        <v>12872032</v>
      </c>
      <c r="P210" s="6" t="s">
        <v>4016</v>
      </c>
      <c r="AA210" s="6" t="s">
        <v>4017</v>
      </c>
      <c r="AB210" s="6">
        <v>1</v>
      </c>
      <c r="AD210" s="6" t="s">
        <v>4018</v>
      </c>
    </row>
    <row r="211" spans="1:30" x14ac:dyDescent="0.2">
      <c r="A211" s="6">
        <v>75362</v>
      </c>
      <c r="B211" s="8">
        <v>5810</v>
      </c>
      <c r="C211" s="6" t="s">
        <v>1699</v>
      </c>
      <c r="D211" s="6" t="s">
        <v>1699</v>
      </c>
      <c r="E211" s="6">
        <v>244</v>
      </c>
      <c r="F211" s="6" t="s">
        <v>1699</v>
      </c>
      <c r="G211" s="6" t="s">
        <v>4021</v>
      </c>
      <c r="H211" s="7">
        <v>43165.484525462962</v>
      </c>
      <c r="K211" s="6" t="s">
        <v>4015</v>
      </c>
      <c r="O211" s="6">
        <v>12872150</v>
      </c>
      <c r="P211" s="6" t="s">
        <v>4016</v>
      </c>
      <c r="AA211" s="6" t="s">
        <v>4017</v>
      </c>
      <c r="AB211" s="6">
        <v>1</v>
      </c>
      <c r="AD211" s="6" t="s">
        <v>4018</v>
      </c>
    </row>
    <row r="212" spans="1:30" x14ac:dyDescent="0.2">
      <c r="A212" s="6">
        <v>75362</v>
      </c>
      <c r="B212" s="8">
        <v>5817</v>
      </c>
      <c r="C212" s="6" t="s">
        <v>688</v>
      </c>
      <c r="D212" s="6" t="s">
        <v>688</v>
      </c>
      <c r="E212" s="6">
        <v>136</v>
      </c>
      <c r="F212" s="6" t="s">
        <v>688</v>
      </c>
      <c r="G212" s="6" t="s">
        <v>4021</v>
      </c>
      <c r="H212" s="7">
        <v>43165.484525462962</v>
      </c>
      <c r="K212" s="6" t="s">
        <v>4015</v>
      </c>
      <c r="O212" s="6">
        <v>70811</v>
      </c>
      <c r="P212" s="6" t="s">
        <v>4016</v>
      </c>
      <c r="AA212" s="6" t="s">
        <v>4017</v>
      </c>
      <c r="AB212" s="6">
        <v>1</v>
      </c>
      <c r="AD212" s="6" t="s">
        <v>4018</v>
      </c>
    </row>
    <row r="213" spans="1:30" x14ac:dyDescent="0.2">
      <c r="A213" s="6">
        <v>75362</v>
      </c>
      <c r="B213" s="8">
        <v>5818</v>
      </c>
      <c r="C213" s="6" t="s">
        <v>2248</v>
      </c>
      <c r="D213" s="6" t="s">
        <v>2248</v>
      </c>
      <c r="E213" s="6">
        <v>92360</v>
      </c>
      <c r="F213" s="6" t="s">
        <v>2248</v>
      </c>
      <c r="G213" s="6" t="s">
        <v>4021</v>
      </c>
      <c r="H213" s="7">
        <v>43165.484525462962</v>
      </c>
      <c r="K213" s="6" t="s">
        <v>4015</v>
      </c>
      <c r="O213" s="6">
        <v>12872139</v>
      </c>
      <c r="P213" s="6" t="s">
        <v>4016</v>
      </c>
      <c r="AA213" s="6" t="s">
        <v>4017</v>
      </c>
      <c r="AB213" s="6">
        <v>1</v>
      </c>
      <c r="AD213" s="6" t="s">
        <v>4018</v>
      </c>
    </row>
    <row r="214" spans="1:30" x14ac:dyDescent="0.2">
      <c r="A214" s="6">
        <v>75362</v>
      </c>
      <c r="B214" s="8">
        <v>5819</v>
      </c>
      <c r="C214" s="6" t="s">
        <v>1410</v>
      </c>
      <c r="D214" s="6" t="s">
        <v>1410</v>
      </c>
      <c r="E214" s="6">
        <v>29</v>
      </c>
      <c r="F214" s="6" t="s">
        <v>1410</v>
      </c>
      <c r="G214" s="6" t="s">
        <v>4021</v>
      </c>
      <c r="H214" s="7">
        <v>43165.484525462962</v>
      </c>
      <c r="K214" s="6" t="s">
        <v>4015</v>
      </c>
      <c r="O214" s="6">
        <v>12872113</v>
      </c>
      <c r="P214" s="6" t="s">
        <v>4016</v>
      </c>
      <c r="AA214" s="6" t="s">
        <v>4017</v>
      </c>
      <c r="AB214" s="6">
        <v>1</v>
      </c>
      <c r="AD214" s="6" t="s">
        <v>4018</v>
      </c>
    </row>
    <row r="215" spans="1:30" x14ac:dyDescent="0.2">
      <c r="A215" s="6">
        <v>75362</v>
      </c>
      <c r="B215" s="8">
        <v>5820</v>
      </c>
      <c r="C215" s="6" t="s">
        <v>2217</v>
      </c>
      <c r="D215" s="6" t="s">
        <v>2217</v>
      </c>
      <c r="E215" s="6">
        <v>30</v>
      </c>
      <c r="F215" s="6" t="s">
        <v>2217</v>
      </c>
      <c r="G215" s="6" t="s">
        <v>4021</v>
      </c>
      <c r="H215" s="7">
        <v>43165.484525462962</v>
      </c>
      <c r="K215" s="6" t="s">
        <v>4015</v>
      </c>
      <c r="O215" s="6">
        <v>12872118</v>
      </c>
      <c r="P215" s="6" t="s">
        <v>4016</v>
      </c>
      <c r="AA215" s="6" t="s">
        <v>4017</v>
      </c>
      <c r="AB215" s="6">
        <v>1</v>
      </c>
      <c r="AD215" s="6" t="s">
        <v>4018</v>
      </c>
    </row>
    <row r="216" spans="1:30" x14ac:dyDescent="0.2">
      <c r="A216" s="6">
        <v>75362</v>
      </c>
      <c r="B216" s="8">
        <v>5822</v>
      </c>
      <c r="C216" s="6" t="s">
        <v>1715</v>
      </c>
      <c r="D216" s="6" t="s">
        <v>1715</v>
      </c>
      <c r="E216" s="6">
        <v>329</v>
      </c>
      <c r="F216" s="6" t="s">
        <v>1715</v>
      </c>
      <c r="G216" s="6" t="s">
        <v>4021</v>
      </c>
      <c r="H216" s="7">
        <v>43165.484525462962</v>
      </c>
      <c r="K216" s="6" t="s">
        <v>4015</v>
      </c>
      <c r="O216" s="6">
        <v>12872153</v>
      </c>
      <c r="P216" s="6" t="s">
        <v>4016</v>
      </c>
      <c r="AA216" s="6" t="s">
        <v>4017</v>
      </c>
      <c r="AB216" s="6">
        <v>1</v>
      </c>
      <c r="AD216" s="6" t="s">
        <v>4018</v>
      </c>
    </row>
    <row r="217" spans="1:30" x14ac:dyDescent="0.2">
      <c r="A217" s="6">
        <v>75362</v>
      </c>
      <c r="B217" s="8">
        <v>5823</v>
      </c>
      <c r="C217" s="6" t="s">
        <v>1950</v>
      </c>
      <c r="D217" s="6" t="s">
        <v>1950</v>
      </c>
      <c r="E217" s="6">
        <v>108412</v>
      </c>
      <c r="F217" s="6" t="s">
        <v>1950</v>
      </c>
      <c r="G217" s="6" t="s">
        <v>4021</v>
      </c>
      <c r="H217" s="7">
        <v>43165.484525462962</v>
      </c>
      <c r="K217" s="6" t="s">
        <v>4015</v>
      </c>
      <c r="O217" s="6">
        <v>12871978</v>
      </c>
      <c r="P217" s="6" t="s">
        <v>4016</v>
      </c>
      <c r="AA217" s="6" t="s">
        <v>4017</v>
      </c>
      <c r="AB217" s="6">
        <v>1</v>
      </c>
      <c r="AD217" s="6" t="s">
        <v>4018</v>
      </c>
    </row>
    <row r="218" spans="1:30" x14ac:dyDescent="0.2">
      <c r="A218" s="6">
        <v>75362</v>
      </c>
      <c r="B218" s="8">
        <v>5824</v>
      </c>
      <c r="C218" s="6" t="s">
        <v>752</v>
      </c>
      <c r="D218" s="6" t="s">
        <v>752</v>
      </c>
      <c r="E218" s="6">
        <v>106347</v>
      </c>
      <c r="F218" s="6" t="s">
        <v>752</v>
      </c>
      <c r="G218" s="6" t="s">
        <v>4021</v>
      </c>
      <c r="H218" s="7">
        <v>43165.484525462962</v>
      </c>
      <c r="K218" s="6" t="s">
        <v>4015</v>
      </c>
      <c r="O218" s="6">
        <v>71119</v>
      </c>
      <c r="P218" s="6" t="s">
        <v>4016</v>
      </c>
      <c r="AA218" s="6" t="s">
        <v>4017</v>
      </c>
      <c r="AB218" s="6">
        <v>1</v>
      </c>
      <c r="AD218" s="6" t="s">
        <v>4018</v>
      </c>
    </row>
    <row r="219" spans="1:30" x14ac:dyDescent="0.2">
      <c r="A219" s="6">
        <v>75362</v>
      </c>
      <c r="B219" s="8">
        <v>5826</v>
      </c>
      <c r="C219" s="6" t="s">
        <v>1947</v>
      </c>
      <c r="D219" s="6" t="s">
        <v>1947</v>
      </c>
      <c r="E219" s="6">
        <v>108409</v>
      </c>
      <c r="F219" s="6" t="s">
        <v>1947</v>
      </c>
      <c r="G219" s="6" t="s">
        <v>4021</v>
      </c>
      <c r="H219" s="7">
        <v>43165.484525462962</v>
      </c>
      <c r="K219" s="6" t="s">
        <v>4015</v>
      </c>
      <c r="O219" s="6">
        <v>12871975</v>
      </c>
      <c r="P219" s="6" t="s">
        <v>4016</v>
      </c>
      <c r="AA219" s="6" t="s">
        <v>4017</v>
      </c>
      <c r="AB219" s="6">
        <v>1</v>
      </c>
      <c r="AD219" s="6" t="s">
        <v>4018</v>
      </c>
    </row>
    <row r="220" spans="1:30" x14ac:dyDescent="0.2">
      <c r="A220" s="6">
        <v>75362</v>
      </c>
      <c r="B220" s="8">
        <v>5828</v>
      </c>
      <c r="C220" s="6" t="s">
        <v>1949</v>
      </c>
      <c r="D220" s="6" t="s">
        <v>1949</v>
      </c>
      <c r="E220" s="6">
        <v>108411</v>
      </c>
      <c r="F220" s="6" t="s">
        <v>1949</v>
      </c>
      <c r="G220" s="6" t="s">
        <v>4021</v>
      </c>
      <c r="H220" s="7">
        <v>43165.484525462962</v>
      </c>
      <c r="K220" s="6" t="s">
        <v>4015</v>
      </c>
      <c r="O220" s="6">
        <v>12871977</v>
      </c>
      <c r="P220" s="6" t="s">
        <v>4016</v>
      </c>
      <c r="AA220" s="6" t="s">
        <v>4017</v>
      </c>
      <c r="AB220" s="6">
        <v>1</v>
      </c>
      <c r="AD220" s="6" t="s">
        <v>4018</v>
      </c>
    </row>
    <row r="221" spans="1:30" x14ac:dyDescent="0.2">
      <c r="A221" s="6">
        <v>75362</v>
      </c>
      <c r="B221" s="8">
        <v>5829</v>
      </c>
      <c r="C221" s="6" t="s">
        <v>2124</v>
      </c>
      <c r="D221" s="6" t="s">
        <v>2124</v>
      </c>
      <c r="E221" s="6">
        <v>107295</v>
      </c>
      <c r="F221" s="6" t="s">
        <v>2124</v>
      </c>
      <c r="G221" s="6" t="s">
        <v>4021</v>
      </c>
      <c r="H221" s="7">
        <v>43165.484525462962</v>
      </c>
      <c r="K221" s="6" t="s">
        <v>4015</v>
      </c>
      <c r="O221" s="6">
        <v>12872059</v>
      </c>
      <c r="P221" s="6" t="s">
        <v>4016</v>
      </c>
      <c r="AA221" s="6" t="s">
        <v>4017</v>
      </c>
      <c r="AB221" s="6">
        <v>1</v>
      </c>
      <c r="AD221" s="6" t="s">
        <v>4018</v>
      </c>
    </row>
    <row r="222" spans="1:30" x14ac:dyDescent="0.2">
      <c r="A222" s="6">
        <v>75362</v>
      </c>
      <c r="B222" s="8">
        <v>5830</v>
      </c>
      <c r="C222" s="6" t="s">
        <v>839</v>
      </c>
      <c r="D222" s="6" t="s">
        <v>839</v>
      </c>
      <c r="E222" s="6">
        <v>277</v>
      </c>
      <c r="F222" s="6" t="s">
        <v>839</v>
      </c>
      <c r="G222" s="6" t="s">
        <v>4021</v>
      </c>
      <c r="H222" s="7">
        <v>43165.484525462962</v>
      </c>
      <c r="K222" s="6" t="s">
        <v>4015</v>
      </c>
      <c r="O222" s="6">
        <v>70788</v>
      </c>
      <c r="P222" s="6" t="s">
        <v>4016</v>
      </c>
      <c r="AA222" s="6" t="s">
        <v>4017</v>
      </c>
      <c r="AB222" s="6">
        <v>1</v>
      </c>
      <c r="AD222" s="6" t="s">
        <v>4018</v>
      </c>
    </row>
    <row r="223" spans="1:30" x14ac:dyDescent="0.2">
      <c r="A223" s="6">
        <v>75362</v>
      </c>
      <c r="B223" s="8">
        <v>5831</v>
      </c>
      <c r="C223" s="6" t="s">
        <v>851</v>
      </c>
      <c r="D223" s="6" t="s">
        <v>851</v>
      </c>
      <c r="E223" s="6">
        <v>16</v>
      </c>
      <c r="F223" s="6" t="s">
        <v>851</v>
      </c>
      <c r="G223" s="6" t="s">
        <v>4020</v>
      </c>
      <c r="H223" s="7">
        <v>43252.601284722223</v>
      </c>
      <c r="K223" s="6" t="s">
        <v>4015</v>
      </c>
      <c r="O223" s="6">
        <v>70787</v>
      </c>
      <c r="P223" s="6" t="s">
        <v>4016</v>
      </c>
      <c r="AA223" s="6" t="s">
        <v>4017</v>
      </c>
      <c r="AB223" s="6">
        <v>1</v>
      </c>
      <c r="AD223" s="6" t="s">
        <v>4018</v>
      </c>
    </row>
    <row r="224" spans="1:30" x14ac:dyDescent="0.2">
      <c r="A224" s="6">
        <v>75362</v>
      </c>
      <c r="B224" s="8">
        <v>5832</v>
      </c>
      <c r="C224" s="6" t="s">
        <v>1155</v>
      </c>
      <c r="D224" s="6" t="s">
        <v>1155</v>
      </c>
      <c r="E224" s="6">
        <v>156</v>
      </c>
      <c r="F224" s="6" t="s">
        <v>1155</v>
      </c>
      <c r="G224" s="6" t="s">
        <v>4021</v>
      </c>
      <c r="H224" s="7">
        <v>43165.484525462962</v>
      </c>
      <c r="K224" s="6" t="s">
        <v>4015</v>
      </c>
      <c r="O224" s="6">
        <v>12872074</v>
      </c>
      <c r="P224" s="6" t="s">
        <v>4016</v>
      </c>
      <c r="AA224" s="6" t="s">
        <v>4017</v>
      </c>
      <c r="AB224" s="6">
        <v>1</v>
      </c>
      <c r="AD224" s="6" t="s">
        <v>4018</v>
      </c>
    </row>
    <row r="225" spans="1:30" x14ac:dyDescent="0.2">
      <c r="A225" s="6">
        <v>75362</v>
      </c>
      <c r="B225" s="8">
        <v>5833</v>
      </c>
      <c r="C225" s="6" t="s">
        <v>1944</v>
      </c>
      <c r="D225" s="6" t="s">
        <v>1944</v>
      </c>
      <c r="E225" s="6">
        <v>108406</v>
      </c>
      <c r="F225" s="6" t="s">
        <v>1944</v>
      </c>
      <c r="G225" s="6" t="s">
        <v>4021</v>
      </c>
      <c r="H225" s="7">
        <v>43165.484525462962</v>
      </c>
      <c r="K225" s="6" t="s">
        <v>4015</v>
      </c>
      <c r="O225" s="6">
        <v>12871972</v>
      </c>
      <c r="P225" s="6" t="s">
        <v>4016</v>
      </c>
      <c r="AA225" s="6" t="s">
        <v>4017</v>
      </c>
      <c r="AB225" s="6">
        <v>1</v>
      </c>
      <c r="AD225" s="6" t="s">
        <v>4018</v>
      </c>
    </row>
    <row r="226" spans="1:30" x14ac:dyDescent="0.2">
      <c r="A226" s="6">
        <v>75362</v>
      </c>
      <c r="B226" s="8">
        <v>5835</v>
      </c>
      <c r="C226" s="6" t="s">
        <v>1049</v>
      </c>
      <c r="D226" s="6" t="s">
        <v>1049</v>
      </c>
      <c r="E226" s="6">
        <v>107266</v>
      </c>
      <c r="F226" s="6" t="s">
        <v>1049</v>
      </c>
      <c r="G226" s="6" t="s">
        <v>4021</v>
      </c>
      <c r="H226" s="7">
        <v>43165.484525462962</v>
      </c>
      <c r="K226" s="6" t="s">
        <v>4015</v>
      </c>
      <c r="O226" s="6">
        <v>12872061</v>
      </c>
      <c r="P226" s="6" t="s">
        <v>4016</v>
      </c>
      <c r="AA226" s="6" t="s">
        <v>4017</v>
      </c>
      <c r="AB226" s="6">
        <v>1</v>
      </c>
      <c r="AD226" s="6" t="s">
        <v>4018</v>
      </c>
    </row>
    <row r="227" spans="1:30" x14ac:dyDescent="0.2">
      <c r="A227" s="6">
        <v>75362</v>
      </c>
      <c r="B227" s="8">
        <v>5839</v>
      </c>
      <c r="C227" s="6" t="s">
        <v>2109</v>
      </c>
      <c r="D227" s="6" t="s">
        <v>2109</v>
      </c>
      <c r="E227" s="6">
        <v>186</v>
      </c>
      <c r="F227" s="6" t="s">
        <v>2109</v>
      </c>
      <c r="G227" s="6" t="s">
        <v>4021</v>
      </c>
      <c r="H227" s="7">
        <v>43165.484525462962</v>
      </c>
      <c r="K227" s="6" t="s">
        <v>4015</v>
      </c>
      <c r="O227" s="6">
        <v>12872048</v>
      </c>
      <c r="P227" s="6" t="s">
        <v>4016</v>
      </c>
      <c r="AA227" s="6" t="s">
        <v>4017</v>
      </c>
      <c r="AB227" s="6">
        <v>1</v>
      </c>
      <c r="AD227" s="6" t="s">
        <v>4018</v>
      </c>
    </row>
    <row r="228" spans="1:30" x14ac:dyDescent="0.2">
      <c r="A228" s="6">
        <v>75362</v>
      </c>
      <c r="B228" s="8">
        <v>5841</v>
      </c>
      <c r="C228" s="6" t="s">
        <v>1945</v>
      </c>
      <c r="D228" s="6" t="s">
        <v>1945</v>
      </c>
      <c r="E228" s="6">
        <v>108407</v>
      </c>
      <c r="F228" s="6" t="s">
        <v>1945</v>
      </c>
      <c r="G228" s="6" t="s">
        <v>4021</v>
      </c>
      <c r="H228" s="7">
        <v>43165.484525462962</v>
      </c>
      <c r="K228" s="6" t="s">
        <v>4015</v>
      </c>
      <c r="O228" s="6">
        <v>12871973</v>
      </c>
      <c r="P228" s="6" t="s">
        <v>4016</v>
      </c>
      <c r="AA228" s="6" t="s">
        <v>4017</v>
      </c>
      <c r="AB228" s="6">
        <v>1</v>
      </c>
      <c r="AD228" s="6" t="s">
        <v>4018</v>
      </c>
    </row>
    <row r="229" spans="1:30" x14ac:dyDescent="0.2">
      <c r="A229" s="6">
        <v>75362</v>
      </c>
      <c r="B229" s="8">
        <v>5842</v>
      </c>
      <c r="C229" s="6" t="s">
        <v>1946</v>
      </c>
      <c r="D229" s="6" t="s">
        <v>1946</v>
      </c>
      <c r="E229" s="6">
        <v>108408</v>
      </c>
      <c r="F229" s="6" t="s">
        <v>1946</v>
      </c>
      <c r="G229" s="6" t="s">
        <v>4021</v>
      </c>
      <c r="H229" s="7">
        <v>43165.484525462962</v>
      </c>
      <c r="K229" s="6" t="s">
        <v>4015</v>
      </c>
      <c r="O229" s="6">
        <v>12871974</v>
      </c>
      <c r="P229" s="6" t="s">
        <v>4016</v>
      </c>
      <c r="AA229" s="6" t="s">
        <v>4017</v>
      </c>
      <c r="AB229" s="6">
        <v>1</v>
      </c>
      <c r="AD229" s="6" t="s">
        <v>4018</v>
      </c>
    </row>
    <row r="230" spans="1:30" x14ac:dyDescent="0.2">
      <c r="A230" s="6">
        <v>75362</v>
      </c>
      <c r="B230" s="8">
        <v>5843</v>
      </c>
      <c r="C230" s="6" t="s">
        <v>2179</v>
      </c>
      <c r="D230" s="6" t="s">
        <v>2179</v>
      </c>
      <c r="E230" s="6">
        <v>118</v>
      </c>
      <c r="F230" s="6" t="s">
        <v>2179</v>
      </c>
      <c r="G230" s="6" t="s">
        <v>4021</v>
      </c>
      <c r="H230" s="7">
        <v>43165.484525462962</v>
      </c>
      <c r="K230" s="6" t="s">
        <v>4015</v>
      </c>
      <c r="O230" s="6">
        <v>12872088</v>
      </c>
      <c r="P230" s="6" t="s">
        <v>4016</v>
      </c>
      <c r="AA230" s="6" t="s">
        <v>4017</v>
      </c>
      <c r="AB230" s="6">
        <v>1</v>
      </c>
      <c r="AD230" s="6" t="s">
        <v>4018</v>
      </c>
    </row>
    <row r="231" spans="1:30" x14ac:dyDescent="0.2">
      <c r="A231" s="6">
        <v>75362</v>
      </c>
      <c r="B231" s="8">
        <v>5846</v>
      </c>
      <c r="C231" s="6" t="s">
        <v>843</v>
      </c>
      <c r="D231" s="6" t="s">
        <v>843</v>
      </c>
      <c r="E231" s="6">
        <v>50</v>
      </c>
      <c r="F231" s="6" t="s">
        <v>843</v>
      </c>
      <c r="G231" s="6" t="s">
        <v>4021</v>
      </c>
      <c r="H231" s="7">
        <v>43165.484525462962</v>
      </c>
      <c r="K231" s="6" t="s">
        <v>4015</v>
      </c>
      <c r="O231" s="6">
        <v>71068</v>
      </c>
      <c r="P231" s="6" t="s">
        <v>4016</v>
      </c>
      <c r="AA231" s="6" t="s">
        <v>4017</v>
      </c>
      <c r="AB231" s="6">
        <v>1</v>
      </c>
      <c r="AD231" s="6" t="s">
        <v>4018</v>
      </c>
    </row>
    <row r="232" spans="1:30" x14ac:dyDescent="0.2">
      <c r="A232" s="6">
        <v>75362</v>
      </c>
      <c r="B232" s="8">
        <v>5847</v>
      </c>
      <c r="C232" s="6" t="s">
        <v>130</v>
      </c>
      <c r="D232" s="6" t="s">
        <v>130</v>
      </c>
      <c r="E232" s="6">
        <v>82</v>
      </c>
      <c r="F232" s="6" t="s">
        <v>130</v>
      </c>
      <c r="G232" s="6" t="s">
        <v>4021</v>
      </c>
      <c r="H232" s="7">
        <v>43165.484525462962</v>
      </c>
      <c r="K232" s="6" t="s">
        <v>4015</v>
      </c>
      <c r="O232" s="6">
        <v>71129</v>
      </c>
      <c r="P232" s="6" t="s">
        <v>4016</v>
      </c>
      <c r="AA232" s="6" t="s">
        <v>4017</v>
      </c>
      <c r="AB232" s="6">
        <v>1</v>
      </c>
      <c r="AD232" s="6" t="s">
        <v>4018</v>
      </c>
    </row>
    <row r="233" spans="1:30" x14ac:dyDescent="0.2">
      <c r="A233" s="6">
        <v>75362</v>
      </c>
      <c r="B233" s="8">
        <v>5848</v>
      </c>
      <c r="C233" s="6" t="s">
        <v>1424</v>
      </c>
      <c r="D233" s="6" t="s">
        <v>1424</v>
      </c>
      <c r="E233" s="6">
        <v>297</v>
      </c>
      <c r="F233" s="6" t="s">
        <v>1424</v>
      </c>
      <c r="G233" s="6" t="s">
        <v>4021</v>
      </c>
      <c r="H233" s="7">
        <v>43165.484525462962</v>
      </c>
      <c r="K233" s="6" t="s">
        <v>4015</v>
      </c>
      <c r="O233" s="6">
        <v>71142</v>
      </c>
      <c r="P233" s="6" t="s">
        <v>4016</v>
      </c>
      <c r="AA233" s="6" t="s">
        <v>4017</v>
      </c>
      <c r="AB233" s="6">
        <v>1</v>
      </c>
      <c r="AD233" s="6" t="s">
        <v>4018</v>
      </c>
    </row>
    <row r="234" spans="1:30" x14ac:dyDescent="0.2">
      <c r="A234" s="6">
        <v>75362</v>
      </c>
      <c r="B234" s="8">
        <v>5851</v>
      </c>
      <c r="C234" s="6" t="s">
        <v>1148</v>
      </c>
      <c r="D234" s="6" t="s">
        <v>1148</v>
      </c>
      <c r="E234" s="6">
        <v>303</v>
      </c>
      <c r="F234" s="6" t="s">
        <v>1148</v>
      </c>
      <c r="G234" s="6" t="s">
        <v>4021</v>
      </c>
      <c r="H234" s="7">
        <v>43165.484525462962</v>
      </c>
      <c r="K234" s="6" t="s">
        <v>4015</v>
      </c>
      <c r="O234" s="6">
        <v>12872072</v>
      </c>
      <c r="P234" s="6" t="s">
        <v>4016</v>
      </c>
      <c r="AA234" s="6" t="s">
        <v>4017</v>
      </c>
      <c r="AB234" s="6">
        <v>1</v>
      </c>
      <c r="AD234" s="6" t="s">
        <v>4018</v>
      </c>
    </row>
    <row r="235" spans="1:30" x14ac:dyDescent="0.2">
      <c r="A235" s="6">
        <v>75362</v>
      </c>
      <c r="B235" s="8">
        <v>5860</v>
      </c>
      <c r="C235" s="6" t="s">
        <v>847</v>
      </c>
      <c r="D235" s="6" t="s">
        <v>847</v>
      </c>
      <c r="E235" s="6">
        <v>317</v>
      </c>
      <c r="F235" s="6" t="s">
        <v>847</v>
      </c>
      <c r="G235" s="6" t="s">
        <v>4021</v>
      </c>
      <c r="H235" s="7">
        <v>43165.484525462962</v>
      </c>
      <c r="K235" s="6" t="s">
        <v>4015</v>
      </c>
      <c r="O235" s="6">
        <v>71064</v>
      </c>
      <c r="P235" s="6" t="s">
        <v>4016</v>
      </c>
      <c r="AA235" s="6" t="s">
        <v>4017</v>
      </c>
      <c r="AB235" s="6">
        <v>1</v>
      </c>
      <c r="AD235" s="6" t="s">
        <v>4018</v>
      </c>
    </row>
    <row r="236" spans="1:30" x14ac:dyDescent="0.2">
      <c r="A236" s="6">
        <v>75362</v>
      </c>
      <c r="B236" s="8">
        <v>5862</v>
      </c>
      <c r="C236" s="6" t="s">
        <v>849</v>
      </c>
      <c r="D236" s="6" t="s">
        <v>849</v>
      </c>
      <c r="E236" s="6">
        <v>52</v>
      </c>
      <c r="F236" s="6" t="s">
        <v>849</v>
      </c>
      <c r="G236" s="6" t="s">
        <v>4021</v>
      </c>
      <c r="H236" s="7">
        <v>43165.484525462962</v>
      </c>
      <c r="K236" s="6" t="s">
        <v>4015</v>
      </c>
      <c r="O236" s="6">
        <v>71066</v>
      </c>
      <c r="P236" s="6" t="s">
        <v>4016</v>
      </c>
      <c r="AA236" s="6" t="s">
        <v>4017</v>
      </c>
      <c r="AB236" s="6">
        <v>1</v>
      </c>
      <c r="AD236" s="6" t="s">
        <v>4018</v>
      </c>
    </row>
    <row r="237" spans="1:30" x14ac:dyDescent="0.2">
      <c r="A237" s="6">
        <v>75362</v>
      </c>
      <c r="B237" s="8">
        <v>5864</v>
      </c>
      <c r="C237" s="6" t="s">
        <v>832</v>
      </c>
      <c r="D237" s="6" t="s">
        <v>832</v>
      </c>
      <c r="E237" s="6">
        <v>14</v>
      </c>
      <c r="F237" s="6" t="s">
        <v>832</v>
      </c>
      <c r="G237" s="6" t="s">
        <v>4021</v>
      </c>
      <c r="H237" s="7">
        <v>43165.484525462962</v>
      </c>
      <c r="K237" s="6" t="s">
        <v>4015</v>
      </c>
      <c r="O237" s="6">
        <v>72067</v>
      </c>
      <c r="P237" s="6" t="s">
        <v>4016</v>
      </c>
      <c r="AA237" s="6" t="s">
        <v>4017</v>
      </c>
      <c r="AB237" s="6">
        <v>1</v>
      </c>
      <c r="AD237" s="6" t="s">
        <v>4018</v>
      </c>
    </row>
    <row r="238" spans="1:30" x14ac:dyDescent="0.2">
      <c r="A238" s="6">
        <v>75362</v>
      </c>
      <c r="B238" s="8">
        <v>5867</v>
      </c>
      <c r="C238" s="6" t="s">
        <v>1270</v>
      </c>
      <c r="D238" s="6" t="s">
        <v>1270</v>
      </c>
      <c r="E238" s="6">
        <v>202</v>
      </c>
      <c r="F238" s="6" t="s">
        <v>1270</v>
      </c>
      <c r="G238" s="6" t="s">
        <v>4021</v>
      </c>
      <c r="H238" s="7">
        <v>43165.484525462962</v>
      </c>
      <c r="K238" s="6" t="s">
        <v>4015</v>
      </c>
      <c r="O238" s="6">
        <v>12872089</v>
      </c>
      <c r="P238" s="6" t="s">
        <v>4016</v>
      </c>
      <c r="AA238" s="6" t="s">
        <v>4017</v>
      </c>
      <c r="AB238" s="6">
        <v>1</v>
      </c>
      <c r="AD238" s="6" t="s">
        <v>4018</v>
      </c>
    </row>
    <row r="239" spans="1:30" x14ac:dyDescent="0.2">
      <c r="A239" s="6">
        <v>75362</v>
      </c>
      <c r="B239" s="8">
        <v>5868</v>
      </c>
      <c r="C239" s="6" t="s">
        <v>1703</v>
      </c>
      <c r="D239" s="6" t="s">
        <v>1703</v>
      </c>
      <c r="E239" s="6">
        <v>104</v>
      </c>
      <c r="F239" s="6" t="s">
        <v>1703</v>
      </c>
      <c r="G239" s="6" t="s">
        <v>4021</v>
      </c>
      <c r="H239" s="7">
        <v>43165.484525462962</v>
      </c>
      <c r="K239" s="6" t="s">
        <v>4015</v>
      </c>
      <c r="O239" s="6">
        <v>12872151</v>
      </c>
      <c r="P239" s="6" t="s">
        <v>4016</v>
      </c>
      <c r="AA239" s="6" t="s">
        <v>4017</v>
      </c>
      <c r="AB239" s="6">
        <v>1</v>
      </c>
      <c r="AD239" s="6" t="s">
        <v>4018</v>
      </c>
    </row>
    <row r="240" spans="1:30" x14ac:dyDescent="0.2">
      <c r="A240" s="6">
        <v>75362</v>
      </c>
      <c r="B240" s="8">
        <v>5869</v>
      </c>
      <c r="C240" s="6" t="s">
        <v>1267</v>
      </c>
      <c r="D240" s="6" t="s">
        <v>1267</v>
      </c>
      <c r="E240" s="6">
        <v>211</v>
      </c>
      <c r="F240" s="6" t="s">
        <v>1267</v>
      </c>
      <c r="G240" s="6" t="s">
        <v>4021</v>
      </c>
      <c r="H240" s="7">
        <v>43165.484525462962</v>
      </c>
      <c r="K240" s="6" t="s">
        <v>4015</v>
      </c>
      <c r="O240" s="6">
        <v>12872087</v>
      </c>
      <c r="P240" s="6" t="s">
        <v>4016</v>
      </c>
      <c r="AA240" s="6" t="s">
        <v>4017</v>
      </c>
      <c r="AB240" s="6">
        <v>1</v>
      </c>
      <c r="AD240" s="6" t="s">
        <v>4018</v>
      </c>
    </row>
    <row r="241" spans="1:30" x14ac:dyDescent="0.2">
      <c r="A241" s="6">
        <v>75362</v>
      </c>
      <c r="B241" s="8">
        <v>5873</v>
      </c>
      <c r="C241" s="6" t="s">
        <v>2099</v>
      </c>
      <c r="D241" s="6" t="s">
        <v>2099</v>
      </c>
      <c r="E241" s="6">
        <v>320</v>
      </c>
      <c r="F241" s="6" t="s">
        <v>2099</v>
      </c>
      <c r="G241" s="6" t="s">
        <v>4021</v>
      </c>
      <c r="H241" s="7">
        <v>43165.484525462962</v>
      </c>
      <c r="K241" s="6" t="s">
        <v>4015</v>
      </c>
      <c r="O241" s="6">
        <v>12872038</v>
      </c>
      <c r="P241" s="6" t="s">
        <v>4016</v>
      </c>
      <c r="AA241" s="6" t="s">
        <v>4017</v>
      </c>
      <c r="AB241" s="6">
        <v>1</v>
      </c>
      <c r="AD241" s="6" t="s">
        <v>4018</v>
      </c>
    </row>
    <row r="242" spans="1:30" x14ac:dyDescent="0.2">
      <c r="A242" s="6">
        <v>75362</v>
      </c>
      <c r="B242" s="8">
        <v>5874</v>
      </c>
      <c r="C242" s="6" t="s">
        <v>1342</v>
      </c>
      <c r="D242" s="6" t="s">
        <v>1342</v>
      </c>
      <c r="E242" s="6">
        <v>39</v>
      </c>
      <c r="F242" s="6" t="s">
        <v>1342</v>
      </c>
      <c r="G242" s="6" t="s">
        <v>4021</v>
      </c>
      <c r="H242" s="7">
        <v>43165.484525462962</v>
      </c>
      <c r="K242" s="6" t="s">
        <v>4015</v>
      </c>
      <c r="O242" s="6">
        <v>12872102</v>
      </c>
      <c r="P242" s="6" t="s">
        <v>4016</v>
      </c>
      <c r="AA242" s="6" t="s">
        <v>4017</v>
      </c>
      <c r="AB242" s="6">
        <v>1</v>
      </c>
      <c r="AD242" s="6" t="s">
        <v>4018</v>
      </c>
    </row>
    <row r="243" spans="1:30" x14ac:dyDescent="0.2">
      <c r="A243" s="6">
        <v>75362</v>
      </c>
      <c r="B243" s="8">
        <v>5875</v>
      </c>
      <c r="C243" s="6" t="s">
        <v>1892</v>
      </c>
      <c r="D243" s="6" t="s">
        <v>1892</v>
      </c>
      <c r="E243" s="6">
        <v>192233</v>
      </c>
      <c r="F243" s="6" t="s">
        <v>1892</v>
      </c>
      <c r="G243" s="6" t="s">
        <v>4021</v>
      </c>
      <c r="H243" s="7">
        <v>43165.484525462962</v>
      </c>
      <c r="K243" s="6" t="s">
        <v>4015</v>
      </c>
      <c r="O243" s="6">
        <v>71059</v>
      </c>
      <c r="P243" s="6" t="s">
        <v>4016</v>
      </c>
      <c r="AA243" s="6" t="s">
        <v>4017</v>
      </c>
      <c r="AB243" s="6">
        <v>1</v>
      </c>
      <c r="AD243" s="6" t="s">
        <v>4018</v>
      </c>
    </row>
    <row r="244" spans="1:30" x14ac:dyDescent="0.2">
      <c r="A244" s="6">
        <v>75362</v>
      </c>
      <c r="B244" s="8">
        <v>5877</v>
      </c>
      <c r="C244" s="6" t="s">
        <v>1558</v>
      </c>
      <c r="D244" s="6" t="s">
        <v>1558</v>
      </c>
      <c r="E244" s="6">
        <v>94167</v>
      </c>
      <c r="F244" s="6" t="s">
        <v>1558</v>
      </c>
      <c r="G244" s="6" t="s">
        <v>4035</v>
      </c>
      <c r="H244" s="7">
        <v>43256.667673611111</v>
      </c>
      <c r="K244" s="6" t="s">
        <v>4015</v>
      </c>
      <c r="O244" s="6">
        <v>12872132</v>
      </c>
      <c r="P244" s="6" t="s">
        <v>4016</v>
      </c>
      <c r="AA244" s="6" t="s">
        <v>4017</v>
      </c>
      <c r="AB244" s="6">
        <v>1</v>
      </c>
      <c r="AD244" s="6" t="s">
        <v>4018</v>
      </c>
    </row>
    <row r="245" spans="1:30" x14ac:dyDescent="0.2">
      <c r="A245" s="6">
        <v>75362</v>
      </c>
      <c r="B245" s="8">
        <v>5880</v>
      </c>
      <c r="C245" s="6" t="s">
        <v>2108</v>
      </c>
      <c r="D245" s="6" t="s">
        <v>2108</v>
      </c>
      <c r="E245" s="6">
        <v>55</v>
      </c>
      <c r="F245" s="6" t="s">
        <v>2108</v>
      </c>
      <c r="G245" s="6" t="s">
        <v>4021</v>
      </c>
      <c r="H245" s="7">
        <v>43165.484525462962</v>
      </c>
      <c r="K245" s="6" t="s">
        <v>4015</v>
      </c>
      <c r="O245" s="6">
        <v>12872047</v>
      </c>
      <c r="P245" s="6" t="s">
        <v>4016</v>
      </c>
      <c r="AA245" s="6" t="s">
        <v>4017</v>
      </c>
      <c r="AB245" s="6">
        <v>1</v>
      </c>
      <c r="AD245" s="6" t="s">
        <v>4018</v>
      </c>
    </row>
    <row r="246" spans="1:30" x14ac:dyDescent="0.2">
      <c r="A246" s="6">
        <v>75362</v>
      </c>
      <c r="B246" s="8">
        <v>5881</v>
      </c>
      <c r="C246" s="6" t="s">
        <v>1391</v>
      </c>
      <c r="D246" s="6" t="s">
        <v>1391</v>
      </c>
      <c r="E246" s="6">
        <v>116</v>
      </c>
      <c r="F246" s="6" t="s">
        <v>1391</v>
      </c>
      <c r="G246" s="6" t="s">
        <v>4021</v>
      </c>
      <c r="H246" s="7">
        <v>43165.484525462962</v>
      </c>
      <c r="K246" s="6" t="s">
        <v>4015</v>
      </c>
      <c r="O246" s="6">
        <v>12872109</v>
      </c>
      <c r="P246" s="6" t="s">
        <v>4016</v>
      </c>
      <c r="AA246" s="6" t="s">
        <v>4017</v>
      </c>
      <c r="AB246" s="6">
        <v>1</v>
      </c>
      <c r="AD246" s="6" t="s">
        <v>4018</v>
      </c>
    </row>
    <row r="247" spans="1:30" x14ac:dyDescent="0.2">
      <c r="A247" s="6">
        <v>75362</v>
      </c>
      <c r="B247" s="8">
        <v>5882</v>
      </c>
      <c r="C247" s="6" t="s">
        <v>650</v>
      </c>
      <c r="D247" s="6" t="s">
        <v>650</v>
      </c>
      <c r="E247" s="6">
        <v>244045</v>
      </c>
      <c r="F247" s="6" t="s">
        <v>650</v>
      </c>
      <c r="G247" s="6" t="s">
        <v>4021</v>
      </c>
      <c r="H247" s="7">
        <v>43165.484525462962</v>
      </c>
      <c r="K247" s="6" t="s">
        <v>4015</v>
      </c>
      <c r="O247" s="6">
        <v>156331189</v>
      </c>
      <c r="P247" s="6" t="s">
        <v>4016</v>
      </c>
      <c r="AA247" s="6" t="s">
        <v>4017</v>
      </c>
      <c r="AB247" s="6">
        <v>1</v>
      </c>
      <c r="AD247" s="6" t="s">
        <v>4018</v>
      </c>
    </row>
    <row r="248" spans="1:30" x14ac:dyDescent="0.2">
      <c r="A248" s="6">
        <v>75362</v>
      </c>
      <c r="B248" s="8">
        <v>5883</v>
      </c>
      <c r="C248" s="6" t="s">
        <v>1560</v>
      </c>
      <c r="D248" s="6" t="s">
        <v>1560</v>
      </c>
      <c r="E248" s="6">
        <v>244046</v>
      </c>
      <c r="F248" s="6" t="s">
        <v>1560</v>
      </c>
      <c r="G248" s="6" t="s">
        <v>4021</v>
      </c>
      <c r="H248" s="7">
        <v>43165.484525462962</v>
      </c>
      <c r="K248" s="6" t="s">
        <v>4015</v>
      </c>
      <c r="O248" s="6">
        <v>156369422</v>
      </c>
      <c r="P248" s="6" t="s">
        <v>4016</v>
      </c>
      <c r="AA248" s="6" t="s">
        <v>4017</v>
      </c>
      <c r="AB248" s="6">
        <v>1</v>
      </c>
      <c r="AD248" s="6" t="s">
        <v>4018</v>
      </c>
    </row>
    <row r="249" spans="1:30" x14ac:dyDescent="0.2">
      <c r="A249" s="6">
        <v>75362</v>
      </c>
      <c r="B249" s="8">
        <v>5884</v>
      </c>
      <c r="C249" s="6" t="s">
        <v>1825</v>
      </c>
      <c r="D249" s="6" t="s">
        <v>1825</v>
      </c>
      <c r="E249" s="6">
        <v>241231</v>
      </c>
      <c r="F249" s="6" t="s">
        <v>1825</v>
      </c>
      <c r="G249" s="6" t="s">
        <v>4021</v>
      </c>
      <c r="H249" s="7">
        <v>43165.484525462962</v>
      </c>
      <c r="K249" s="6" t="s">
        <v>4015</v>
      </c>
      <c r="O249" s="6">
        <v>156395494</v>
      </c>
      <c r="P249" s="6" t="s">
        <v>4016</v>
      </c>
      <c r="AA249" s="6" t="s">
        <v>4017</v>
      </c>
      <c r="AB249" s="6">
        <v>1</v>
      </c>
      <c r="AD249" s="6" t="s">
        <v>4018</v>
      </c>
    </row>
    <row r="250" spans="1:30" x14ac:dyDescent="0.2">
      <c r="A250" s="6">
        <v>75362</v>
      </c>
      <c r="B250" s="8">
        <v>5891</v>
      </c>
      <c r="C250" s="6" t="s">
        <v>1711</v>
      </c>
      <c r="D250" s="6" t="s">
        <v>1711</v>
      </c>
      <c r="E250" s="6">
        <v>326</v>
      </c>
      <c r="F250" s="6" t="s">
        <v>1711</v>
      </c>
      <c r="G250" s="6" t="s">
        <v>4021</v>
      </c>
      <c r="H250" s="7">
        <v>43165.484525462962</v>
      </c>
      <c r="K250" s="6" t="s">
        <v>4015</v>
      </c>
      <c r="O250" s="6">
        <v>12872152</v>
      </c>
      <c r="P250" s="6" t="s">
        <v>4016</v>
      </c>
      <c r="AA250" s="6" t="s">
        <v>4017</v>
      </c>
      <c r="AB250" s="6">
        <v>1</v>
      </c>
      <c r="AD250" s="6" t="s">
        <v>4018</v>
      </c>
    </row>
    <row r="251" spans="1:30" x14ac:dyDescent="0.2">
      <c r="A251" s="6">
        <v>75362</v>
      </c>
      <c r="B251" s="8">
        <v>5892</v>
      </c>
      <c r="C251" s="6" t="s">
        <v>1738</v>
      </c>
      <c r="D251" s="6" t="s">
        <v>1738</v>
      </c>
      <c r="E251" s="6">
        <v>331</v>
      </c>
      <c r="F251" s="6" t="s">
        <v>1738</v>
      </c>
      <c r="G251" s="6" t="s">
        <v>4020</v>
      </c>
      <c r="H251" s="7">
        <v>43390.490659722222</v>
      </c>
      <c r="K251" s="6" t="s">
        <v>4015</v>
      </c>
      <c r="O251" s="6">
        <v>12872158</v>
      </c>
      <c r="P251" s="6" t="s">
        <v>4016</v>
      </c>
      <c r="AA251" s="6" t="s">
        <v>4017</v>
      </c>
      <c r="AB251" s="6">
        <v>1</v>
      </c>
      <c r="AD251" s="6" t="s">
        <v>4018</v>
      </c>
    </row>
    <row r="252" spans="1:30" x14ac:dyDescent="0.2">
      <c r="A252" s="6">
        <v>75362</v>
      </c>
      <c r="B252" s="8">
        <v>5893</v>
      </c>
      <c r="C252" s="6" t="s">
        <v>2105</v>
      </c>
      <c r="D252" s="6" t="s">
        <v>2105</v>
      </c>
      <c r="E252" s="6">
        <v>323</v>
      </c>
      <c r="F252" s="6" t="s">
        <v>2105</v>
      </c>
      <c r="G252" s="6" t="s">
        <v>4021</v>
      </c>
      <c r="H252" s="7">
        <v>43165.484525462962</v>
      </c>
      <c r="K252" s="6" t="s">
        <v>4015</v>
      </c>
      <c r="O252" s="6">
        <v>71942</v>
      </c>
      <c r="P252" s="6" t="s">
        <v>4016</v>
      </c>
      <c r="AA252" s="6" t="s">
        <v>4017</v>
      </c>
      <c r="AB252" s="6">
        <v>1</v>
      </c>
      <c r="AD252" s="6" t="s">
        <v>4018</v>
      </c>
    </row>
    <row r="253" spans="1:30" x14ac:dyDescent="0.2">
      <c r="A253" s="6">
        <v>75362</v>
      </c>
      <c r="B253" s="8">
        <v>5894</v>
      </c>
      <c r="C253" s="6" t="s">
        <v>1577</v>
      </c>
      <c r="D253" s="6" t="s">
        <v>1577</v>
      </c>
      <c r="E253" s="6">
        <v>107075</v>
      </c>
      <c r="F253" s="6" t="s">
        <v>1577</v>
      </c>
      <c r="G253" s="6" t="s">
        <v>4021</v>
      </c>
      <c r="H253" s="7">
        <v>43165.484525462962</v>
      </c>
      <c r="K253" s="6" t="s">
        <v>4015</v>
      </c>
      <c r="O253" s="6">
        <v>12872133</v>
      </c>
      <c r="P253" s="6" t="s">
        <v>4016</v>
      </c>
      <c r="AA253" s="6" t="s">
        <v>4017</v>
      </c>
      <c r="AB253" s="6">
        <v>1</v>
      </c>
      <c r="AD253" s="6" t="s">
        <v>4018</v>
      </c>
    </row>
    <row r="254" spans="1:30" x14ac:dyDescent="0.2">
      <c r="A254" s="6">
        <v>75362</v>
      </c>
      <c r="B254" s="8">
        <v>5895</v>
      </c>
      <c r="C254" s="6" t="s">
        <v>1580</v>
      </c>
      <c r="D254" s="6" t="s">
        <v>1580</v>
      </c>
      <c r="E254" s="6">
        <v>107076</v>
      </c>
      <c r="F254" s="6" t="s">
        <v>1580</v>
      </c>
      <c r="G254" s="6" t="s">
        <v>4021</v>
      </c>
      <c r="H254" s="7">
        <v>43165.484525462962</v>
      </c>
      <c r="K254" s="6" t="s">
        <v>4015</v>
      </c>
      <c r="O254" s="6">
        <v>12872134</v>
      </c>
      <c r="P254" s="6" t="s">
        <v>4016</v>
      </c>
      <c r="AA254" s="6" t="s">
        <v>4017</v>
      </c>
      <c r="AB254" s="6">
        <v>1</v>
      </c>
      <c r="AD254" s="6" t="s">
        <v>4018</v>
      </c>
    </row>
    <row r="255" spans="1:30" x14ac:dyDescent="0.2">
      <c r="A255" s="6">
        <v>75362</v>
      </c>
      <c r="B255" s="8">
        <v>5898</v>
      </c>
      <c r="C255" s="6" t="s">
        <v>1262</v>
      </c>
      <c r="D255" s="6" t="s">
        <v>1262</v>
      </c>
      <c r="E255" s="6">
        <v>121</v>
      </c>
      <c r="F255" s="6" t="s">
        <v>1262</v>
      </c>
      <c r="G255" s="6" t="s">
        <v>4021</v>
      </c>
      <c r="H255" s="7">
        <v>43165.484525462962</v>
      </c>
      <c r="K255" s="6" t="s">
        <v>4015</v>
      </c>
      <c r="O255" s="6">
        <v>75867</v>
      </c>
      <c r="P255" s="6" t="s">
        <v>4016</v>
      </c>
      <c r="AA255" s="6" t="s">
        <v>4017</v>
      </c>
      <c r="AB255" s="6">
        <v>1</v>
      </c>
      <c r="AD255" s="6" t="s">
        <v>4018</v>
      </c>
    </row>
    <row r="256" spans="1:30" x14ac:dyDescent="0.2">
      <c r="A256" s="6">
        <v>75362</v>
      </c>
      <c r="B256" s="8">
        <v>5899</v>
      </c>
      <c r="C256" s="6" t="s">
        <v>2178</v>
      </c>
      <c r="D256" s="6" t="s">
        <v>2178</v>
      </c>
      <c r="E256" s="6">
        <v>122</v>
      </c>
      <c r="F256" s="6" t="s">
        <v>2178</v>
      </c>
      <c r="G256" s="6" t="s">
        <v>4021</v>
      </c>
      <c r="H256" s="7">
        <v>43165.484525462962</v>
      </c>
      <c r="K256" s="6" t="s">
        <v>4015</v>
      </c>
      <c r="O256" s="6">
        <v>75869</v>
      </c>
      <c r="P256" s="6" t="s">
        <v>4016</v>
      </c>
      <c r="AA256" s="6" t="s">
        <v>4017</v>
      </c>
      <c r="AB256" s="6">
        <v>1</v>
      </c>
      <c r="AD256" s="6" t="s">
        <v>4018</v>
      </c>
    </row>
    <row r="257" spans="1:30" x14ac:dyDescent="0.2">
      <c r="A257" s="6">
        <v>75362</v>
      </c>
      <c r="B257" s="8">
        <v>5902</v>
      </c>
      <c r="C257" s="6" t="s">
        <v>2183</v>
      </c>
      <c r="D257" s="6" t="s">
        <v>2183</v>
      </c>
      <c r="E257" s="6">
        <v>75</v>
      </c>
      <c r="F257" s="6" t="s">
        <v>2183</v>
      </c>
      <c r="G257" s="6" t="s">
        <v>4021</v>
      </c>
      <c r="H257" s="7">
        <v>43165.484525462962</v>
      </c>
      <c r="K257" s="6" t="s">
        <v>4015</v>
      </c>
      <c r="O257" s="6">
        <v>12872092</v>
      </c>
      <c r="P257" s="6" t="s">
        <v>4016</v>
      </c>
      <c r="AA257" s="6" t="s">
        <v>4017</v>
      </c>
      <c r="AB257" s="6">
        <v>1</v>
      </c>
      <c r="AD257" s="6" t="s">
        <v>4018</v>
      </c>
    </row>
    <row r="258" spans="1:30" x14ac:dyDescent="0.2">
      <c r="A258" s="6">
        <v>75362</v>
      </c>
      <c r="B258" s="8">
        <v>5904</v>
      </c>
      <c r="C258" s="6" t="s">
        <v>1948</v>
      </c>
      <c r="D258" s="6" t="s">
        <v>1948</v>
      </c>
      <c r="E258" s="6">
        <v>108410</v>
      </c>
      <c r="F258" s="6" t="s">
        <v>1948</v>
      </c>
      <c r="G258" s="6" t="s">
        <v>4021</v>
      </c>
      <c r="H258" s="7">
        <v>43165.484525462962</v>
      </c>
      <c r="K258" s="6" t="s">
        <v>4015</v>
      </c>
      <c r="O258" s="6">
        <v>12871976</v>
      </c>
      <c r="P258" s="6" t="s">
        <v>4016</v>
      </c>
      <c r="AA258" s="6" t="s">
        <v>4017</v>
      </c>
      <c r="AB258" s="6">
        <v>1</v>
      </c>
      <c r="AD258" s="6" t="s">
        <v>4018</v>
      </c>
    </row>
    <row r="259" spans="1:30" x14ac:dyDescent="0.2">
      <c r="A259" s="6">
        <v>75362</v>
      </c>
      <c r="B259" s="8">
        <v>5905</v>
      </c>
      <c r="C259" s="6" t="s">
        <v>1010</v>
      </c>
      <c r="D259" s="6" t="s">
        <v>1010</v>
      </c>
      <c r="E259" s="6">
        <v>112259</v>
      </c>
      <c r="F259" s="6" t="s">
        <v>1010</v>
      </c>
      <c r="G259" s="6" t="s">
        <v>4021</v>
      </c>
      <c r="H259" s="7">
        <v>43165.484525462962</v>
      </c>
      <c r="K259" s="6" t="s">
        <v>4015</v>
      </c>
      <c r="O259" s="6">
        <v>12872055</v>
      </c>
      <c r="P259" s="6" t="s">
        <v>4016</v>
      </c>
      <c r="AA259" s="6" t="s">
        <v>4017</v>
      </c>
      <c r="AB259" s="6">
        <v>1</v>
      </c>
      <c r="AD259" s="6" t="s">
        <v>4018</v>
      </c>
    </row>
    <row r="260" spans="1:30" x14ac:dyDescent="0.2">
      <c r="A260" s="6">
        <v>75362</v>
      </c>
      <c r="B260" s="8">
        <v>5908</v>
      </c>
      <c r="C260" s="6" t="s">
        <v>1810</v>
      </c>
      <c r="D260" s="6" t="s">
        <v>1810</v>
      </c>
      <c r="E260" s="6">
        <v>166</v>
      </c>
      <c r="F260" s="6" t="s">
        <v>1810</v>
      </c>
      <c r="G260" s="6" t="s">
        <v>4021</v>
      </c>
      <c r="H260" s="7">
        <v>43165.484525462962</v>
      </c>
      <c r="K260" s="6" t="s">
        <v>4015</v>
      </c>
      <c r="O260" s="6">
        <v>75870</v>
      </c>
      <c r="P260" s="6" t="s">
        <v>4016</v>
      </c>
      <c r="AA260" s="6" t="s">
        <v>4017</v>
      </c>
      <c r="AB260" s="6">
        <v>1</v>
      </c>
      <c r="AD260" s="6" t="s">
        <v>4018</v>
      </c>
    </row>
    <row r="261" spans="1:30" x14ac:dyDescent="0.2">
      <c r="A261" s="6">
        <v>75362</v>
      </c>
      <c r="B261" s="8">
        <v>5909</v>
      </c>
      <c r="C261" s="6" t="s">
        <v>2177</v>
      </c>
      <c r="D261" s="6" t="s">
        <v>2177</v>
      </c>
      <c r="E261" s="6">
        <v>255</v>
      </c>
      <c r="F261" s="6" t="s">
        <v>2177</v>
      </c>
      <c r="G261" s="6" t="s">
        <v>4021</v>
      </c>
      <c r="H261" s="7">
        <v>43165.484525462962</v>
      </c>
      <c r="K261" s="6" t="s">
        <v>4015</v>
      </c>
      <c r="O261" s="6">
        <v>75868</v>
      </c>
      <c r="P261" s="6" t="s">
        <v>4016</v>
      </c>
      <c r="AA261" s="6" t="s">
        <v>4017</v>
      </c>
      <c r="AB261" s="6">
        <v>1</v>
      </c>
      <c r="AD261" s="6" t="s">
        <v>4018</v>
      </c>
    </row>
    <row r="262" spans="1:30" x14ac:dyDescent="0.2">
      <c r="A262" s="6">
        <v>75362</v>
      </c>
      <c r="B262" s="8">
        <v>5910</v>
      </c>
      <c r="C262" s="6" t="s">
        <v>1887</v>
      </c>
      <c r="D262" s="6" t="s">
        <v>1887</v>
      </c>
      <c r="E262" s="6">
        <v>310</v>
      </c>
      <c r="F262" s="6" t="s">
        <v>1887</v>
      </c>
      <c r="G262" s="6" t="s">
        <v>4021</v>
      </c>
      <c r="H262" s="7">
        <v>43165.484525462962</v>
      </c>
      <c r="K262" s="6" t="s">
        <v>4015</v>
      </c>
      <c r="O262" s="6">
        <v>12871958</v>
      </c>
      <c r="P262" s="6" t="s">
        <v>4016</v>
      </c>
      <c r="AA262" s="6" t="s">
        <v>4017</v>
      </c>
      <c r="AB262" s="6">
        <v>1</v>
      </c>
      <c r="AD262" s="6" t="s">
        <v>4018</v>
      </c>
    </row>
    <row r="263" spans="1:30" x14ac:dyDescent="0.2">
      <c r="A263" s="6">
        <v>75362</v>
      </c>
      <c r="B263" s="8">
        <v>5911</v>
      </c>
      <c r="C263" s="6" t="s">
        <v>1890</v>
      </c>
      <c r="D263" s="6" t="s">
        <v>1890</v>
      </c>
      <c r="E263" s="6">
        <v>152744</v>
      </c>
      <c r="F263" s="6" t="s">
        <v>1890</v>
      </c>
      <c r="G263" s="6" t="s">
        <v>4021</v>
      </c>
      <c r="H263" s="7">
        <v>43165.484525462962</v>
      </c>
      <c r="K263" s="6" t="s">
        <v>4015</v>
      </c>
      <c r="O263" s="6">
        <v>21708045</v>
      </c>
      <c r="P263" s="6" t="s">
        <v>4016</v>
      </c>
      <c r="AA263" s="6" t="s">
        <v>4017</v>
      </c>
      <c r="AB263" s="6">
        <v>1</v>
      </c>
      <c r="AD263" s="6" t="s">
        <v>4018</v>
      </c>
    </row>
    <row r="264" spans="1:30" x14ac:dyDescent="0.2">
      <c r="A264" s="6">
        <v>75362</v>
      </c>
      <c r="B264" s="8">
        <v>5912</v>
      </c>
      <c r="C264" s="6" t="s">
        <v>2181</v>
      </c>
      <c r="D264" s="6" t="s">
        <v>2181</v>
      </c>
      <c r="E264" s="6">
        <v>256</v>
      </c>
      <c r="F264" s="6" t="s">
        <v>2181</v>
      </c>
      <c r="G264" s="6" t="s">
        <v>4020</v>
      </c>
      <c r="H264" s="7">
        <v>43252.612928240742</v>
      </c>
      <c r="K264" s="6" t="s">
        <v>4015</v>
      </c>
      <c r="O264" s="6">
        <v>75873</v>
      </c>
      <c r="P264" s="6" t="s">
        <v>4016</v>
      </c>
      <c r="AA264" s="6" t="s">
        <v>4017</v>
      </c>
      <c r="AB264" s="6">
        <v>1</v>
      </c>
      <c r="AD264" s="6" t="s">
        <v>4018</v>
      </c>
    </row>
    <row r="265" spans="1:30" x14ac:dyDescent="0.2">
      <c r="A265" s="6">
        <v>75362</v>
      </c>
      <c r="B265" s="8">
        <v>5913</v>
      </c>
      <c r="C265" s="6" t="s">
        <v>1811</v>
      </c>
      <c r="D265" s="6" t="s">
        <v>1811</v>
      </c>
      <c r="E265" s="6">
        <v>213</v>
      </c>
      <c r="F265" s="6" t="s">
        <v>1811</v>
      </c>
      <c r="G265" s="6" t="s">
        <v>4021</v>
      </c>
      <c r="H265" s="7">
        <v>43165.484525462962</v>
      </c>
      <c r="K265" s="6" t="s">
        <v>4015</v>
      </c>
      <c r="O265" s="6">
        <v>75871</v>
      </c>
      <c r="P265" s="6" t="s">
        <v>4016</v>
      </c>
      <c r="AA265" s="6" t="s">
        <v>4017</v>
      </c>
      <c r="AB265" s="6">
        <v>1</v>
      </c>
      <c r="AD265" s="6" t="s">
        <v>4018</v>
      </c>
    </row>
    <row r="266" spans="1:30" x14ac:dyDescent="0.2">
      <c r="A266" s="6">
        <v>75362</v>
      </c>
      <c r="B266" s="8">
        <v>5914</v>
      </c>
      <c r="C266" s="6" t="s">
        <v>2122</v>
      </c>
      <c r="D266" s="6" t="s">
        <v>2122</v>
      </c>
      <c r="E266" s="6">
        <v>98617</v>
      </c>
      <c r="F266" s="6" t="s">
        <v>2122</v>
      </c>
      <c r="G266" s="6" t="s">
        <v>4021</v>
      </c>
      <c r="H266" s="7">
        <v>43165.484525462962</v>
      </c>
      <c r="K266" s="6" t="s">
        <v>4015</v>
      </c>
      <c r="O266" s="6">
        <v>17436134</v>
      </c>
      <c r="P266" s="6" t="s">
        <v>4016</v>
      </c>
      <c r="AA266" s="6" t="s">
        <v>4017</v>
      </c>
      <c r="AB266" s="6">
        <v>1</v>
      </c>
      <c r="AD266" s="6" t="s">
        <v>4018</v>
      </c>
    </row>
    <row r="267" spans="1:30" x14ac:dyDescent="0.2">
      <c r="A267" s="6">
        <v>75362</v>
      </c>
      <c r="B267" s="8">
        <v>5915</v>
      </c>
      <c r="C267" s="6" t="s">
        <v>1441</v>
      </c>
      <c r="D267" s="6" t="s">
        <v>1441</v>
      </c>
      <c r="E267" s="6">
        <v>61</v>
      </c>
      <c r="F267" s="6" t="s">
        <v>1441</v>
      </c>
      <c r="G267" s="6" t="s">
        <v>4021</v>
      </c>
      <c r="H267" s="7">
        <v>43165.484525462962</v>
      </c>
      <c r="K267" s="6" t="s">
        <v>4015</v>
      </c>
      <c r="O267" s="6">
        <v>12872117</v>
      </c>
      <c r="P267" s="6" t="s">
        <v>4016</v>
      </c>
      <c r="AA267" s="6" t="s">
        <v>4017</v>
      </c>
      <c r="AB267" s="6">
        <v>1</v>
      </c>
      <c r="AD267" s="6" t="s">
        <v>4018</v>
      </c>
    </row>
    <row r="268" spans="1:30" x14ac:dyDescent="0.2">
      <c r="A268" s="6">
        <v>75362</v>
      </c>
      <c r="B268" s="8">
        <v>5916</v>
      </c>
      <c r="C268" s="6" t="s">
        <v>2100</v>
      </c>
      <c r="D268" s="6" t="s">
        <v>2100</v>
      </c>
      <c r="E268" s="6">
        <v>183</v>
      </c>
      <c r="F268" s="6" t="s">
        <v>2100</v>
      </c>
      <c r="G268" s="6" t="s">
        <v>4021</v>
      </c>
      <c r="H268" s="7">
        <v>43165.484525462962</v>
      </c>
      <c r="K268" s="6" t="s">
        <v>4015</v>
      </c>
      <c r="O268" s="6">
        <v>12872039</v>
      </c>
      <c r="P268" s="6" t="s">
        <v>4016</v>
      </c>
      <c r="AA268" s="6" t="s">
        <v>4017</v>
      </c>
      <c r="AB268" s="6">
        <v>1</v>
      </c>
      <c r="AD268" s="6" t="s">
        <v>4018</v>
      </c>
    </row>
    <row r="269" spans="1:30" x14ac:dyDescent="0.2">
      <c r="A269" s="6">
        <v>75362</v>
      </c>
      <c r="B269" s="8">
        <v>5917</v>
      </c>
      <c r="C269" s="6" t="s">
        <v>1964</v>
      </c>
      <c r="D269" s="6" t="s">
        <v>1964</v>
      </c>
      <c r="E269" s="6">
        <v>273</v>
      </c>
      <c r="F269" s="6" t="s">
        <v>1964</v>
      </c>
      <c r="G269" s="6" t="s">
        <v>4021</v>
      </c>
      <c r="H269" s="7">
        <v>43165.484525462962</v>
      </c>
      <c r="K269" s="6" t="s">
        <v>4015</v>
      </c>
      <c r="O269" s="6">
        <v>12871986</v>
      </c>
      <c r="P269" s="6" t="s">
        <v>4016</v>
      </c>
      <c r="AA269" s="6" t="s">
        <v>4017</v>
      </c>
      <c r="AB269" s="6">
        <v>1</v>
      </c>
      <c r="AD269" s="6" t="s">
        <v>4018</v>
      </c>
    </row>
    <row r="270" spans="1:30" x14ac:dyDescent="0.2">
      <c r="A270" s="6">
        <v>75362</v>
      </c>
      <c r="B270" s="8">
        <v>5918</v>
      </c>
      <c r="C270" s="6" t="s">
        <v>2029</v>
      </c>
      <c r="D270" s="6" t="s">
        <v>2029</v>
      </c>
      <c r="E270" s="6">
        <v>179</v>
      </c>
      <c r="F270" s="6" t="s">
        <v>2029</v>
      </c>
      <c r="G270" s="6" t="s">
        <v>4021</v>
      </c>
      <c r="H270" s="7">
        <v>43165.484525462962</v>
      </c>
      <c r="K270" s="6" t="s">
        <v>4015</v>
      </c>
      <c r="O270" s="6">
        <v>12872020</v>
      </c>
      <c r="P270" s="6" t="s">
        <v>4016</v>
      </c>
      <c r="AA270" s="6" t="s">
        <v>4017</v>
      </c>
      <c r="AB270" s="6">
        <v>1</v>
      </c>
      <c r="AD270" s="6" t="s">
        <v>4018</v>
      </c>
    </row>
    <row r="271" spans="1:30" x14ac:dyDescent="0.2">
      <c r="A271" s="6">
        <v>75362</v>
      </c>
      <c r="B271" s="8">
        <v>5919</v>
      </c>
      <c r="C271" s="6" t="s">
        <v>2028</v>
      </c>
      <c r="D271" s="6" t="s">
        <v>2028</v>
      </c>
      <c r="E271" s="6">
        <v>279</v>
      </c>
      <c r="F271" s="6" t="s">
        <v>2028</v>
      </c>
      <c r="G271" s="6" t="s">
        <v>4021</v>
      </c>
      <c r="H271" s="7">
        <v>43165.484525462962</v>
      </c>
      <c r="K271" s="6" t="s">
        <v>4015</v>
      </c>
      <c r="O271" s="6">
        <v>12872019</v>
      </c>
      <c r="P271" s="6" t="s">
        <v>4016</v>
      </c>
      <c r="AA271" s="6" t="s">
        <v>4017</v>
      </c>
      <c r="AB271" s="6">
        <v>1</v>
      </c>
      <c r="AD271" s="6" t="s">
        <v>4018</v>
      </c>
    </row>
    <row r="272" spans="1:30" x14ac:dyDescent="0.2">
      <c r="A272" s="6">
        <v>75362</v>
      </c>
      <c r="B272" s="8">
        <v>5920</v>
      </c>
      <c r="C272" s="6" t="s">
        <v>1989</v>
      </c>
      <c r="D272" s="6" t="s">
        <v>1989</v>
      </c>
      <c r="E272" s="6">
        <v>314</v>
      </c>
      <c r="F272" s="6" t="s">
        <v>1989</v>
      </c>
      <c r="G272" s="6" t="s">
        <v>4021</v>
      </c>
      <c r="H272" s="7">
        <v>43165.484525462962</v>
      </c>
      <c r="K272" s="6" t="s">
        <v>4015</v>
      </c>
      <c r="O272" s="6">
        <v>12871998</v>
      </c>
      <c r="P272" s="6" t="s">
        <v>4016</v>
      </c>
      <c r="AA272" s="6" t="s">
        <v>4017</v>
      </c>
      <c r="AB272" s="6">
        <v>1</v>
      </c>
      <c r="AD272" s="6" t="s">
        <v>4018</v>
      </c>
    </row>
    <row r="273" spans="1:30" x14ac:dyDescent="0.2">
      <c r="A273" s="6">
        <v>75362</v>
      </c>
      <c r="B273" s="8">
        <v>5921</v>
      </c>
      <c r="C273" s="6" t="s">
        <v>1988</v>
      </c>
      <c r="D273" s="6" t="s">
        <v>1988</v>
      </c>
      <c r="E273" s="6">
        <v>141</v>
      </c>
      <c r="F273" s="6" t="s">
        <v>1988</v>
      </c>
      <c r="G273" s="6" t="s">
        <v>4021</v>
      </c>
      <c r="H273" s="7">
        <v>43165.484525462962</v>
      </c>
      <c r="K273" s="6" t="s">
        <v>4015</v>
      </c>
      <c r="O273" s="6">
        <v>12871997</v>
      </c>
      <c r="P273" s="6" t="s">
        <v>4016</v>
      </c>
      <c r="AA273" s="6" t="s">
        <v>4017</v>
      </c>
      <c r="AB273" s="6">
        <v>1</v>
      </c>
      <c r="AD273" s="6" t="s">
        <v>4018</v>
      </c>
    </row>
    <row r="274" spans="1:30" x14ac:dyDescent="0.2">
      <c r="A274" s="6">
        <v>75362</v>
      </c>
      <c r="B274" s="8">
        <v>5922</v>
      </c>
      <c r="C274" s="6" t="s">
        <v>1990</v>
      </c>
      <c r="D274" s="6" t="s">
        <v>1990</v>
      </c>
      <c r="E274" s="6">
        <v>228</v>
      </c>
      <c r="F274" s="6" t="s">
        <v>1990</v>
      </c>
      <c r="G274" s="6" t="s">
        <v>4021</v>
      </c>
      <c r="H274" s="7">
        <v>43165.484525462962</v>
      </c>
      <c r="K274" s="6" t="s">
        <v>4015</v>
      </c>
      <c r="O274" s="6">
        <v>12871999</v>
      </c>
      <c r="P274" s="6" t="s">
        <v>4016</v>
      </c>
      <c r="AA274" s="6" t="s">
        <v>4017</v>
      </c>
      <c r="AB274" s="6">
        <v>1</v>
      </c>
      <c r="AD274" s="6" t="s">
        <v>4018</v>
      </c>
    </row>
    <row r="275" spans="1:30" x14ac:dyDescent="0.2">
      <c r="A275" s="6">
        <v>75362</v>
      </c>
      <c r="B275" s="8">
        <v>5923</v>
      </c>
      <c r="C275" s="6" t="s">
        <v>1444</v>
      </c>
      <c r="D275" s="6" t="s">
        <v>1444</v>
      </c>
      <c r="E275" s="6">
        <v>64</v>
      </c>
      <c r="F275" s="6" t="s">
        <v>1444</v>
      </c>
      <c r="G275" s="6" t="s">
        <v>4021</v>
      </c>
      <c r="H275" s="7">
        <v>43165.484525462962</v>
      </c>
      <c r="K275" s="6" t="s">
        <v>4015</v>
      </c>
      <c r="O275" s="6">
        <v>72079</v>
      </c>
      <c r="P275" s="6" t="s">
        <v>4016</v>
      </c>
      <c r="AA275" s="6" t="s">
        <v>4017</v>
      </c>
      <c r="AB275" s="6">
        <v>1</v>
      </c>
      <c r="AD275" s="6" t="s">
        <v>4018</v>
      </c>
    </row>
    <row r="276" spans="1:30" x14ac:dyDescent="0.2">
      <c r="A276" s="6">
        <v>75362</v>
      </c>
      <c r="B276" s="8">
        <v>5924</v>
      </c>
      <c r="C276" s="6" t="s">
        <v>2266</v>
      </c>
      <c r="D276" s="6" t="s">
        <v>2266</v>
      </c>
      <c r="E276" s="6">
        <v>290</v>
      </c>
      <c r="F276" s="6" t="s">
        <v>2266</v>
      </c>
      <c r="G276" s="6" t="s">
        <v>4021</v>
      </c>
      <c r="H276" s="7">
        <v>43165.484525462962</v>
      </c>
      <c r="K276" s="6" t="s">
        <v>4015</v>
      </c>
      <c r="O276" s="6">
        <v>12872149</v>
      </c>
      <c r="P276" s="6" t="s">
        <v>4016</v>
      </c>
      <c r="AA276" s="6" t="s">
        <v>4017</v>
      </c>
      <c r="AB276" s="6">
        <v>1</v>
      </c>
      <c r="AD276" s="6" t="s">
        <v>4018</v>
      </c>
    </row>
    <row r="277" spans="1:30" x14ac:dyDescent="0.2">
      <c r="A277" s="6">
        <v>75362</v>
      </c>
      <c r="B277" s="8">
        <v>5925</v>
      </c>
      <c r="C277" s="6" t="s">
        <v>1432</v>
      </c>
      <c r="D277" s="6" t="s">
        <v>1432</v>
      </c>
      <c r="E277" s="6">
        <v>293</v>
      </c>
      <c r="F277" s="6" t="s">
        <v>1432</v>
      </c>
      <c r="G277" s="6" t="s">
        <v>4021</v>
      </c>
      <c r="H277" s="7">
        <v>43165.484525462962</v>
      </c>
      <c r="K277" s="6" t="s">
        <v>4015</v>
      </c>
      <c r="O277" s="6">
        <v>72242</v>
      </c>
      <c r="P277" s="6" t="s">
        <v>4016</v>
      </c>
      <c r="AA277" s="6" t="s">
        <v>4017</v>
      </c>
      <c r="AB277" s="6">
        <v>1</v>
      </c>
      <c r="AD277" s="6" t="s">
        <v>4018</v>
      </c>
    </row>
    <row r="278" spans="1:30" x14ac:dyDescent="0.2">
      <c r="A278" s="6">
        <v>75362</v>
      </c>
      <c r="B278" s="8">
        <v>5927</v>
      </c>
      <c r="C278" s="6" t="s">
        <v>495</v>
      </c>
      <c r="D278" s="6" t="s">
        <v>495</v>
      </c>
      <c r="E278" s="6">
        <v>97614</v>
      </c>
      <c r="F278" s="6" t="s">
        <v>495</v>
      </c>
      <c r="G278" s="6" t="s">
        <v>4021</v>
      </c>
      <c r="H278" s="7">
        <v>43165.484525462962</v>
      </c>
      <c r="K278" s="6" t="s">
        <v>4015</v>
      </c>
      <c r="O278" s="6">
        <v>12871940</v>
      </c>
      <c r="P278" s="6" t="s">
        <v>4016</v>
      </c>
      <c r="AA278" s="6" t="s">
        <v>4017</v>
      </c>
      <c r="AB278" s="6">
        <v>1</v>
      </c>
      <c r="AD278" s="6" t="s">
        <v>4018</v>
      </c>
    </row>
    <row r="279" spans="1:30" x14ac:dyDescent="0.2">
      <c r="A279" s="6">
        <v>75362</v>
      </c>
      <c r="B279" s="8">
        <v>5930</v>
      </c>
      <c r="C279" s="6" t="s">
        <v>1387</v>
      </c>
      <c r="D279" s="6" t="s">
        <v>1387</v>
      </c>
      <c r="E279" s="6">
        <v>36</v>
      </c>
      <c r="F279" s="6" t="s">
        <v>1387</v>
      </c>
      <c r="G279" s="6" t="s">
        <v>4021</v>
      </c>
      <c r="H279" s="7">
        <v>43165.484525462962</v>
      </c>
      <c r="K279" s="6" t="s">
        <v>4015</v>
      </c>
      <c r="O279" s="6">
        <v>12872108</v>
      </c>
      <c r="P279" s="6" t="s">
        <v>4016</v>
      </c>
      <c r="AA279" s="6" t="s">
        <v>4017</v>
      </c>
      <c r="AB279" s="6">
        <v>1</v>
      </c>
      <c r="AD279" s="6" t="s">
        <v>4018</v>
      </c>
    </row>
    <row r="280" spans="1:30" x14ac:dyDescent="0.2">
      <c r="A280" s="6">
        <v>75362</v>
      </c>
      <c r="B280" s="8">
        <v>5932</v>
      </c>
      <c r="C280" s="6" t="s">
        <v>1868</v>
      </c>
      <c r="D280" s="6" t="s">
        <v>1868</v>
      </c>
      <c r="E280" s="6">
        <v>262</v>
      </c>
      <c r="F280" s="6" t="s">
        <v>1868</v>
      </c>
      <c r="G280" s="6" t="s">
        <v>4021</v>
      </c>
      <c r="H280" s="7">
        <v>43165.484525462962</v>
      </c>
      <c r="K280" s="6" t="s">
        <v>4015</v>
      </c>
      <c r="O280" s="6">
        <v>12871939</v>
      </c>
      <c r="P280" s="6" t="s">
        <v>4016</v>
      </c>
      <c r="AA280" s="6" t="s">
        <v>4017</v>
      </c>
      <c r="AB280" s="6">
        <v>1</v>
      </c>
      <c r="AD280" s="6" t="s">
        <v>4018</v>
      </c>
    </row>
    <row r="281" spans="1:30" x14ac:dyDescent="0.2">
      <c r="A281" s="6">
        <v>75362</v>
      </c>
      <c r="B281" s="8">
        <v>5934</v>
      </c>
      <c r="C281" s="6" t="s">
        <v>262</v>
      </c>
      <c r="D281" s="6" t="s">
        <v>262</v>
      </c>
      <c r="E281" s="6">
        <v>214</v>
      </c>
      <c r="F281" s="6" t="s">
        <v>262</v>
      </c>
      <c r="G281" s="6" t="s">
        <v>4021</v>
      </c>
      <c r="H281" s="7">
        <v>43165.484525462962</v>
      </c>
      <c r="K281" s="6" t="s">
        <v>4015</v>
      </c>
      <c r="O281" s="6">
        <v>70531</v>
      </c>
      <c r="P281" s="6" t="s">
        <v>4016</v>
      </c>
      <c r="AA281" s="6" t="s">
        <v>4017</v>
      </c>
      <c r="AB281" s="6">
        <v>1</v>
      </c>
      <c r="AD281" s="6" t="s">
        <v>4018</v>
      </c>
    </row>
    <row r="282" spans="1:30" x14ac:dyDescent="0.2">
      <c r="A282" s="6">
        <v>75362</v>
      </c>
      <c r="B282" s="8">
        <v>5935</v>
      </c>
      <c r="C282" s="6" t="s">
        <v>270</v>
      </c>
      <c r="D282" s="6" t="s">
        <v>270</v>
      </c>
      <c r="E282" s="6">
        <v>168</v>
      </c>
      <c r="F282" s="6" t="s">
        <v>270</v>
      </c>
      <c r="G282" s="6" t="s">
        <v>4021</v>
      </c>
      <c r="H282" s="7">
        <v>43165.484525462962</v>
      </c>
      <c r="K282" s="6" t="s">
        <v>4015</v>
      </c>
      <c r="O282" s="6">
        <v>75883</v>
      </c>
      <c r="P282" s="6" t="s">
        <v>4016</v>
      </c>
      <c r="AA282" s="6" t="s">
        <v>4017</v>
      </c>
      <c r="AB282" s="6">
        <v>1</v>
      </c>
      <c r="AD282" s="6" t="s">
        <v>4018</v>
      </c>
    </row>
    <row r="283" spans="1:30" x14ac:dyDescent="0.2">
      <c r="A283" s="6">
        <v>75362</v>
      </c>
      <c r="B283" s="8">
        <v>5937</v>
      </c>
      <c r="C283" s="6" t="s">
        <v>2065</v>
      </c>
      <c r="D283" s="6" t="s">
        <v>2065</v>
      </c>
      <c r="E283" s="6">
        <v>193</v>
      </c>
      <c r="F283" s="6" t="s">
        <v>2065</v>
      </c>
      <c r="G283" s="6" t="s">
        <v>4021</v>
      </c>
      <c r="H283" s="7">
        <v>43165.484525462962</v>
      </c>
      <c r="K283" s="6" t="s">
        <v>4015</v>
      </c>
      <c r="O283" s="6">
        <v>12872147</v>
      </c>
      <c r="P283" s="6" t="s">
        <v>4016</v>
      </c>
      <c r="AA283" s="6" t="s">
        <v>4017</v>
      </c>
      <c r="AB283" s="6">
        <v>1</v>
      </c>
      <c r="AD283" s="6" t="s">
        <v>4018</v>
      </c>
    </row>
    <row r="284" spans="1:30" x14ac:dyDescent="0.2">
      <c r="A284" s="6">
        <v>75362</v>
      </c>
      <c r="B284" s="8">
        <v>5938</v>
      </c>
      <c r="C284" s="6" t="s">
        <v>1935</v>
      </c>
      <c r="D284" s="6" t="s">
        <v>1935</v>
      </c>
      <c r="E284" s="6">
        <v>270</v>
      </c>
      <c r="F284" s="6" t="s">
        <v>1935</v>
      </c>
      <c r="G284" s="6" t="s">
        <v>4021</v>
      </c>
      <c r="H284" s="7">
        <v>43165.484525462962</v>
      </c>
      <c r="K284" s="6" t="s">
        <v>4015</v>
      </c>
      <c r="O284" s="6">
        <v>12871971</v>
      </c>
      <c r="P284" s="6" t="s">
        <v>4016</v>
      </c>
      <c r="AA284" s="6" t="s">
        <v>4017</v>
      </c>
      <c r="AB284" s="6">
        <v>1</v>
      </c>
      <c r="AD284" s="6" t="s">
        <v>4018</v>
      </c>
    </row>
    <row r="285" spans="1:30" x14ac:dyDescent="0.2">
      <c r="A285" s="6">
        <v>75362</v>
      </c>
      <c r="B285" s="8">
        <v>5939</v>
      </c>
      <c r="C285" s="6" t="s">
        <v>1906</v>
      </c>
      <c r="D285" s="6" t="s">
        <v>1906</v>
      </c>
      <c r="E285" s="6">
        <v>244038</v>
      </c>
      <c r="F285" s="6" t="s">
        <v>1906</v>
      </c>
      <c r="G285" s="6" t="s">
        <v>4021</v>
      </c>
      <c r="H285" s="7">
        <v>43165.484525462962</v>
      </c>
      <c r="K285" s="6" t="s">
        <v>4015</v>
      </c>
      <c r="O285" s="6">
        <v>150788939</v>
      </c>
      <c r="P285" s="6" t="s">
        <v>4016</v>
      </c>
      <c r="AA285" s="6" t="s">
        <v>4017</v>
      </c>
      <c r="AB285" s="6">
        <v>1</v>
      </c>
      <c r="AD285" s="6" t="s">
        <v>4018</v>
      </c>
    </row>
    <row r="286" spans="1:30" x14ac:dyDescent="0.2">
      <c r="A286" s="6">
        <v>75362</v>
      </c>
      <c r="B286" s="8">
        <v>5940</v>
      </c>
      <c r="C286" s="6" t="s">
        <v>1165</v>
      </c>
      <c r="D286" s="6" t="s">
        <v>1165</v>
      </c>
      <c r="E286" s="6">
        <v>76</v>
      </c>
      <c r="F286" s="6" t="s">
        <v>1165</v>
      </c>
      <c r="G286" s="6" t="s">
        <v>4021</v>
      </c>
      <c r="H286" s="7">
        <v>43165.484525462962</v>
      </c>
      <c r="K286" s="6" t="s">
        <v>4015</v>
      </c>
      <c r="O286" s="6">
        <v>12872075</v>
      </c>
      <c r="P286" s="6" t="s">
        <v>4016</v>
      </c>
      <c r="AA286" s="6" t="s">
        <v>4017</v>
      </c>
      <c r="AB286" s="6">
        <v>1</v>
      </c>
      <c r="AD286" s="6" t="s">
        <v>4018</v>
      </c>
    </row>
    <row r="287" spans="1:30" x14ac:dyDescent="0.2">
      <c r="A287" s="6">
        <v>75362</v>
      </c>
      <c r="B287" s="8">
        <v>5942</v>
      </c>
      <c r="C287" s="6" t="s">
        <v>1141</v>
      </c>
      <c r="D287" s="6" t="s">
        <v>1141</v>
      </c>
      <c r="E287" s="6">
        <v>163</v>
      </c>
      <c r="F287" s="6" t="s">
        <v>1141</v>
      </c>
      <c r="G287" s="6" t="s">
        <v>4021</v>
      </c>
      <c r="H287" s="7">
        <v>43165.484525462962</v>
      </c>
      <c r="K287" s="6" t="s">
        <v>4015</v>
      </c>
      <c r="O287" s="6">
        <v>12872071</v>
      </c>
      <c r="P287" s="6" t="s">
        <v>4016</v>
      </c>
      <c r="AA287" s="6" t="s">
        <v>4017</v>
      </c>
      <c r="AB287" s="6">
        <v>1</v>
      </c>
      <c r="AD287" s="6" t="s">
        <v>4018</v>
      </c>
    </row>
    <row r="288" spans="1:30" x14ac:dyDescent="0.2">
      <c r="A288" s="6">
        <v>75362</v>
      </c>
      <c r="B288" s="8">
        <v>5943</v>
      </c>
      <c r="C288" s="6" t="s">
        <v>2164</v>
      </c>
      <c r="D288" s="6" t="s">
        <v>2164</v>
      </c>
      <c r="E288" s="6">
        <v>148</v>
      </c>
      <c r="F288" s="6" t="s">
        <v>2164</v>
      </c>
      <c r="G288" s="6" t="s">
        <v>4014</v>
      </c>
      <c r="H288" s="7">
        <v>43248.695856481485</v>
      </c>
      <c r="K288" s="6" t="s">
        <v>4015</v>
      </c>
      <c r="O288" s="6">
        <v>12872056</v>
      </c>
      <c r="P288" s="6" t="s">
        <v>4016</v>
      </c>
      <c r="AA288" s="6" t="s">
        <v>4017</v>
      </c>
      <c r="AB288" s="6">
        <v>1</v>
      </c>
      <c r="AD288" s="6" t="s">
        <v>4018</v>
      </c>
    </row>
    <row r="289" spans="1:30" x14ac:dyDescent="0.2">
      <c r="A289" s="6">
        <v>75362</v>
      </c>
      <c r="B289" s="8">
        <v>5944</v>
      </c>
      <c r="C289" s="6" t="s">
        <v>2166</v>
      </c>
      <c r="D289" s="6" t="s">
        <v>2166</v>
      </c>
      <c r="E289" s="6">
        <v>346</v>
      </c>
      <c r="F289" s="6" t="s">
        <v>2166</v>
      </c>
      <c r="G289" s="6" t="s">
        <v>4014</v>
      </c>
      <c r="H289" s="7">
        <v>43248.695081018515</v>
      </c>
      <c r="K289" s="6" t="s">
        <v>4015</v>
      </c>
      <c r="O289" s="6">
        <v>12872164</v>
      </c>
      <c r="P289" s="6" t="s">
        <v>4016</v>
      </c>
      <c r="AA289" s="6" t="s">
        <v>4017</v>
      </c>
      <c r="AB289" s="6">
        <v>1</v>
      </c>
      <c r="AD289" s="6" t="s">
        <v>4018</v>
      </c>
    </row>
    <row r="290" spans="1:30" x14ac:dyDescent="0.2">
      <c r="A290" s="6">
        <v>75362</v>
      </c>
      <c r="B290" s="8">
        <v>5945</v>
      </c>
      <c r="C290" s="6" t="s">
        <v>2165</v>
      </c>
      <c r="D290" s="6" t="s">
        <v>2165</v>
      </c>
      <c r="E290" s="6">
        <v>67</v>
      </c>
      <c r="F290" s="6" t="s">
        <v>2165</v>
      </c>
      <c r="G290" s="6" t="s">
        <v>4014</v>
      </c>
      <c r="H290" s="7">
        <v>43248.696030092593</v>
      </c>
      <c r="K290" s="6" t="s">
        <v>4015</v>
      </c>
      <c r="O290" s="6">
        <v>12872066</v>
      </c>
      <c r="P290" s="6" t="s">
        <v>4016</v>
      </c>
      <c r="AA290" s="6" t="s">
        <v>4017</v>
      </c>
      <c r="AB290" s="6">
        <v>1</v>
      </c>
      <c r="AD290" s="6" t="s">
        <v>4018</v>
      </c>
    </row>
    <row r="291" spans="1:30" x14ac:dyDescent="0.2">
      <c r="A291" s="6">
        <v>75362</v>
      </c>
      <c r="B291" s="8">
        <v>5946</v>
      </c>
      <c r="C291" s="6" t="s">
        <v>1855</v>
      </c>
      <c r="D291" s="6" t="s">
        <v>1855</v>
      </c>
      <c r="E291" s="6">
        <v>41</v>
      </c>
      <c r="F291" s="6" t="s">
        <v>1855</v>
      </c>
      <c r="G291" s="6" t="s">
        <v>4020</v>
      </c>
      <c r="H291" s="7">
        <v>43390.479687500003</v>
      </c>
      <c r="K291" s="6" t="s">
        <v>4015</v>
      </c>
      <c r="O291" s="6">
        <v>12871929</v>
      </c>
      <c r="P291" s="6" t="s">
        <v>4016</v>
      </c>
      <c r="AA291" s="6" t="s">
        <v>4017</v>
      </c>
      <c r="AB291" s="6">
        <v>1</v>
      </c>
      <c r="AD291" s="6" t="s">
        <v>4018</v>
      </c>
    </row>
    <row r="292" spans="1:30" x14ac:dyDescent="0.2">
      <c r="A292" s="6">
        <v>75362</v>
      </c>
      <c r="B292" s="8">
        <v>5947</v>
      </c>
      <c r="C292" s="6" t="s">
        <v>1928</v>
      </c>
      <c r="D292" s="6" t="s">
        <v>1928</v>
      </c>
      <c r="E292" s="6">
        <v>220</v>
      </c>
      <c r="F292" s="6" t="s">
        <v>1928</v>
      </c>
      <c r="G292" s="6" t="s">
        <v>4021</v>
      </c>
      <c r="H292" s="7">
        <v>43165.484525462962</v>
      </c>
      <c r="K292" s="6" t="s">
        <v>4015</v>
      </c>
      <c r="O292" s="6">
        <v>12871969</v>
      </c>
      <c r="P292" s="6" t="s">
        <v>4016</v>
      </c>
      <c r="AA292" s="6" t="s">
        <v>4017</v>
      </c>
      <c r="AB292" s="6">
        <v>1</v>
      </c>
      <c r="AD292" s="6" t="s">
        <v>4018</v>
      </c>
    </row>
    <row r="293" spans="1:30" x14ac:dyDescent="0.2">
      <c r="A293" s="6">
        <v>75362</v>
      </c>
      <c r="B293" s="8">
        <v>5948</v>
      </c>
      <c r="C293" s="6" t="s">
        <v>1969</v>
      </c>
      <c r="D293" s="6" t="s">
        <v>1969</v>
      </c>
      <c r="E293" s="6">
        <v>11</v>
      </c>
      <c r="F293" s="6" t="s">
        <v>1969</v>
      </c>
      <c r="G293" s="6" t="s">
        <v>4014</v>
      </c>
      <c r="H293" s="7">
        <v>43192.620034722226</v>
      </c>
      <c r="K293" s="6" t="s">
        <v>4015</v>
      </c>
      <c r="O293" s="6">
        <v>12871988</v>
      </c>
      <c r="P293" s="6" t="s">
        <v>4016</v>
      </c>
      <c r="AA293" s="6" t="s">
        <v>4017</v>
      </c>
      <c r="AB293" s="6">
        <v>1</v>
      </c>
      <c r="AD293" s="6" t="s">
        <v>4018</v>
      </c>
    </row>
    <row r="294" spans="1:30" x14ac:dyDescent="0.2">
      <c r="A294" s="6">
        <v>75362</v>
      </c>
      <c r="B294" s="8">
        <v>5949</v>
      </c>
      <c r="C294" s="6" t="s">
        <v>1992</v>
      </c>
      <c r="D294" s="6" t="s">
        <v>1992</v>
      </c>
      <c r="E294" s="6">
        <v>229</v>
      </c>
      <c r="F294" s="6" t="s">
        <v>1992</v>
      </c>
      <c r="G294" s="6" t="s">
        <v>4021</v>
      </c>
      <c r="H294" s="7">
        <v>43165.484525462962</v>
      </c>
      <c r="K294" s="6" t="s">
        <v>4015</v>
      </c>
      <c r="O294" s="6">
        <v>12872000</v>
      </c>
      <c r="P294" s="6" t="s">
        <v>4016</v>
      </c>
      <c r="AA294" s="6" t="s">
        <v>4017</v>
      </c>
      <c r="AB294" s="6">
        <v>1</v>
      </c>
      <c r="AD294" s="6" t="s">
        <v>4018</v>
      </c>
    </row>
    <row r="295" spans="1:30" x14ac:dyDescent="0.2">
      <c r="A295" s="6">
        <v>75362</v>
      </c>
      <c r="B295" s="8">
        <v>5950</v>
      </c>
      <c r="C295" s="6" t="s">
        <v>1883</v>
      </c>
      <c r="D295" s="6" t="s">
        <v>1883</v>
      </c>
      <c r="E295" s="6">
        <v>89</v>
      </c>
      <c r="F295" s="6" t="s">
        <v>1883</v>
      </c>
      <c r="G295" s="6" t="s">
        <v>4021</v>
      </c>
      <c r="H295" s="7">
        <v>43165.484525462962</v>
      </c>
      <c r="K295" s="6" t="s">
        <v>4015</v>
      </c>
      <c r="O295" s="6">
        <v>12871942</v>
      </c>
      <c r="P295" s="6" t="s">
        <v>4016</v>
      </c>
      <c r="AA295" s="6" t="s">
        <v>4017</v>
      </c>
      <c r="AB295" s="6">
        <v>1</v>
      </c>
      <c r="AD295" s="6" t="s">
        <v>4018</v>
      </c>
    </row>
    <row r="296" spans="1:30" x14ac:dyDescent="0.2">
      <c r="A296" s="6">
        <v>75362</v>
      </c>
      <c r="B296" s="8">
        <v>5951</v>
      </c>
      <c r="C296" s="6" t="s">
        <v>1882</v>
      </c>
      <c r="D296" s="6" t="s">
        <v>1882</v>
      </c>
      <c r="E296" s="6">
        <v>308</v>
      </c>
      <c r="F296" s="6" t="s">
        <v>1882</v>
      </c>
      <c r="G296" s="6" t="s">
        <v>4021</v>
      </c>
      <c r="H296" s="7">
        <v>43165.484525462962</v>
      </c>
      <c r="K296" s="6" t="s">
        <v>4015</v>
      </c>
      <c r="O296" s="6">
        <v>12871941</v>
      </c>
      <c r="P296" s="6" t="s">
        <v>4016</v>
      </c>
      <c r="AA296" s="6" t="s">
        <v>4017</v>
      </c>
      <c r="AB296" s="6">
        <v>1</v>
      </c>
      <c r="AD296" s="6" t="s">
        <v>4018</v>
      </c>
    </row>
    <row r="297" spans="1:30" x14ac:dyDescent="0.2">
      <c r="A297" s="6">
        <v>75362</v>
      </c>
      <c r="B297" s="8">
        <v>5952</v>
      </c>
      <c r="C297" s="6" t="s">
        <v>1273</v>
      </c>
      <c r="D297" s="6" t="s">
        <v>1273</v>
      </c>
      <c r="E297" s="6">
        <v>249</v>
      </c>
      <c r="F297" s="6" t="s">
        <v>1273</v>
      </c>
      <c r="G297" s="6" t="s">
        <v>4021</v>
      </c>
      <c r="H297" s="7">
        <v>43165.484525462962</v>
      </c>
      <c r="K297" s="6" t="s">
        <v>4015</v>
      </c>
      <c r="O297" s="6">
        <v>12872091</v>
      </c>
      <c r="P297" s="6" t="s">
        <v>4016</v>
      </c>
      <c r="AA297" s="6" t="s">
        <v>4017</v>
      </c>
      <c r="AB297" s="6">
        <v>1</v>
      </c>
      <c r="AD297" s="6" t="s">
        <v>4018</v>
      </c>
    </row>
    <row r="298" spans="1:30" x14ac:dyDescent="0.2">
      <c r="A298" s="6">
        <v>75362</v>
      </c>
      <c r="B298" s="8">
        <v>5953</v>
      </c>
      <c r="C298" s="6" t="s">
        <v>2213</v>
      </c>
      <c r="D298" s="6" t="s">
        <v>2213</v>
      </c>
      <c r="E298" s="6">
        <v>208</v>
      </c>
      <c r="F298" s="6" t="s">
        <v>2213</v>
      </c>
      <c r="G298" s="6" t="s">
        <v>4021</v>
      </c>
      <c r="H298" s="7">
        <v>43165.484525462962</v>
      </c>
      <c r="K298" s="6" t="s">
        <v>4015</v>
      </c>
      <c r="O298" s="6">
        <v>12872115</v>
      </c>
      <c r="P298" s="6" t="s">
        <v>4016</v>
      </c>
      <c r="AA298" s="6" t="s">
        <v>4017</v>
      </c>
      <c r="AB298" s="6">
        <v>1</v>
      </c>
      <c r="AD298" s="6" t="s">
        <v>4018</v>
      </c>
    </row>
    <row r="299" spans="1:30" x14ac:dyDescent="0.2">
      <c r="A299" s="6">
        <v>75362</v>
      </c>
      <c r="B299" s="8">
        <v>5954</v>
      </c>
      <c r="C299" s="6" t="s">
        <v>2121</v>
      </c>
      <c r="D299" s="6" t="s">
        <v>2121</v>
      </c>
      <c r="E299" s="6">
        <v>57</v>
      </c>
      <c r="F299" s="6" t="s">
        <v>2121</v>
      </c>
      <c r="G299" s="6" t="s">
        <v>4021</v>
      </c>
      <c r="H299" s="7">
        <v>43165.484525462962</v>
      </c>
      <c r="K299" s="6" t="s">
        <v>4015</v>
      </c>
      <c r="O299" s="6">
        <v>12872057</v>
      </c>
      <c r="P299" s="6" t="s">
        <v>4016</v>
      </c>
      <c r="AA299" s="6" t="s">
        <v>4017</v>
      </c>
      <c r="AB299" s="6">
        <v>1</v>
      </c>
      <c r="AD299" s="6" t="s">
        <v>4018</v>
      </c>
    </row>
    <row r="300" spans="1:30" x14ac:dyDescent="0.2">
      <c r="A300" s="6">
        <v>75362</v>
      </c>
      <c r="B300" s="8">
        <v>5955</v>
      </c>
      <c r="C300" s="6" t="s">
        <v>1406</v>
      </c>
      <c r="D300" s="6" t="s">
        <v>1406</v>
      </c>
      <c r="E300" s="6">
        <v>25</v>
      </c>
      <c r="F300" s="6" t="s">
        <v>1406</v>
      </c>
      <c r="G300" s="6" t="s">
        <v>4021</v>
      </c>
      <c r="H300" s="7">
        <v>43165.484525462962</v>
      </c>
      <c r="K300" s="6" t="s">
        <v>4015</v>
      </c>
      <c r="O300" s="6">
        <v>12872112</v>
      </c>
      <c r="P300" s="6" t="s">
        <v>4016</v>
      </c>
      <c r="AA300" s="6" t="s">
        <v>4017</v>
      </c>
      <c r="AB300" s="6">
        <v>1</v>
      </c>
      <c r="AD300" s="6" t="s">
        <v>4018</v>
      </c>
    </row>
    <row r="301" spans="1:30" x14ac:dyDescent="0.2">
      <c r="A301" s="6">
        <v>75362</v>
      </c>
      <c r="B301" s="8">
        <v>5957</v>
      </c>
      <c r="C301" s="6" t="s">
        <v>1898</v>
      </c>
      <c r="D301" s="6" t="s">
        <v>1898</v>
      </c>
      <c r="E301" s="6">
        <v>132</v>
      </c>
      <c r="F301" s="6" t="s">
        <v>1898</v>
      </c>
      <c r="G301" s="6" t="s">
        <v>4021</v>
      </c>
      <c r="H301" s="7">
        <v>43165.484525462962</v>
      </c>
      <c r="K301" s="6" t="s">
        <v>4015</v>
      </c>
      <c r="O301" s="6">
        <v>12871966</v>
      </c>
      <c r="P301" s="6" t="s">
        <v>4016</v>
      </c>
      <c r="AA301" s="6" t="s">
        <v>4017</v>
      </c>
      <c r="AB301" s="6">
        <v>1</v>
      </c>
      <c r="AD301" s="6" t="s">
        <v>4018</v>
      </c>
    </row>
    <row r="302" spans="1:30" x14ac:dyDescent="0.2">
      <c r="A302" s="6">
        <v>75362</v>
      </c>
      <c r="B302" s="8">
        <v>5960</v>
      </c>
      <c r="C302" s="6" t="s">
        <v>4036</v>
      </c>
      <c r="D302" s="6" t="s">
        <v>4036</v>
      </c>
      <c r="E302" s="6">
        <v>215</v>
      </c>
      <c r="F302" s="6" t="s">
        <v>4036</v>
      </c>
      <c r="G302" s="6" t="s">
        <v>4021</v>
      </c>
      <c r="H302" s="7">
        <v>43165.484525462962</v>
      </c>
      <c r="K302" s="6" t="s">
        <v>4015</v>
      </c>
      <c r="O302" s="6">
        <v>12871930</v>
      </c>
      <c r="P302" s="6" t="s">
        <v>4016</v>
      </c>
      <c r="AA302" s="6" t="s">
        <v>4017</v>
      </c>
      <c r="AB302" s="6">
        <v>1</v>
      </c>
      <c r="AD302" s="6" t="s">
        <v>4018</v>
      </c>
    </row>
    <row r="303" spans="1:30" x14ac:dyDescent="0.2">
      <c r="A303" s="6">
        <v>75362</v>
      </c>
      <c r="B303" s="8">
        <v>5961</v>
      </c>
      <c r="C303" s="6" t="s">
        <v>1046</v>
      </c>
      <c r="D303" s="6" t="s">
        <v>1046</v>
      </c>
      <c r="E303" s="6">
        <v>113</v>
      </c>
      <c r="F303" s="6" t="s">
        <v>1046</v>
      </c>
      <c r="G303" s="6" t="s">
        <v>4021</v>
      </c>
      <c r="H303" s="7">
        <v>43165.484525462962</v>
      </c>
      <c r="K303" s="6" t="s">
        <v>4015</v>
      </c>
      <c r="O303" s="6">
        <v>12872060</v>
      </c>
      <c r="P303" s="6" t="s">
        <v>4016</v>
      </c>
      <c r="AA303" s="6" t="s">
        <v>4017</v>
      </c>
      <c r="AB303" s="6">
        <v>1</v>
      </c>
      <c r="AD303" s="6" t="s">
        <v>4018</v>
      </c>
    </row>
    <row r="304" spans="1:30" x14ac:dyDescent="0.2">
      <c r="A304" s="6">
        <v>75362</v>
      </c>
      <c r="B304" s="8">
        <v>5963</v>
      </c>
      <c r="C304" s="6" t="s">
        <v>1961</v>
      </c>
      <c r="D304" s="6" t="s">
        <v>1961</v>
      </c>
      <c r="E304" s="6">
        <v>227</v>
      </c>
      <c r="F304" s="6" t="s">
        <v>1961</v>
      </c>
      <c r="G304" s="6" t="s">
        <v>4021</v>
      </c>
      <c r="H304" s="7">
        <v>43165.484525462962</v>
      </c>
      <c r="K304" s="6" t="s">
        <v>4015</v>
      </c>
      <c r="O304" s="6">
        <v>12871985</v>
      </c>
      <c r="P304" s="6" t="s">
        <v>4016</v>
      </c>
      <c r="AA304" s="6" t="s">
        <v>4017</v>
      </c>
      <c r="AB304" s="6">
        <v>1</v>
      </c>
      <c r="AD304" s="6" t="s">
        <v>4018</v>
      </c>
    </row>
    <row r="305" spans="1:30" x14ac:dyDescent="0.2">
      <c r="A305" s="6">
        <v>75362</v>
      </c>
      <c r="B305" s="8">
        <v>5964</v>
      </c>
      <c r="C305" s="6" t="s">
        <v>1888</v>
      </c>
      <c r="D305" s="6" t="s">
        <v>1888</v>
      </c>
      <c r="E305" s="6">
        <v>265</v>
      </c>
      <c r="F305" s="6" t="s">
        <v>1888</v>
      </c>
      <c r="G305" s="6" t="s">
        <v>4021</v>
      </c>
      <c r="H305" s="7">
        <v>43165.484525462962</v>
      </c>
      <c r="K305" s="6" t="s">
        <v>4015</v>
      </c>
      <c r="O305" s="6">
        <v>12871959</v>
      </c>
      <c r="P305" s="6" t="s">
        <v>4016</v>
      </c>
      <c r="AA305" s="6" t="s">
        <v>4017</v>
      </c>
      <c r="AB305" s="6">
        <v>1</v>
      </c>
      <c r="AD305" s="6" t="s">
        <v>4018</v>
      </c>
    </row>
    <row r="306" spans="1:30" x14ac:dyDescent="0.2">
      <c r="A306" s="6">
        <v>75362</v>
      </c>
      <c r="B306" s="8">
        <v>5968</v>
      </c>
      <c r="C306" s="6" t="s">
        <v>2245</v>
      </c>
      <c r="D306" s="6" t="s">
        <v>2245</v>
      </c>
      <c r="E306" s="6">
        <v>63</v>
      </c>
      <c r="F306" s="6" t="s">
        <v>2245</v>
      </c>
      <c r="G306" s="6" t="s">
        <v>4021</v>
      </c>
      <c r="H306" s="7">
        <v>43165.484525462962</v>
      </c>
      <c r="K306" s="6" t="s">
        <v>4015</v>
      </c>
      <c r="O306" s="6">
        <v>12872137</v>
      </c>
      <c r="P306" s="6" t="s">
        <v>4016</v>
      </c>
      <c r="AA306" s="6" t="s">
        <v>4017</v>
      </c>
      <c r="AB306" s="6">
        <v>1</v>
      </c>
      <c r="AD306" s="6" t="s">
        <v>4018</v>
      </c>
    </row>
    <row r="307" spans="1:30" x14ac:dyDescent="0.2">
      <c r="A307" s="6">
        <v>75362</v>
      </c>
      <c r="B307" s="8">
        <v>5970</v>
      </c>
      <c r="C307" s="6" t="s">
        <v>1856</v>
      </c>
      <c r="D307" s="6" t="s">
        <v>1856</v>
      </c>
      <c r="E307" s="6">
        <v>4</v>
      </c>
      <c r="F307" s="6" t="s">
        <v>1856</v>
      </c>
      <c r="G307" s="6" t="s">
        <v>4021</v>
      </c>
      <c r="H307" s="7">
        <v>43165.484525462962</v>
      </c>
      <c r="K307" s="6" t="s">
        <v>4015</v>
      </c>
      <c r="O307" s="6">
        <v>12871932</v>
      </c>
      <c r="P307" s="6" t="s">
        <v>4016</v>
      </c>
      <c r="AA307" s="6" t="s">
        <v>4017</v>
      </c>
      <c r="AB307" s="6">
        <v>1</v>
      </c>
      <c r="AD307" s="6" t="s">
        <v>4018</v>
      </c>
    </row>
    <row r="308" spans="1:30" x14ac:dyDescent="0.2">
      <c r="A308" s="6">
        <v>75362</v>
      </c>
      <c r="B308" s="8">
        <v>5971</v>
      </c>
      <c r="C308" s="6" t="s">
        <v>1350</v>
      </c>
      <c r="D308" s="6" t="s">
        <v>1350</v>
      </c>
      <c r="E308" s="6">
        <v>341</v>
      </c>
      <c r="F308" s="6" t="s">
        <v>1350</v>
      </c>
      <c r="G308" s="6" t="s">
        <v>4021</v>
      </c>
      <c r="H308" s="7">
        <v>43165.484525462962</v>
      </c>
      <c r="K308" s="6" t="s">
        <v>4015</v>
      </c>
      <c r="O308" s="6">
        <v>12872105</v>
      </c>
      <c r="P308" s="6" t="s">
        <v>4016</v>
      </c>
      <c r="AA308" s="6" t="s">
        <v>4017</v>
      </c>
      <c r="AB308" s="6">
        <v>1</v>
      </c>
      <c r="AD308" s="6" t="s">
        <v>4018</v>
      </c>
    </row>
    <row r="309" spans="1:30" x14ac:dyDescent="0.2">
      <c r="A309" s="6">
        <v>75362</v>
      </c>
      <c r="B309" s="8">
        <v>5972</v>
      </c>
      <c r="C309" s="6" t="s">
        <v>1816</v>
      </c>
      <c r="D309" s="6" t="s">
        <v>1816</v>
      </c>
      <c r="E309" s="6">
        <v>332</v>
      </c>
      <c r="F309" s="6" t="s">
        <v>1816</v>
      </c>
      <c r="G309" s="6" t="s">
        <v>4020</v>
      </c>
      <c r="H309" s="7">
        <v>43390.478993055556</v>
      </c>
      <c r="K309" s="6" t="s">
        <v>4015</v>
      </c>
      <c r="O309" s="6">
        <v>75874</v>
      </c>
      <c r="P309" s="6" t="s">
        <v>4016</v>
      </c>
      <c r="AA309" s="6" t="s">
        <v>4017</v>
      </c>
      <c r="AB309" s="6">
        <v>1</v>
      </c>
      <c r="AD309" s="6" t="s">
        <v>4018</v>
      </c>
    </row>
    <row r="310" spans="1:30" x14ac:dyDescent="0.2">
      <c r="A310" s="6">
        <v>75362</v>
      </c>
      <c r="B310" s="8">
        <v>5973</v>
      </c>
      <c r="C310" s="6" t="s">
        <v>1818</v>
      </c>
      <c r="D310" s="6" t="s">
        <v>1818</v>
      </c>
      <c r="E310" s="6">
        <v>190</v>
      </c>
      <c r="F310" s="6" t="s">
        <v>1818</v>
      </c>
      <c r="G310" s="6" t="s">
        <v>4020</v>
      </c>
      <c r="H310" s="7">
        <v>43390.479189814818</v>
      </c>
      <c r="K310" s="6" t="s">
        <v>4015</v>
      </c>
      <c r="O310" s="6">
        <v>75876</v>
      </c>
      <c r="P310" s="6" t="s">
        <v>4016</v>
      </c>
      <c r="AA310" s="6" t="s">
        <v>4017</v>
      </c>
      <c r="AB310" s="6">
        <v>1</v>
      </c>
      <c r="AD310" s="6" t="s">
        <v>4018</v>
      </c>
    </row>
    <row r="311" spans="1:30" x14ac:dyDescent="0.2">
      <c r="A311" s="6">
        <v>75362</v>
      </c>
      <c r="B311" s="8">
        <v>5974</v>
      </c>
      <c r="C311" s="6" t="s">
        <v>1817</v>
      </c>
      <c r="D311" s="6" t="s">
        <v>1817</v>
      </c>
      <c r="E311" s="6">
        <v>333</v>
      </c>
      <c r="F311" s="6" t="s">
        <v>1817</v>
      </c>
      <c r="G311" s="6" t="s">
        <v>4020</v>
      </c>
      <c r="H311" s="7">
        <v>43390.479108796295</v>
      </c>
      <c r="K311" s="6" t="s">
        <v>4015</v>
      </c>
      <c r="O311" s="6">
        <v>75875</v>
      </c>
      <c r="P311" s="6" t="s">
        <v>4016</v>
      </c>
      <c r="AA311" s="6" t="s">
        <v>4017</v>
      </c>
      <c r="AB311" s="6">
        <v>1</v>
      </c>
      <c r="AD311" s="6" t="s">
        <v>4018</v>
      </c>
    </row>
    <row r="312" spans="1:30" x14ac:dyDescent="0.2">
      <c r="A312" s="6">
        <v>75362</v>
      </c>
      <c r="B312" s="8">
        <v>5975</v>
      </c>
      <c r="C312" s="6" t="s">
        <v>201</v>
      </c>
      <c r="D312" s="6" t="s">
        <v>201</v>
      </c>
      <c r="E312" s="6">
        <v>272498</v>
      </c>
      <c r="F312" s="6" t="s">
        <v>201</v>
      </c>
      <c r="G312" s="6" t="s">
        <v>4021</v>
      </c>
      <c r="H312" s="7">
        <v>43165.484525462962</v>
      </c>
      <c r="K312" s="6" t="s">
        <v>4015</v>
      </c>
      <c r="O312" s="6">
        <v>75877</v>
      </c>
      <c r="P312" s="6" t="s">
        <v>4016</v>
      </c>
      <c r="AA312" s="6" t="s">
        <v>4017</v>
      </c>
      <c r="AB312" s="6">
        <v>1</v>
      </c>
      <c r="AD312" s="6" t="s">
        <v>4018</v>
      </c>
    </row>
    <row r="313" spans="1:30" x14ac:dyDescent="0.2">
      <c r="A313" s="6">
        <v>75362</v>
      </c>
      <c r="B313" s="8">
        <v>5976</v>
      </c>
      <c r="C313" s="6" t="s">
        <v>443</v>
      </c>
      <c r="D313" s="6" t="s">
        <v>443</v>
      </c>
      <c r="E313" s="6">
        <v>299</v>
      </c>
      <c r="F313" s="6" t="s">
        <v>443</v>
      </c>
      <c r="G313" s="6" t="s">
        <v>4037</v>
      </c>
      <c r="H313" s="7">
        <v>43342.581493055557</v>
      </c>
      <c r="K313" s="6" t="s">
        <v>4015</v>
      </c>
      <c r="O313" s="6">
        <v>12872078</v>
      </c>
      <c r="P313" s="6" t="s">
        <v>4016</v>
      </c>
      <c r="AA313" s="6" t="s">
        <v>4017</v>
      </c>
      <c r="AB313" s="6">
        <v>1</v>
      </c>
      <c r="AD313" s="6" t="s">
        <v>4018</v>
      </c>
    </row>
    <row r="314" spans="1:30" x14ac:dyDescent="0.2">
      <c r="A314" s="6">
        <v>75362</v>
      </c>
      <c r="B314" s="8">
        <v>5977</v>
      </c>
      <c r="C314" s="6" t="s">
        <v>854</v>
      </c>
      <c r="D314" s="6" t="s">
        <v>854</v>
      </c>
      <c r="E314" s="6">
        <v>204</v>
      </c>
      <c r="F314" s="6" t="s">
        <v>854</v>
      </c>
      <c r="G314" s="6" t="s">
        <v>4037</v>
      </c>
      <c r="H314" s="7">
        <v>43342.581493055557</v>
      </c>
      <c r="K314" s="6" t="s">
        <v>4015</v>
      </c>
      <c r="O314" s="6">
        <v>12872079</v>
      </c>
      <c r="P314" s="6" t="s">
        <v>4016</v>
      </c>
      <c r="AA314" s="6" t="s">
        <v>4017</v>
      </c>
      <c r="AB314" s="6">
        <v>1</v>
      </c>
      <c r="AD314" s="6" t="s">
        <v>4018</v>
      </c>
    </row>
    <row r="315" spans="1:30" x14ac:dyDescent="0.2">
      <c r="A315" s="6">
        <v>75362</v>
      </c>
      <c r="B315" s="8">
        <v>5978</v>
      </c>
      <c r="C315" s="6" t="s">
        <v>2118</v>
      </c>
      <c r="D315" s="6" t="s">
        <v>2118</v>
      </c>
      <c r="E315" s="6">
        <v>147</v>
      </c>
      <c r="F315" s="6" t="s">
        <v>2118</v>
      </c>
      <c r="G315" s="6" t="s">
        <v>4021</v>
      </c>
      <c r="H315" s="7">
        <v>43165.484525462962</v>
      </c>
      <c r="K315" s="6" t="s">
        <v>4015</v>
      </c>
      <c r="O315" s="6">
        <v>12872054</v>
      </c>
      <c r="P315" s="6" t="s">
        <v>4016</v>
      </c>
      <c r="AA315" s="6" t="s">
        <v>4017</v>
      </c>
      <c r="AB315" s="6">
        <v>1</v>
      </c>
      <c r="AD315" s="6" t="s">
        <v>4018</v>
      </c>
    </row>
    <row r="316" spans="1:30" x14ac:dyDescent="0.2">
      <c r="A316" s="6">
        <v>75362</v>
      </c>
      <c r="B316" s="8">
        <v>5980</v>
      </c>
      <c r="C316" s="6" t="s">
        <v>2136</v>
      </c>
      <c r="D316" s="6" t="s">
        <v>2136</v>
      </c>
      <c r="E316" s="6">
        <v>164</v>
      </c>
      <c r="F316" s="6" t="s">
        <v>2136</v>
      </c>
      <c r="G316" s="6" t="s">
        <v>4021</v>
      </c>
      <c r="H316" s="7">
        <v>43165.484525462962</v>
      </c>
      <c r="K316" s="6" t="s">
        <v>4015</v>
      </c>
      <c r="O316" s="6">
        <v>12872067</v>
      </c>
      <c r="P316" s="6" t="s">
        <v>4016</v>
      </c>
      <c r="AA316" s="6" t="s">
        <v>4017</v>
      </c>
      <c r="AB316" s="6">
        <v>1</v>
      </c>
      <c r="AD316" s="6" t="s">
        <v>4018</v>
      </c>
    </row>
    <row r="317" spans="1:30" x14ac:dyDescent="0.2">
      <c r="A317" s="6">
        <v>75362</v>
      </c>
      <c r="B317" s="8">
        <v>5981</v>
      </c>
      <c r="C317" s="6" t="s">
        <v>2137</v>
      </c>
      <c r="D317" s="6" t="s">
        <v>2137</v>
      </c>
      <c r="E317" s="6">
        <v>205</v>
      </c>
      <c r="F317" s="6" t="s">
        <v>2137</v>
      </c>
      <c r="G317" s="6" t="s">
        <v>4021</v>
      </c>
      <c r="H317" s="7">
        <v>43165.484525462962</v>
      </c>
      <c r="K317" s="6" t="s">
        <v>4015</v>
      </c>
      <c r="O317" s="6">
        <v>12872068</v>
      </c>
      <c r="P317" s="6" t="s">
        <v>4016</v>
      </c>
      <c r="AA317" s="6" t="s">
        <v>4017</v>
      </c>
      <c r="AB317" s="6">
        <v>1</v>
      </c>
      <c r="AD317" s="6" t="s">
        <v>4018</v>
      </c>
    </row>
    <row r="318" spans="1:30" x14ac:dyDescent="0.2">
      <c r="A318" s="6">
        <v>75362</v>
      </c>
      <c r="B318" s="8">
        <v>5982</v>
      </c>
      <c r="C318" s="6" t="s">
        <v>1123</v>
      </c>
      <c r="D318" s="6" t="s">
        <v>1123</v>
      </c>
      <c r="E318" s="6">
        <v>248</v>
      </c>
      <c r="F318" s="6" t="s">
        <v>1123</v>
      </c>
      <c r="G318" s="6" t="s">
        <v>4021</v>
      </c>
      <c r="H318" s="7">
        <v>43165.484525462962</v>
      </c>
      <c r="K318" s="6" t="s">
        <v>4015</v>
      </c>
      <c r="O318" s="6">
        <v>12872069</v>
      </c>
      <c r="P318" s="6" t="s">
        <v>4016</v>
      </c>
      <c r="AA318" s="6" t="s">
        <v>4017</v>
      </c>
      <c r="AB318" s="6">
        <v>1</v>
      </c>
      <c r="AD318" s="6" t="s">
        <v>4018</v>
      </c>
    </row>
    <row r="319" spans="1:30" x14ac:dyDescent="0.2">
      <c r="A319" s="6">
        <v>75362</v>
      </c>
      <c r="B319" s="8">
        <v>5983</v>
      </c>
      <c r="C319" s="6" t="s">
        <v>2138</v>
      </c>
      <c r="D319" s="6" t="s">
        <v>2138</v>
      </c>
      <c r="E319" s="6">
        <v>252</v>
      </c>
      <c r="F319" s="6" t="s">
        <v>2138</v>
      </c>
      <c r="G319" s="6" t="s">
        <v>4021</v>
      </c>
      <c r="H319" s="7">
        <v>43165.484525462962</v>
      </c>
      <c r="K319" s="6" t="s">
        <v>4015</v>
      </c>
      <c r="O319" s="6">
        <v>12872070</v>
      </c>
      <c r="P319" s="6" t="s">
        <v>4016</v>
      </c>
      <c r="AA319" s="6" t="s">
        <v>4017</v>
      </c>
      <c r="AB319" s="6">
        <v>1</v>
      </c>
      <c r="AD319" s="6" t="s">
        <v>4018</v>
      </c>
    </row>
    <row r="320" spans="1:30" x14ac:dyDescent="0.2">
      <c r="A320" s="6">
        <v>75362</v>
      </c>
      <c r="B320" s="8">
        <v>5984</v>
      </c>
      <c r="C320" s="6" t="s">
        <v>2180</v>
      </c>
      <c r="D320" s="6" t="s">
        <v>2180</v>
      </c>
      <c r="E320" s="6">
        <v>206</v>
      </c>
      <c r="F320" s="6" t="s">
        <v>2180</v>
      </c>
      <c r="G320" s="6" t="s">
        <v>4021</v>
      </c>
      <c r="H320" s="7">
        <v>43165.484525462962</v>
      </c>
      <c r="K320" s="6" t="s">
        <v>4015</v>
      </c>
      <c r="O320" s="6">
        <v>12872090</v>
      </c>
      <c r="P320" s="6" t="s">
        <v>4016</v>
      </c>
      <c r="AA320" s="6" t="s">
        <v>4017</v>
      </c>
      <c r="AB320" s="6">
        <v>1</v>
      </c>
      <c r="AD320" s="6" t="s">
        <v>4018</v>
      </c>
    </row>
    <row r="321" spans="1:30" x14ac:dyDescent="0.2">
      <c r="A321" s="6">
        <v>75362</v>
      </c>
      <c r="B321" s="8">
        <v>5985</v>
      </c>
      <c r="C321" s="6" t="s">
        <v>500</v>
      </c>
      <c r="D321" s="6" t="s">
        <v>500</v>
      </c>
      <c r="E321" s="6">
        <v>97615</v>
      </c>
      <c r="F321" s="6" t="s">
        <v>500</v>
      </c>
      <c r="G321" s="6" t="s">
        <v>4021</v>
      </c>
      <c r="H321" s="7">
        <v>43165.484525462962</v>
      </c>
      <c r="K321" s="6" t="s">
        <v>4015</v>
      </c>
      <c r="O321" s="6">
        <v>72201</v>
      </c>
      <c r="P321" s="6" t="s">
        <v>4016</v>
      </c>
      <c r="AA321" s="6" t="s">
        <v>4017</v>
      </c>
      <c r="AB321" s="6">
        <v>1</v>
      </c>
      <c r="AD321" s="6" t="s">
        <v>4018</v>
      </c>
    </row>
    <row r="322" spans="1:30" x14ac:dyDescent="0.2">
      <c r="A322" s="6">
        <v>75362</v>
      </c>
      <c r="B322" s="8">
        <v>5986</v>
      </c>
      <c r="C322" s="6" t="s">
        <v>4038</v>
      </c>
      <c r="D322" s="6" t="s">
        <v>4038</v>
      </c>
      <c r="E322" s="6">
        <v>128</v>
      </c>
      <c r="F322" s="6" t="s">
        <v>4038</v>
      </c>
      <c r="G322" s="6" t="s">
        <v>4021</v>
      </c>
      <c r="H322" s="7">
        <v>43165.484525462962</v>
      </c>
      <c r="K322" s="6" t="s">
        <v>4015</v>
      </c>
      <c r="O322" s="6">
        <v>12871931</v>
      </c>
      <c r="P322" s="6" t="s">
        <v>4016</v>
      </c>
      <c r="AA322" s="6" t="s">
        <v>4017</v>
      </c>
      <c r="AB322" s="6">
        <v>1</v>
      </c>
      <c r="AD322" s="6" t="s">
        <v>4018</v>
      </c>
    </row>
    <row r="323" spans="1:30" x14ac:dyDescent="0.2">
      <c r="A323" s="6">
        <v>75362</v>
      </c>
      <c r="B323" s="8">
        <v>5987</v>
      </c>
      <c r="C323" s="6" t="s">
        <v>2095</v>
      </c>
      <c r="D323" s="6" t="s">
        <v>2095</v>
      </c>
      <c r="E323" s="6">
        <v>321</v>
      </c>
      <c r="F323" s="6" t="s">
        <v>2095</v>
      </c>
      <c r="G323" s="6" t="s">
        <v>4021</v>
      </c>
      <c r="H323" s="7">
        <v>43165.484525462962</v>
      </c>
      <c r="K323" s="6" t="s">
        <v>4015</v>
      </c>
      <c r="O323" s="6">
        <v>12872034</v>
      </c>
      <c r="P323" s="6" t="s">
        <v>4016</v>
      </c>
      <c r="AA323" s="6" t="s">
        <v>4017</v>
      </c>
      <c r="AB323" s="6">
        <v>1</v>
      </c>
      <c r="AD323" s="6" t="s">
        <v>4018</v>
      </c>
    </row>
    <row r="324" spans="1:30" x14ac:dyDescent="0.2">
      <c r="A324" s="6">
        <v>75362</v>
      </c>
      <c r="B324" s="8">
        <v>5988</v>
      </c>
      <c r="C324" s="6" t="s">
        <v>2097</v>
      </c>
      <c r="D324" s="6" t="s">
        <v>2097</v>
      </c>
      <c r="E324" s="6">
        <v>181</v>
      </c>
      <c r="F324" s="6" t="s">
        <v>2097</v>
      </c>
      <c r="G324" s="6" t="s">
        <v>4021</v>
      </c>
      <c r="H324" s="7">
        <v>43165.484525462962</v>
      </c>
      <c r="K324" s="6" t="s">
        <v>4015</v>
      </c>
      <c r="O324" s="6">
        <v>12872036</v>
      </c>
      <c r="P324" s="6" t="s">
        <v>4016</v>
      </c>
      <c r="AA324" s="6" t="s">
        <v>4017</v>
      </c>
      <c r="AB324" s="6">
        <v>1</v>
      </c>
      <c r="AD324" s="6" t="s">
        <v>4018</v>
      </c>
    </row>
    <row r="325" spans="1:30" x14ac:dyDescent="0.2">
      <c r="A325" s="6">
        <v>75362</v>
      </c>
      <c r="B325" s="8">
        <v>5989</v>
      </c>
      <c r="C325" s="6" t="s">
        <v>2103</v>
      </c>
      <c r="D325" s="6" t="s">
        <v>2103</v>
      </c>
      <c r="E325" s="6">
        <v>56</v>
      </c>
      <c r="F325" s="6" t="s">
        <v>2103</v>
      </c>
      <c r="G325" s="6" t="s">
        <v>4021</v>
      </c>
      <c r="H325" s="7">
        <v>43165.484525462962</v>
      </c>
      <c r="K325" s="6" t="s">
        <v>4015</v>
      </c>
      <c r="O325" s="6">
        <v>12872042</v>
      </c>
      <c r="P325" s="6" t="s">
        <v>4016</v>
      </c>
      <c r="AA325" s="6" t="s">
        <v>4017</v>
      </c>
      <c r="AB325" s="6">
        <v>1</v>
      </c>
      <c r="AD325" s="6" t="s">
        <v>4018</v>
      </c>
    </row>
    <row r="326" spans="1:30" x14ac:dyDescent="0.2">
      <c r="A326" s="6">
        <v>75362</v>
      </c>
      <c r="B326" s="8">
        <v>5990</v>
      </c>
      <c r="C326" s="6" t="s">
        <v>1719</v>
      </c>
      <c r="D326" s="6" t="s">
        <v>1719</v>
      </c>
      <c r="E326" s="6">
        <v>336</v>
      </c>
      <c r="F326" s="6" t="s">
        <v>1719</v>
      </c>
      <c r="G326" s="6" t="s">
        <v>4021</v>
      </c>
      <c r="H326" s="7">
        <v>43165.484525462962</v>
      </c>
      <c r="K326" s="6" t="s">
        <v>4015</v>
      </c>
      <c r="O326" s="6">
        <v>12872154</v>
      </c>
      <c r="P326" s="6" t="s">
        <v>4016</v>
      </c>
      <c r="AA326" s="6" t="s">
        <v>4017</v>
      </c>
      <c r="AB326" s="6">
        <v>1</v>
      </c>
      <c r="AD326" s="6" t="s">
        <v>4018</v>
      </c>
    </row>
    <row r="327" spans="1:30" x14ac:dyDescent="0.2">
      <c r="A327" s="6">
        <v>75362</v>
      </c>
      <c r="B327" s="8">
        <v>5991</v>
      </c>
      <c r="C327" s="6" t="s">
        <v>2102</v>
      </c>
      <c r="D327" s="6" t="s">
        <v>2102</v>
      </c>
      <c r="E327" s="6">
        <v>102</v>
      </c>
      <c r="F327" s="6" t="s">
        <v>2102</v>
      </c>
      <c r="G327" s="6" t="s">
        <v>4021</v>
      </c>
      <c r="H327" s="7">
        <v>43165.484525462962</v>
      </c>
      <c r="K327" s="6" t="s">
        <v>4015</v>
      </c>
      <c r="O327" s="6">
        <v>12872041</v>
      </c>
      <c r="P327" s="6" t="s">
        <v>4016</v>
      </c>
      <c r="AA327" s="6" t="s">
        <v>4017</v>
      </c>
      <c r="AB327" s="6">
        <v>1</v>
      </c>
      <c r="AD327" s="6" t="s">
        <v>4018</v>
      </c>
    </row>
    <row r="328" spans="1:30" x14ac:dyDescent="0.2">
      <c r="A328" s="6">
        <v>75362</v>
      </c>
      <c r="B328" s="8">
        <v>5992</v>
      </c>
      <c r="C328" s="6" t="s">
        <v>1833</v>
      </c>
      <c r="D328" s="6" t="s">
        <v>1833</v>
      </c>
      <c r="E328" s="6">
        <v>125</v>
      </c>
      <c r="F328" s="6" t="s">
        <v>1833</v>
      </c>
      <c r="G328" s="6" t="s">
        <v>4021</v>
      </c>
      <c r="H328" s="7">
        <v>43165.484525462962</v>
      </c>
      <c r="K328" s="6" t="s">
        <v>4015</v>
      </c>
      <c r="O328" s="6">
        <v>12871922</v>
      </c>
      <c r="P328" s="6" t="s">
        <v>4016</v>
      </c>
      <c r="AA328" s="6" t="s">
        <v>4017</v>
      </c>
      <c r="AB328" s="6">
        <v>1</v>
      </c>
      <c r="AD328" s="6" t="s">
        <v>4018</v>
      </c>
    </row>
    <row r="329" spans="1:30" x14ac:dyDescent="0.2">
      <c r="A329" s="6">
        <v>75362</v>
      </c>
      <c r="B329" s="8">
        <v>5993</v>
      </c>
      <c r="C329" s="6" t="s">
        <v>1727</v>
      </c>
      <c r="D329" s="6" t="s">
        <v>1727</v>
      </c>
      <c r="E329" s="6">
        <v>196</v>
      </c>
      <c r="F329" s="6" t="s">
        <v>1727</v>
      </c>
      <c r="G329" s="6" t="s">
        <v>4021</v>
      </c>
      <c r="H329" s="7">
        <v>43165.484525462962</v>
      </c>
      <c r="K329" s="6" t="s">
        <v>4015</v>
      </c>
      <c r="O329" s="6">
        <v>12872156</v>
      </c>
      <c r="P329" s="6" t="s">
        <v>4016</v>
      </c>
      <c r="AA329" s="6" t="s">
        <v>4017</v>
      </c>
      <c r="AB329" s="6">
        <v>1</v>
      </c>
      <c r="AD329" s="6" t="s">
        <v>4018</v>
      </c>
    </row>
    <row r="330" spans="1:30" x14ac:dyDescent="0.2">
      <c r="A330" s="6">
        <v>75362</v>
      </c>
      <c r="B330" s="8">
        <v>5994</v>
      </c>
      <c r="C330" s="6" t="s">
        <v>1746</v>
      </c>
      <c r="D330" s="6" t="s">
        <v>1746</v>
      </c>
      <c r="E330" s="6">
        <v>105</v>
      </c>
      <c r="F330" s="6" t="s">
        <v>1746</v>
      </c>
      <c r="G330" s="6" t="s">
        <v>4021</v>
      </c>
      <c r="H330" s="7">
        <v>43165.484525462962</v>
      </c>
      <c r="K330" s="6" t="s">
        <v>4015</v>
      </c>
      <c r="O330" s="6">
        <v>12872159</v>
      </c>
      <c r="P330" s="6" t="s">
        <v>4016</v>
      </c>
      <c r="AA330" s="6" t="s">
        <v>4017</v>
      </c>
      <c r="AB330" s="6">
        <v>1</v>
      </c>
      <c r="AD330" s="6" t="s">
        <v>4018</v>
      </c>
    </row>
    <row r="331" spans="1:30" x14ac:dyDescent="0.2">
      <c r="A331" s="6">
        <v>75362</v>
      </c>
      <c r="B331" s="8">
        <v>6000</v>
      </c>
      <c r="C331" s="6" t="s">
        <v>2172</v>
      </c>
      <c r="D331" s="6" t="s">
        <v>2172</v>
      </c>
      <c r="E331" s="6">
        <v>111</v>
      </c>
      <c r="F331" s="6" t="s">
        <v>2172</v>
      </c>
      <c r="G331" s="6" t="s">
        <v>4021</v>
      </c>
      <c r="H331" s="7">
        <v>43165.484525462962</v>
      </c>
      <c r="K331" s="6" t="s">
        <v>4015</v>
      </c>
      <c r="O331" s="6">
        <v>12872086</v>
      </c>
      <c r="P331" s="6" t="s">
        <v>4016</v>
      </c>
      <c r="AA331" s="6" t="s">
        <v>4017</v>
      </c>
      <c r="AB331" s="6">
        <v>1</v>
      </c>
      <c r="AD331" s="6" t="s">
        <v>4018</v>
      </c>
    </row>
    <row r="332" spans="1:30" x14ac:dyDescent="0.2">
      <c r="A332" s="6">
        <v>75362</v>
      </c>
      <c r="B332" s="8">
        <v>6013</v>
      </c>
      <c r="C332" s="6" t="s">
        <v>4039</v>
      </c>
      <c r="D332" s="6" t="s">
        <v>4039</v>
      </c>
      <c r="E332" s="6">
        <v>180</v>
      </c>
      <c r="F332" s="6" t="s">
        <v>4039</v>
      </c>
      <c r="G332" s="6" t="s">
        <v>4020</v>
      </c>
      <c r="H332" s="7">
        <v>43390.483854166669</v>
      </c>
      <c r="K332" s="6" t="s">
        <v>4015</v>
      </c>
      <c r="O332" s="6">
        <v>12872023</v>
      </c>
      <c r="P332" s="6" t="s">
        <v>4016</v>
      </c>
      <c r="AA332" s="6" t="s">
        <v>4017</v>
      </c>
      <c r="AB332" s="6">
        <v>1</v>
      </c>
      <c r="AD332" s="6" t="s">
        <v>4018</v>
      </c>
    </row>
    <row r="333" spans="1:30" x14ac:dyDescent="0.2">
      <c r="A333" s="6">
        <v>75362</v>
      </c>
      <c r="B333" s="8">
        <v>6014</v>
      </c>
      <c r="C333" s="6" t="s">
        <v>1355</v>
      </c>
      <c r="D333" s="6" t="s">
        <v>1355</v>
      </c>
      <c r="E333" s="6">
        <v>161</v>
      </c>
      <c r="F333" s="6" t="s">
        <v>1355</v>
      </c>
      <c r="G333" s="6" t="s">
        <v>4021</v>
      </c>
      <c r="H333" s="7">
        <v>43165.484525462962</v>
      </c>
      <c r="K333" s="6" t="s">
        <v>4015</v>
      </c>
      <c r="O333" s="6">
        <v>12872106</v>
      </c>
      <c r="P333" s="6" t="s">
        <v>4016</v>
      </c>
      <c r="AA333" s="6" t="s">
        <v>4017</v>
      </c>
      <c r="AB333" s="6">
        <v>1</v>
      </c>
      <c r="AD333" s="6" t="s">
        <v>4018</v>
      </c>
    </row>
    <row r="334" spans="1:30" x14ac:dyDescent="0.2">
      <c r="A334" s="6">
        <v>75362</v>
      </c>
      <c r="B334" s="8">
        <v>6015</v>
      </c>
      <c r="C334" s="6" t="s">
        <v>254</v>
      </c>
      <c r="D334" s="6" t="s">
        <v>254</v>
      </c>
      <c r="E334" s="6">
        <v>167</v>
      </c>
      <c r="F334" s="6" t="s">
        <v>254</v>
      </c>
      <c r="G334" s="6" t="s">
        <v>4021</v>
      </c>
      <c r="H334" s="7">
        <v>43165.484525462962</v>
      </c>
      <c r="K334" s="6" t="s">
        <v>4015</v>
      </c>
      <c r="O334" s="6">
        <v>75880</v>
      </c>
      <c r="P334" s="6" t="s">
        <v>4016</v>
      </c>
      <c r="AA334" s="6" t="s">
        <v>4017</v>
      </c>
      <c r="AB334" s="6">
        <v>1</v>
      </c>
      <c r="AD334" s="6" t="s">
        <v>4018</v>
      </c>
    </row>
    <row r="335" spans="1:30" x14ac:dyDescent="0.2">
      <c r="A335" s="6">
        <v>75362</v>
      </c>
      <c r="B335" s="8">
        <v>6017</v>
      </c>
      <c r="C335" s="6" t="s">
        <v>1052</v>
      </c>
      <c r="D335" s="6" t="s">
        <v>1052</v>
      </c>
      <c r="E335" s="6">
        <v>272504</v>
      </c>
      <c r="F335" s="6" t="s">
        <v>1052</v>
      </c>
      <c r="G335" s="6" t="s">
        <v>4021</v>
      </c>
      <c r="H335" s="7">
        <v>43165.484525462962</v>
      </c>
      <c r="K335" s="6" t="s">
        <v>4015</v>
      </c>
      <c r="O335" s="6">
        <v>12989433</v>
      </c>
      <c r="P335" s="6" t="s">
        <v>4016</v>
      </c>
      <c r="AA335" s="6" t="s">
        <v>4017</v>
      </c>
      <c r="AB335" s="6">
        <v>1</v>
      </c>
      <c r="AD335" s="6" t="s">
        <v>4018</v>
      </c>
    </row>
    <row r="336" spans="1:30" x14ac:dyDescent="0.2">
      <c r="A336" s="6">
        <v>75362</v>
      </c>
      <c r="B336" s="8">
        <v>6018</v>
      </c>
      <c r="C336" s="6" t="s">
        <v>2021</v>
      </c>
      <c r="D336" s="6" t="s">
        <v>2021</v>
      </c>
      <c r="E336" s="6">
        <v>98</v>
      </c>
      <c r="F336" s="6" t="s">
        <v>2021</v>
      </c>
      <c r="G336" s="6" t="s">
        <v>4021</v>
      </c>
      <c r="H336" s="7">
        <v>43165.484525462962</v>
      </c>
      <c r="K336" s="6" t="s">
        <v>4015</v>
      </c>
      <c r="O336" s="6">
        <v>12872018</v>
      </c>
      <c r="P336" s="6" t="s">
        <v>4016</v>
      </c>
      <c r="AA336" s="6" t="s">
        <v>4017</v>
      </c>
      <c r="AB336" s="6">
        <v>1</v>
      </c>
      <c r="AD336" s="6" t="s">
        <v>4018</v>
      </c>
    </row>
    <row r="337" spans="1:30" x14ac:dyDescent="0.2">
      <c r="A337" s="6">
        <v>75362</v>
      </c>
      <c r="B337" s="8">
        <v>6020</v>
      </c>
      <c r="C337" s="6" t="s">
        <v>1844</v>
      </c>
      <c r="D337" s="6" t="s">
        <v>1844</v>
      </c>
      <c r="E337" s="6">
        <v>259</v>
      </c>
      <c r="F337" s="6" t="s">
        <v>1844</v>
      </c>
      <c r="G337" s="6" t="s">
        <v>4021</v>
      </c>
      <c r="H337" s="7">
        <v>43165.484525462962</v>
      </c>
      <c r="K337" s="6" t="s">
        <v>4015</v>
      </c>
      <c r="O337" s="6">
        <v>12871926</v>
      </c>
      <c r="P337" s="6" t="s">
        <v>4016</v>
      </c>
      <c r="AA337" s="6" t="s">
        <v>4017</v>
      </c>
      <c r="AB337" s="6">
        <v>1</v>
      </c>
      <c r="AD337" s="6" t="s">
        <v>4018</v>
      </c>
    </row>
    <row r="338" spans="1:30" x14ac:dyDescent="0.2">
      <c r="A338" s="6">
        <v>75362</v>
      </c>
      <c r="B338" s="8">
        <v>6021</v>
      </c>
      <c r="C338" s="6" t="s">
        <v>1843</v>
      </c>
      <c r="D338" s="6" t="s">
        <v>1843</v>
      </c>
      <c r="E338" s="6">
        <v>83</v>
      </c>
      <c r="F338" s="6" t="s">
        <v>1843</v>
      </c>
      <c r="G338" s="6" t="s">
        <v>4021</v>
      </c>
      <c r="H338" s="7">
        <v>43165.484525462962</v>
      </c>
      <c r="K338" s="6" t="s">
        <v>4015</v>
      </c>
      <c r="O338" s="6">
        <v>12871925</v>
      </c>
      <c r="P338" s="6" t="s">
        <v>4016</v>
      </c>
      <c r="AA338" s="6" t="s">
        <v>4017</v>
      </c>
      <c r="AB338" s="6">
        <v>1</v>
      </c>
      <c r="AD338" s="6" t="s">
        <v>4018</v>
      </c>
    </row>
    <row r="339" spans="1:30" x14ac:dyDescent="0.2">
      <c r="A339" s="6">
        <v>75362</v>
      </c>
      <c r="B339" s="8">
        <v>6022</v>
      </c>
      <c r="C339" s="6" t="s">
        <v>470</v>
      </c>
      <c r="D339" s="6" t="s">
        <v>470</v>
      </c>
      <c r="E339" s="6">
        <v>272499</v>
      </c>
      <c r="F339" s="6" t="s">
        <v>470</v>
      </c>
      <c r="G339" s="6" t="s">
        <v>4021</v>
      </c>
      <c r="H339" s="7">
        <v>43165.484525462962</v>
      </c>
      <c r="K339" s="6" t="s">
        <v>4015</v>
      </c>
      <c r="O339" s="6">
        <v>12989373</v>
      </c>
      <c r="P339" s="6" t="s">
        <v>4016</v>
      </c>
      <c r="AA339" s="6" t="s">
        <v>4017</v>
      </c>
      <c r="AB339" s="6">
        <v>1</v>
      </c>
      <c r="AD339" s="6" t="s">
        <v>4018</v>
      </c>
    </row>
    <row r="340" spans="1:30" x14ac:dyDescent="0.2">
      <c r="A340" s="6">
        <v>75362</v>
      </c>
      <c r="B340" s="8">
        <v>6023</v>
      </c>
      <c r="C340" s="6" t="s">
        <v>2246</v>
      </c>
      <c r="D340" s="6" t="s">
        <v>2246</v>
      </c>
      <c r="E340" s="6">
        <v>26</v>
      </c>
      <c r="F340" s="6" t="s">
        <v>2246</v>
      </c>
      <c r="G340" s="6" t="s">
        <v>4021</v>
      </c>
      <c r="H340" s="7">
        <v>43165.484525462962</v>
      </c>
      <c r="K340" s="6" t="s">
        <v>4015</v>
      </c>
      <c r="O340" s="6">
        <v>12872138</v>
      </c>
      <c r="P340" s="6" t="s">
        <v>4016</v>
      </c>
      <c r="AA340" s="6" t="s">
        <v>4017</v>
      </c>
      <c r="AB340" s="6">
        <v>1</v>
      </c>
      <c r="AD340" s="6" t="s">
        <v>4018</v>
      </c>
    </row>
    <row r="341" spans="1:30" x14ac:dyDescent="0.2">
      <c r="A341" s="6">
        <v>75362</v>
      </c>
      <c r="B341" s="8">
        <v>6024</v>
      </c>
      <c r="C341" s="6" t="s">
        <v>2211</v>
      </c>
      <c r="D341" s="6" t="s">
        <v>2211</v>
      </c>
      <c r="E341" s="6">
        <v>344</v>
      </c>
      <c r="F341" s="6" t="s">
        <v>2211</v>
      </c>
      <c r="G341" s="6" t="s">
        <v>4021</v>
      </c>
      <c r="H341" s="7">
        <v>43165.484525462962</v>
      </c>
      <c r="K341" s="6" t="s">
        <v>4015</v>
      </c>
      <c r="O341" s="6">
        <v>75640</v>
      </c>
      <c r="P341" s="6" t="s">
        <v>4016</v>
      </c>
      <c r="AA341" s="6" t="s">
        <v>4017</v>
      </c>
      <c r="AB341" s="6">
        <v>1</v>
      </c>
      <c r="AD341" s="6" t="s">
        <v>4018</v>
      </c>
    </row>
    <row r="342" spans="1:30" x14ac:dyDescent="0.2">
      <c r="A342" s="6">
        <v>75362</v>
      </c>
      <c r="B342" s="8">
        <v>6025</v>
      </c>
      <c r="C342" s="6" t="s">
        <v>602</v>
      </c>
      <c r="D342" s="6" t="s">
        <v>602</v>
      </c>
      <c r="E342" s="6">
        <v>114101</v>
      </c>
      <c r="F342" s="6" t="s">
        <v>602</v>
      </c>
      <c r="G342" s="6" t="s">
        <v>4040</v>
      </c>
      <c r="H342" s="7">
        <v>43206.59039351852</v>
      </c>
      <c r="K342" s="6" t="s">
        <v>4015</v>
      </c>
      <c r="O342" s="6">
        <v>12871990</v>
      </c>
      <c r="P342" s="6" t="s">
        <v>4016</v>
      </c>
      <c r="AA342" s="6" t="s">
        <v>4017</v>
      </c>
      <c r="AB342" s="6">
        <v>1</v>
      </c>
      <c r="AD342" s="6" t="s">
        <v>4018</v>
      </c>
    </row>
    <row r="343" spans="1:30" x14ac:dyDescent="0.2">
      <c r="A343" s="6">
        <v>75362</v>
      </c>
      <c r="B343" s="8">
        <v>6026</v>
      </c>
      <c r="C343" s="6" t="s">
        <v>679</v>
      </c>
      <c r="D343" s="6" t="s">
        <v>679</v>
      </c>
      <c r="E343" s="6">
        <v>94</v>
      </c>
      <c r="F343" s="6" t="s">
        <v>679</v>
      </c>
      <c r="G343" s="6" t="s">
        <v>4021</v>
      </c>
      <c r="H343" s="7">
        <v>43165.484525462962</v>
      </c>
      <c r="K343" s="6" t="s">
        <v>4015</v>
      </c>
      <c r="O343" s="6">
        <v>71146</v>
      </c>
      <c r="P343" s="6" t="s">
        <v>4016</v>
      </c>
      <c r="AA343" s="6" t="s">
        <v>4017</v>
      </c>
      <c r="AB343" s="6">
        <v>1</v>
      </c>
      <c r="AD343" s="6" t="s">
        <v>4018</v>
      </c>
    </row>
    <row r="344" spans="1:30" x14ac:dyDescent="0.2">
      <c r="A344" s="6">
        <v>75362</v>
      </c>
      <c r="B344" s="8">
        <v>6027</v>
      </c>
      <c r="C344" s="6" t="s">
        <v>2276</v>
      </c>
      <c r="D344" s="6" t="s">
        <v>2276</v>
      </c>
      <c r="E344" s="6">
        <v>201</v>
      </c>
      <c r="F344" s="6" t="s">
        <v>2276</v>
      </c>
      <c r="G344" s="6" t="s">
        <v>4021</v>
      </c>
      <c r="H344" s="7">
        <v>43165.484525462962</v>
      </c>
      <c r="K344" s="6" t="s">
        <v>4015</v>
      </c>
      <c r="O344" s="6">
        <v>12872162</v>
      </c>
      <c r="P344" s="6" t="s">
        <v>4016</v>
      </c>
      <c r="AA344" s="6" t="s">
        <v>4017</v>
      </c>
      <c r="AB344" s="6">
        <v>1</v>
      </c>
      <c r="AD344" s="6" t="s">
        <v>4018</v>
      </c>
    </row>
    <row r="345" spans="1:30" x14ac:dyDescent="0.2">
      <c r="A345" s="6">
        <v>75362</v>
      </c>
      <c r="B345" s="8">
        <v>6028</v>
      </c>
      <c r="C345" s="6" t="s">
        <v>4041</v>
      </c>
      <c r="D345" s="6" t="s">
        <v>4041</v>
      </c>
      <c r="E345" s="6">
        <v>243</v>
      </c>
      <c r="F345" s="6" t="s">
        <v>4041</v>
      </c>
      <c r="G345" s="6" t="s">
        <v>4020</v>
      </c>
      <c r="H345" s="7">
        <v>43252.614340277774</v>
      </c>
      <c r="K345" s="6" t="s">
        <v>4023</v>
      </c>
      <c r="O345" s="6">
        <v>12872143</v>
      </c>
      <c r="P345" s="6" t="s">
        <v>4016</v>
      </c>
      <c r="AA345" s="6" t="s">
        <v>4017</v>
      </c>
      <c r="AB345" s="6">
        <v>1</v>
      </c>
      <c r="AD345" s="6" t="s">
        <v>4018</v>
      </c>
    </row>
    <row r="346" spans="1:30" x14ac:dyDescent="0.2">
      <c r="A346" s="6">
        <v>75362</v>
      </c>
      <c r="B346" s="8">
        <v>6029</v>
      </c>
      <c r="C346" s="6" t="s">
        <v>1927</v>
      </c>
      <c r="D346" s="6" t="s">
        <v>1927</v>
      </c>
      <c r="E346" s="6">
        <v>99</v>
      </c>
      <c r="F346" s="6" t="s">
        <v>1927</v>
      </c>
      <c r="G346" s="6" t="s">
        <v>4021</v>
      </c>
      <c r="H346" s="7">
        <v>43165.484525462962</v>
      </c>
      <c r="K346" s="6" t="s">
        <v>4015</v>
      </c>
      <c r="O346" s="6">
        <v>12872021</v>
      </c>
      <c r="P346" s="6" t="s">
        <v>4016</v>
      </c>
      <c r="AA346" s="6" t="s">
        <v>4017</v>
      </c>
      <c r="AB346" s="6">
        <v>1</v>
      </c>
      <c r="AD346" s="6" t="s">
        <v>4018</v>
      </c>
    </row>
    <row r="347" spans="1:30" x14ac:dyDescent="0.2">
      <c r="A347" s="6">
        <v>75362</v>
      </c>
      <c r="B347" s="8">
        <v>6030</v>
      </c>
      <c r="C347" s="6" t="s">
        <v>362</v>
      </c>
      <c r="D347" s="6" t="s">
        <v>362</v>
      </c>
      <c r="E347" s="6">
        <v>80</v>
      </c>
      <c r="F347" s="6" t="s">
        <v>362</v>
      </c>
      <c r="G347" s="6" t="s">
        <v>4021</v>
      </c>
      <c r="H347" s="7">
        <v>43165.484525462962</v>
      </c>
      <c r="K347" s="6" t="s">
        <v>4015</v>
      </c>
      <c r="O347" s="6">
        <v>75890</v>
      </c>
      <c r="P347" s="6" t="s">
        <v>4016</v>
      </c>
      <c r="AA347" s="6" t="s">
        <v>4017</v>
      </c>
      <c r="AB347" s="6">
        <v>1</v>
      </c>
      <c r="AD347" s="6" t="s">
        <v>4018</v>
      </c>
    </row>
    <row r="348" spans="1:30" x14ac:dyDescent="0.2">
      <c r="A348" s="6">
        <v>75362</v>
      </c>
      <c r="B348" s="8">
        <v>6035</v>
      </c>
      <c r="C348" s="6" t="s">
        <v>2123</v>
      </c>
      <c r="D348" s="6" t="s">
        <v>2123</v>
      </c>
      <c r="E348" s="6">
        <v>162</v>
      </c>
      <c r="F348" s="6" t="s">
        <v>2123</v>
      </c>
      <c r="G348" s="6" t="s">
        <v>4021</v>
      </c>
      <c r="H348" s="7">
        <v>43165.484525462962</v>
      </c>
      <c r="K348" s="6" t="s">
        <v>4015</v>
      </c>
      <c r="O348" s="6">
        <v>12872058</v>
      </c>
      <c r="P348" s="6" t="s">
        <v>4016</v>
      </c>
      <c r="AA348" s="6" t="s">
        <v>4017</v>
      </c>
      <c r="AB348" s="6">
        <v>1</v>
      </c>
      <c r="AD348" s="6" t="s">
        <v>4018</v>
      </c>
    </row>
    <row r="349" spans="1:30" x14ac:dyDescent="0.2">
      <c r="A349" s="6">
        <v>75362</v>
      </c>
      <c r="B349" s="8">
        <v>6037</v>
      </c>
      <c r="C349" s="6" t="s">
        <v>1296</v>
      </c>
      <c r="D349" s="6" t="s">
        <v>1296</v>
      </c>
      <c r="E349" s="6">
        <v>92250</v>
      </c>
      <c r="F349" s="6" t="s">
        <v>1296</v>
      </c>
      <c r="G349" s="6" t="s">
        <v>4014</v>
      </c>
      <c r="H349" s="7">
        <v>43511.665173611109</v>
      </c>
      <c r="K349" s="6" t="s">
        <v>4015</v>
      </c>
      <c r="O349" s="6">
        <v>12989434</v>
      </c>
      <c r="P349" s="6" t="s">
        <v>4016</v>
      </c>
      <c r="AA349" s="6" t="s">
        <v>4017</v>
      </c>
      <c r="AB349" s="6">
        <v>1</v>
      </c>
      <c r="AD349" s="6" t="s">
        <v>4018</v>
      </c>
    </row>
    <row r="350" spans="1:30" x14ac:dyDescent="0.2">
      <c r="A350" s="6">
        <v>75362</v>
      </c>
      <c r="B350" s="8">
        <v>6038</v>
      </c>
      <c r="C350" s="6" t="s">
        <v>692</v>
      </c>
      <c r="D350" s="6" t="s">
        <v>692</v>
      </c>
      <c r="E350" s="6">
        <v>92245</v>
      </c>
      <c r="F350" s="6" t="s">
        <v>692</v>
      </c>
      <c r="G350" s="6" t="s">
        <v>4021</v>
      </c>
      <c r="H350" s="7">
        <v>43165.484525462962</v>
      </c>
      <c r="K350" s="6" t="s">
        <v>4015</v>
      </c>
      <c r="O350" s="6">
        <v>12989397</v>
      </c>
      <c r="P350" s="6" t="s">
        <v>4016</v>
      </c>
      <c r="AA350" s="6" t="s">
        <v>4017</v>
      </c>
      <c r="AB350" s="6">
        <v>1</v>
      </c>
      <c r="AD350" s="6" t="s">
        <v>4018</v>
      </c>
    </row>
    <row r="351" spans="1:30" x14ac:dyDescent="0.2">
      <c r="A351" s="6">
        <v>75362</v>
      </c>
      <c r="B351" s="8">
        <v>6040</v>
      </c>
      <c r="C351" s="6" t="s">
        <v>1905</v>
      </c>
      <c r="D351" s="6" t="s">
        <v>1905</v>
      </c>
      <c r="E351" s="6">
        <v>150485</v>
      </c>
      <c r="F351" s="6" t="s">
        <v>1905</v>
      </c>
      <c r="G351" s="6" t="s">
        <v>4021</v>
      </c>
      <c r="H351" s="7">
        <v>43165.484525462962</v>
      </c>
      <c r="K351" s="6" t="s">
        <v>4015</v>
      </c>
      <c r="O351" s="6">
        <v>12989409</v>
      </c>
      <c r="P351" s="6" t="s">
        <v>4016</v>
      </c>
      <c r="AA351" s="6" t="s">
        <v>4017</v>
      </c>
      <c r="AB351" s="6">
        <v>1</v>
      </c>
      <c r="AD351" s="6" t="s">
        <v>4018</v>
      </c>
    </row>
    <row r="352" spans="1:30" x14ac:dyDescent="0.2">
      <c r="A352" s="6">
        <v>75362</v>
      </c>
      <c r="B352" s="8">
        <v>6041</v>
      </c>
      <c r="C352" s="6" t="s">
        <v>102</v>
      </c>
      <c r="D352" s="6" t="s">
        <v>102</v>
      </c>
      <c r="E352" s="6">
        <v>171745</v>
      </c>
      <c r="F352" s="6" t="s">
        <v>102</v>
      </c>
      <c r="G352" s="6" t="s">
        <v>4021</v>
      </c>
      <c r="H352" s="7">
        <v>43165.484525462962</v>
      </c>
      <c r="K352" s="6" t="s">
        <v>4015</v>
      </c>
      <c r="O352" s="6">
        <v>72712627</v>
      </c>
      <c r="P352" s="6" t="s">
        <v>4016</v>
      </c>
      <c r="AA352" s="6" t="s">
        <v>4017</v>
      </c>
      <c r="AB352" s="6">
        <v>1</v>
      </c>
      <c r="AD352" s="6" t="s">
        <v>4018</v>
      </c>
    </row>
    <row r="353" spans="1:30" x14ac:dyDescent="0.2">
      <c r="A353" s="6">
        <v>75362</v>
      </c>
      <c r="B353" s="8">
        <v>6044</v>
      </c>
      <c r="C353" s="6" t="s">
        <v>1941</v>
      </c>
      <c r="D353" s="6" t="s">
        <v>1941</v>
      </c>
      <c r="E353" s="6">
        <v>96292</v>
      </c>
      <c r="F353" s="6" t="s">
        <v>1941</v>
      </c>
      <c r="G353" s="6" t="s">
        <v>4021</v>
      </c>
      <c r="H353" s="7">
        <v>43165.484525462962</v>
      </c>
      <c r="K353" s="6" t="s">
        <v>4015</v>
      </c>
      <c r="O353" s="6">
        <v>15099491</v>
      </c>
      <c r="P353" s="6" t="s">
        <v>4016</v>
      </c>
      <c r="AA353" s="6" t="s">
        <v>4017</v>
      </c>
      <c r="AB353" s="6">
        <v>1</v>
      </c>
      <c r="AD353" s="6" t="s">
        <v>4018</v>
      </c>
    </row>
    <row r="354" spans="1:30" x14ac:dyDescent="0.2">
      <c r="A354" s="6">
        <v>75362</v>
      </c>
      <c r="B354" s="8">
        <v>6045</v>
      </c>
      <c r="C354" s="6" t="s">
        <v>2117</v>
      </c>
      <c r="D354" s="6" t="s">
        <v>2117</v>
      </c>
      <c r="E354" s="6">
        <v>92328</v>
      </c>
      <c r="F354" s="6" t="s">
        <v>2117</v>
      </c>
      <c r="G354" s="6" t="s">
        <v>4021</v>
      </c>
      <c r="H354" s="7">
        <v>43165.484525462962</v>
      </c>
      <c r="K354" s="6" t="s">
        <v>4015</v>
      </c>
      <c r="O354" s="6">
        <v>13698132</v>
      </c>
      <c r="P354" s="6" t="s">
        <v>4016</v>
      </c>
      <c r="AA354" s="6" t="s">
        <v>4017</v>
      </c>
      <c r="AB354" s="6">
        <v>1</v>
      </c>
      <c r="AD354" s="6" t="s">
        <v>4018</v>
      </c>
    </row>
    <row r="355" spans="1:30" x14ac:dyDescent="0.2">
      <c r="A355" s="6">
        <v>75362</v>
      </c>
      <c r="B355" s="8">
        <v>6046</v>
      </c>
      <c r="C355" s="6" t="s">
        <v>2115</v>
      </c>
      <c r="D355" s="6" t="s">
        <v>2115</v>
      </c>
      <c r="E355" s="6">
        <v>97626</v>
      </c>
      <c r="F355" s="6" t="s">
        <v>2115</v>
      </c>
      <c r="G355" s="6" t="s">
        <v>4021</v>
      </c>
      <c r="H355" s="7">
        <v>43165.484525462962</v>
      </c>
      <c r="K355" s="6" t="s">
        <v>4015</v>
      </c>
      <c r="O355" s="6">
        <v>17186895</v>
      </c>
      <c r="P355" s="6" t="s">
        <v>4016</v>
      </c>
      <c r="AA355" s="6" t="s">
        <v>4017</v>
      </c>
      <c r="AB355" s="6">
        <v>1</v>
      </c>
      <c r="AD355" s="6" t="s">
        <v>4018</v>
      </c>
    </row>
    <row r="356" spans="1:30" x14ac:dyDescent="0.2">
      <c r="A356" s="6">
        <v>75362</v>
      </c>
      <c r="B356" s="8">
        <v>6050</v>
      </c>
      <c r="C356" s="6" t="s">
        <v>973</v>
      </c>
      <c r="D356" s="6" t="s">
        <v>973</v>
      </c>
      <c r="E356" s="6">
        <v>96364</v>
      </c>
      <c r="F356" s="6" t="s">
        <v>973</v>
      </c>
      <c r="G356" s="6" t="s">
        <v>4021</v>
      </c>
      <c r="H356" s="7">
        <v>43165.484525462962</v>
      </c>
      <c r="K356" s="6" t="s">
        <v>4015</v>
      </c>
      <c r="O356" s="6">
        <v>16380464</v>
      </c>
      <c r="P356" s="6" t="s">
        <v>4016</v>
      </c>
      <c r="AA356" s="6" t="s">
        <v>4017</v>
      </c>
      <c r="AB356" s="6">
        <v>1</v>
      </c>
      <c r="AD356" s="6" t="s">
        <v>4018</v>
      </c>
    </row>
    <row r="357" spans="1:30" x14ac:dyDescent="0.2">
      <c r="A357" s="6">
        <v>75362</v>
      </c>
      <c r="B357" s="8">
        <v>6051</v>
      </c>
      <c r="C357" s="6" t="s">
        <v>2182</v>
      </c>
      <c r="D357" s="6" t="s">
        <v>2182</v>
      </c>
      <c r="E357" s="6">
        <v>96311</v>
      </c>
      <c r="F357" s="6" t="s">
        <v>2182</v>
      </c>
      <c r="G357" s="6" t="s">
        <v>4021</v>
      </c>
      <c r="H357" s="7">
        <v>43165.484525462962</v>
      </c>
      <c r="K357" s="6" t="s">
        <v>4015</v>
      </c>
      <c r="O357" s="6">
        <v>12989412</v>
      </c>
      <c r="P357" s="6" t="s">
        <v>4016</v>
      </c>
      <c r="AA357" s="6" t="s">
        <v>4017</v>
      </c>
      <c r="AB357" s="6">
        <v>1</v>
      </c>
      <c r="AD357" s="6" t="s">
        <v>4018</v>
      </c>
    </row>
    <row r="358" spans="1:30" x14ac:dyDescent="0.2">
      <c r="A358" s="6">
        <v>75362</v>
      </c>
      <c r="B358" s="8">
        <v>6052</v>
      </c>
      <c r="C358" s="6" t="s">
        <v>1865</v>
      </c>
      <c r="D358" s="6" t="s">
        <v>1865</v>
      </c>
      <c r="E358" s="6">
        <v>97377</v>
      </c>
      <c r="F358" s="6" t="s">
        <v>1865</v>
      </c>
      <c r="G358" s="6" t="s">
        <v>4021</v>
      </c>
      <c r="H358" s="7">
        <v>43165.484525462962</v>
      </c>
      <c r="K358" s="6" t="s">
        <v>4015</v>
      </c>
      <c r="O358" s="6">
        <v>16414989</v>
      </c>
      <c r="P358" s="6" t="s">
        <v>4016</v>
      </c>
      <c r="AA358" s="6" t="s">
        <v>4017</v>
      </c>
      <c r="AB358" s="6">
        <v>1</v>
      </c>
      <c r="AD358" s="6" t="s">
        <v>4018</v>
      </c>
    </row>
    <row r="359" spans="1:30" x14ac:dyDescent="0.2">
      <c r="A359" s="6">
        <v>75362</v>
      </c>
      <c r="B359" s="8">
        <v>6053</v>
      </c>
      <c r="C359" s="6" t="s">
        <v>474</v>
      </c>
      <c r="D359" s="6" t="s">
        <v>474</v>
      </c>
      <c r="E359" s="6">
        <v>169248</v>
      </c>
      <c r="F359" s="6" t="s">
        <v>474</v>
      </c>
      <c r="G359" s="6" t="s">
        <v>4021</v>
      </c>
      <c r="H359" s="7">
        <v>43165.484525462962</v>
      </c>
      <c r="K359" s="6" t="s">
        <v>4015</v>
      </c>
      <c r="O359" s="6">
        <v>16843237</v>
      </c>
      <c r="P359" s="6" t="s">
        <v>4016</v>
      </c>
      <c r="AA359" s="6" t="s">
        <v>4017</v>
      </c>
      <c r="AB359" s="6">
        <v>1</v>
      </c>
      <c r="AD359" s="6" t="s">
        <v>4018</v>
      </c>
    </row>
    <row r="360" spans="1:30" x14ac:dyDescent="0.2">
      <c r="A360" s="6">
        <v>75362</v>
      </c>
      <c r="B360" s="8">
        <v>6054</v>
      </c>
      <c r="C360" s="6" t="s">
        <v>1916</v>
      </c>
      <c r="D360" s="6" t="s">
        <v>1916</v>
      </c>
      <c r="E360" s="6">
        <v>112205</v>
      </c>
      <c r="F360" s="6" t="s">
        <v>1916</v>
      </c>
      <c r="G360" s="6" t="s">
        <v>4021</v>
      </c>
      <c r="H360" s="7">
        <v>43165.484525462962</v>
      </c>
      <c r="K360" s="6" t="s">
        <v>4015</v>
      </c>
      <c r="O360" s="6">
        <v>17478587</v>
      </c>
      <c r="P360" s="6" t="s">
        <v>4016</v>
      </c>
      <c r="AA360" s="6" t="s">
        <v>4017</v>
      </c>
      <c r="AB360" s="6">
        <v>1</v>
      </c>
      <c r="AD360" s="6" t="s">
        <v>4018</v>
      </c>
    </row>
    <row r="361" spans="1:30" x14ac:dyDescent="0.2">
      <c r="A361" s="6">
        <v>75362</v>
      </c>
      <c r="B361" s="8">
        <v>6056</v>
      </c>
      <c r="C361" s="6" t="s">
        <v>1919</v>
      </c>
      <c r="D361" s="6" t="s">
        <v>1919</v>
      </c>
      <c r="E361" s="6">
        <v>102194</v>
      </c>
      <c r="F361" s="6" t="s">
        <v>1919</v>
      </c>
      <c r="G361" s="6" t="s">
        <v>4021</v>
      </c>
      <c r="H361" s="7">
        <v>43165.484525462962</v>
      </c>
      <c r="K361" s="6" t="s">
        <v>4015</v>
      </c>
      <c r="O361" s="6">
        <v>18343904</v>
      </c>
      <c r="P361" s="6" t="s">
        <v>4016</v>
      </c>
      <c r="AA361" s="6" t="s">
        <v>4017</v>
      </c>
      <c r="AB361" s="6">
        <v>1</v>
      </c>
      <c r="AD361" s="6" t="s">
        <v>4018</v>
      </c>
    </row>
    <row r="362" spans="1:30" x14ac:dyDescent="0.2">
      <c r="A362" s="6">
        <v>75362</v>
      </c>
      <c r="B362" s="8">
        <v>6057</v>
      </c>
      <c r="C362" s="6" t="s">
        <v>4042</v>
      </c>
      <c r="D362" s="6" t="s">
        <v>1982</v>
      </c>
      <c r="E362" s="6">
        <v>103232</v>
      </c>
      <c r="F362" s="6" t="s">
        <v>1982</v>
      </c>
      <c r="G362" s="6" t="s">
        <v>4021</v>
      </c>
      <c r="H362" s="7">
        <v>43165.484525462962</v>
      </c>
      <c r="K362" s="6" t="s">
        <v>4015</v>
      </c>
      <c r="O362" s="6">
        <v>20312573</v>
      </c>
      <c r="P362" s="6" t="s">
        <v>4016</v>
      </c>
      <c r="AA362" s="6" t="s">
        <v>4017</v>
      </c>
      <c r="AB362" s="6">
        <v>1</v>
      </c>
      <c r="AD362" s="6" t="s">
        <v>4018</v>
      </c>
    </row>
    <row r="363" spans="1:30" x14ac:dyDescent="0.2">
      <c r="A363" s="6">
        <v>75362</v>
      </c>
      <c r="B363" s="8">
        <v>6058</v>
      </c>
      <c r="C363" s="6" t="s">
        <v>1907</v>
      </c>
      <c r="D363" s="6" t="s">
        <v>1907</v>
      </c>
      <c r="E363" s="6">
        <v>103468</v>
      </c>
      <c r="F363" s="6" t="s">
        <v>1907</v>
      </c>
      <c r="G363" s="6" t="s">
        <v>4021</v>
      </c>
      <c r="H363" s="7">
        <v>43165.484525462962</v>
      </c>
      <c r="K363" s="6" t="s">
        <v>4015</v>
      </c>
      <c r="O363" s="6">
        <v>21201901</v>
      </c>
      <c r="P363" s="6" t="s">
        <v>4016</v>
      </c>
      <c r="AA363" s="6" t="s">
        <v>4017</v>
      </c>
      <c r="AB363" s="6">
        <v>1</v>
      </c>
      <c r="AD363" s="6" t="s">
        <v>4018</v>
      </c>
    </row>
    <row r="364" spans="1:30" x14ac:dyDescent="0.2">
      <c r="A364" s="6">
        <v>75362</v>
      </c>
      <c r="B364" s="8">
        <v>6059</v>
      </c>
      <c r="C364" s="6" t="s">
        <v>2262</v>
      </c>
      <c r="D364" s="6" t="s">
        <v>2262</v>
      </c>
      <c r="E364" s="6">
        <v>106160</v>
      </c>
      <c r="F364" s="6" t="s">
        <v>2262</v>
      </c>
      <c r="G364" s="6" t="s">
        <v>4020</v>
      </c>
      <c r="H364" s="7">
        <v>43390.48542824074</v>
      </c>
      <c r="K364" s="6" t="s">
        <v>4015</v>
      </c>
      <c r="O364" s="6">
        <v>106158</v>
      </c>
      <c r="P364" s="6" t="s">
        <v>4016</v>
      </c>
      <c r="AA364" s="6" t="s">
        <v>4017</v>
      </c>
      <c r="AB364" s="6">
        <v>1</v>
      </c>
      <c r="AD364" s="6" t="s">
        <v>4018</v>
      </c>
    </row>
    <row r="365" spans="1:30" x14ac:dyDescent="0.2">
      <c r="A365" s="6">
        <v>75362</v>
      </c>
      <c r="B365" s="8">
        <v>6060</v>
      </c>
      <c r="C365" s="6" t="s">
        <v>1853</v>
      </c>
      <c r="D365" s="6" t="s">
        <v>1853</v>
      </c>
      <c r="E365" s="6">
        <v>105156</v>
      </c>
      <c r="F365" s="6" t="s">
        <v>1853</v>
      </c>
      <c r="G365" s="6" t="s">
        <v>4021</v>
      </c>
      <c r="H365" s="7">
        <v>43165.484525462962</v>
      </c>
      <c r="K365" s="6" t="s">
        <v>4015</v>
      </c>
      <c r="O365" s="6">
        <v>21709257</v>
      </c>
      <c r="P365" s="6" t="s">
        <v>4016</v>
      </c>
      <c r="AA365" s="6" t="s">
        <v>4017</v>
      </c>
      <c r="AB365" s="6">
        <v>1</v>
      </c>
      <c r="AD365" s="6" t="s">
        <v>4018</v>
      </c>
    </row>
    <row r="366" spans="1:30" x14ac:dyDescent="0.2">
      <c r="A366" s="6">
        <v>75362</v>
      </c>
      <c r="B366" s="8">
        <v>6061</v>
      </c>
      <c r="C366" s="6" t="s">
        <v>2788</v>
      </c>
      <c r="D366" s="6" t="s">
        <v>2788</v>
      </c>
      <c r="E366" s="6">
        <v>112946</v>
      </c>
      <c r="F366" s="6" t="s">
        <v>2788</v>
      </c>
      <c r="G366" s="6" t="s">
        <v>4020</v>
      </c>
      <c r="H366" s="7">
        <v>43252.614652777775</v>
      </c>
      <c r="K366" s="6" t="s">
        <v>4015</v>
      </c>
      <c r="O366" s="6">
        <v>22339334</v>
      </c>
      <c r="P366" s="6" t="s">
        <v>4016</v>
      </c>
      <c r="AA366" s="6" t="s">
        <v>4017</v>
      </c>
      <c r="AB366" s="6">
        <v>1</v>
      </c>
      <c r="AD366" s="6" t="s">
        <v>4018</v>
      </c>
    </row>
    <row r="367" spans="1:30" x14ac:dyDescent="0.2">
      <c r="A367" s="6">
        <v>75362</v>
      </c>
      <c r="B367" s="8">
        <v>6064</v>
      </c>
      <c r="C367" s="6" t="s">
        <v>2173</v>
      </c>
      <c r="D367" s="6" t="s">
        <v>2173</v>
      </c>
      <c r="E367" s="6">
        <v>106298</v>
      </c>
      <c r="F367" s="6" t="s">
        <v>2173</v>
      </c>
      <c r="G367" s="6" t="s">
        <v>4021</v>
      </c>
      <c r="H367" s="7">
        <v>43165.484525462962</v>
      </c>
      <c r="K367" s="6" t="s">
        <v>4015</v>
      </c>
      <c r="O367" s="6">
        <v>17858247</v>
      </c>
      <c r="P367" s="6" t="s">
        <v>4016</v>
      </c>
      <c r="AA367" s="6" t="s">
        <v>4017</v>
      </c>
      <c r="AB367" s="6">
        <v>1</v>
      </c>
      <c r="AD367" s="6" t="s">
        <v>4018</v>
      </c>
    </row>
    <row r="368" spans="1:30" x14ac:dyDescent="0.2">
      <c r="A368" s="6">
        <v>75362</v>
      </c>
      <c r="B368" s="8">
        <v>6065</v>
      </c>
      <c r="C368" s="6" t="s">
        <v>1812</v>
      </c>
      <c r="D368" s="6" t="s">
        <v>1812</v>
      </c>
      <c r="E368" s="6">
        <v>106307</v>
      </c>
      <c r="F368" s="6" t="s">
        <v>1812</v>
      </c>
      <c r="G368" s="6" t="s">
        <v>4021</v>
      </c>
      <c r="H368" s="7">
        <v>43165.484525462962</v>
      </c>
      <c r="K368" s="6" t="s">
        <v>4015</v>
      </c>
      <c r="O368" s="6">
        <v>12872009</v>
      </c>
      <c r="P368" s="6" t="s">
        <v>4016</v>
      </c>
      <c r="AA368" s="6" t="s">
        <v>4017</v>
      </c>
      <c r="AB368" s="6">
        <v>1</v>
      </c>
      <c r="AD368" s="6" t="s">
        <v>4018</v>
      </c>
    </row>
    <row r="369" spans="1:30" x14ac:dyDescent="0.2">
      <c r="A369" s="6">
        <v>75362</v>
      </c>
      <c r="B369" s="8">
        <v>6066</v>
      </c>
      <c r="C369" s="6" t="s">
        <v>2169</v>
      </c>
      <c r="D369" s="6" t="s">
        <v>2169</v>
      </c>
      <c r="E369" s="6">
        <v>62</v>
      </c>
      <c r="F369" s="6" t="s">
        <v>2169</v>
      </c>
      <c r="G369" s="6" t="s">
        <v>4021</v>
      </c>
      <c r="H369" s="7">
        <v>43165.484525462962</v>
      </c>
      <c r="K369" s="6" t="s">
        <v>4015</v>
      </c>
      <c r="O369" s="6">
        <v>63058</v>
      </c>
      <c r="P369" s="6" t="s">
        <v>4016</v>
      </c>
      <c r="AA369" s="6" t="s">
        <v>4017</v>
      </c>
      <c r="AB369" s="6">
        <v>1</v>
      </c>
      <c r="AD369" s="6" t="s">
        <v>4018</v>
      </c>
    </row>
    <row r="370" spans="1:30" x14ac:dyDescent="0.2">
      <c r="A370" s="6">
        <v>75362</v>
      </c>
      <c r="B370" s="8">
        <v>6067</v>
      </c>
      <c r="C370" s="6" t="s">
        <v>976</v>
      </c>
      <c r="D370" s="6" t="s">
        <v>976</v>
      </c>
      <c r="E370" s="6">
        <v>106171</v>
      </c>
      <c r="F370" s="6" t="s">
        <v>976</v>
      </c>
      <c r="G370" s="6" t="s">
        <v>4021</v>
      </c>
      <c r="H370" s="7">
        <v>43165.484525462962</v>
      </c>
      <c r="K370" s="6" t="s">
        <v>4015</v>
      </c>
      <c r="O370" s="6">
        <v>23027169</v>
      </c>
      <c r="P370" s="6" t="s">
        <v>4016</v>
      </c>
      <c r="AA370" s="6" t="s">
        <v>4017</v>
      </c>
      <c r="AB370" s="6">
        <v>1</v>
      </c>
      <c r="AD370" s="6" t="s">
        <v>4018</v>
      </c>
    </row>
    <row r="371" spans="1:30" x14ac:dyDescent="0.2">
      <c r="A371" s="6">
        <v>75362</v>
      </c>
      <c r="B371" s="8">
        <v>6068</v>
      </c>
      <c r="C371" s="6" t="s">
        <v>1962</v>
      </c>
      <c r="D371" s="6" t="s">
        <v>1962</v>
      </c>
      <c r="E371" s="6">
        <v>105527</v>
      </c>
      <c r="F371" s="6" t="s">
        <v>1962</v>
      </c>
      <c r="G371" s="6" t="s">
        <v>4021</v>
      </c>
      <c r="H371" s="7">
        <v>43165.484525462962</v>
      </c>
      <c r="K371" s="6" t="s">
        <v>4015</v>
      </c>
      <c r="O371" s="6">
        <v>21739063</v>
      </c>
      <c r="P371" s="6" t="s">
        <v>4016</v>
      </c>
      <c r="AA371" s="6" t="s">
        <v>4017</v>
      </c>
      <c r="AB371" s="6">
        <v>1</v>
      </c>
      <c r="AD371" s="6" t="s">
        <v>4018</v>
      </c>
    </row>
    <row r="372" spans="1:30" x14ac:dyDescent="0.2">
      <c r="A372" s="6">
        <v>75362</v>
      </c>
      <c r="B372" s="8">
        <v>6070</v>
      </c>
      <c r="C372" s="6" t="s">
        <v>1861</v>
      </c>
      <c r="D372" s="6" t="s">
        <v>1861</v>
      </c>
      <c r="E372" s="6">
        <v>107247</v>
      </c>
      <c r="F372" s="6" t="s">
        <v>1861</v>
      </c>
      <c r="G372" s="6" t="s">
        <v>4021</v>
      </c>
      <c r="H372" s="7">
        <v>43165.484525462962</v>
      </c>
      <c r="K372" s="6" t="s">
        <v>4015</v>
      </c>
      <c r="O372" s="6">
        <v>12871937</v>
      </c>
      <c r="P372" s="6" t="s">
        <v>4016</v>
      </c>
      <c r="AA372" s="6" t="s">
        <v>4017</v>
      </c>
      <c r="AB372" s="6">
        <v>1</v>
      </c>
      <c r="AD372" s="6" t="s">
        <v>4018</v>
      </c>
    </row>
    <row r="373" spans="1:30" x14ac:dyDescent="0.2">
      <c r="A373" s="6">
        <v>75362</v>
      </c>
      <c r="B373" s="8">
        <v>6071</v>
      </c>
      <c r="C373" s="6" t="s">
        <v>2001</v>
      </c>
      <c r="D373" s="6" t="s">
        <v>2001</v>
      </c>
      <c r="E373" s="6">
        <v>107059</v>
      </c>
      <c r="F373" s="6" t="s">
        <v>2001</v>
      </c>
      <c r="G373" s="6" t="s">
        <v>4020</v>
      </c>
      <c r="H373" s="7">
        <v>43390.482488425929</v>
      </c>
      <c r="K373" s="6" t="s">
        <v>4023</v>
      </c>
      <c r="O373" s="6">
        <v>20342363</v>
      </c>
      <c r="P373" s="6" t="s">
        <v>4016</v>
      </c>
      <c r="AA373" s="6" t="s">
        <v>4017</v>
      </c>
      <c r="AB373" s="6">
        <v>1</v>
      </c>
      <c r="AD373" s="6" t="s">
        <v>4018</v>
      </c>
    </row>
    <row r="374" spans="1:30" x14ac:dyDescent="0.2">
      <c r="A374" s="6">
        <v>75362</v>
      </c>
      <c r="B374" s="8">
        <v>6072</v>
      </c>
      <c r="C374" s="6" t="s">
        <v>2139</v>
      </c>
      <c r="D374" s="6" t="s">
        <v>2139</v>
      </c>
      <c r="E374" s="6">
        <v>112229</v>
      </c>
      <c r="F374" s="6" t="s">
        <v>2139</v>
      </c>
      <c r="G374" s="6" t="s">
        <v>4021</v>
      </c>
      <c r="H374" s="7">
        <v>43165.484525462962</v>
      </c>
      <c r="K374" s="6" t="s">
        <v>4015</v>
      </c>
      <c r="O374" s="6">
        <v>25899647</v>
      </c>
      <c r="P374" s="6" t="s">
        <v>4016</v>
      </c>
      <c r="AA374" s="6" t="s">
        <v>4017</v>
      </c>
      <c r="AB374" s="6">
        <v>1</v>
      </c>
      <c r="AD374" s="6" t="s">
        <v>4018</v>
      </c>
    </row>
    <row r="375" spans="1:30" x14ac:dyDescent="0.2">
      <c r="A375" s="6">
        <v>75362</v>
      </c>
      <c r="B375" s="8">
        <v>6073</v>
      </c>
      <c r="C375" s="6" t="s">
        <v>1128</v>
      </c>
      <c r="D375" s="6" t="s">
        <v>1128</v>
      </c>
      <c r="E375" s="6">
        <v>112230</v>
      </c>
      <c r="F375" s="6" t="s">
        <v>1128</v>
      </c>
      <c r="G375" s="6" t="s">
        <v>4021</v>
      </c>
      <c r="H375" s="7">
        <v>43165.484525462962</v>
      </c>
      <c r="K375" s="6" t="s">
        <v>4015</v>
      </c>
      <c r="O375" s="6">
        <v>25899649</v>
      </c>
      <c r="P375" s="6" t="s">
        <v>4016</v>
      </c>
      <c r="AA375" s="6" t="s">
        <v>4017</v>
      </c>
      <c r="AB375" s="6">
        <v>1</v>
      </c>
      <c r="AD375" s="6" t="s">
        <v>4018</v>
      </c>
    </row>
    <row r="376" spans="1:30" x14ac:dyDescent="0.2">
      <c r="A376" s="6">
        <v>75362</v>
      </c>
      <c r="B376" s="8">
        <v>6074</v>
      </c>
      <c r="C376" s="6" t="s">
        <v>857</v>
      </c>
      <c r="D376" s="6" t="s">
        <v>857</v>
      </c>
      <c r="E376" s="6">
        <v>272502</v>
      </c>
      <c r="F376" s="6" t="s">
        <v>857</v>
      </c>
      <c r="G376" s="6" t="s">
        <v>4021</v>
      </c>
      <c r="H376" s="7">
        <v>43165.484525462962</v>
      </c>
      <c r="K376" s="6" t="s">
        <v>4015</v>
      </c>
      <c r="O376" s="6">
        <v>22533848</v>
      </c>
      <c r="P376" s="6" t="s">
        <v>4016</v>
      </c>
      <c r="AA376" s="6" t="s">
        <v>4017</v>
      </c>
      <c r="AB376" s="6">
        <v>1</v>
      </c>
      <c r="AD376" s="6" t="s">
        <v>4018</v>
      </c>
    </row>
    <row r="377" spans="1:30" x14ac:dyDescent="0.2">
      <c r="A377" s="6">
        <v>75362</v>
      </c>
      <c r="B377" s="8">
        <v>6075</v>
      </c>
      <c r="C377" s="6" t="s">
        <v>1333</v>
      </c>
      <c r="D377" s="6" t="s">
        <v>1333</v>
      </c>
      <c r="E377" s="6">
        <v>112492</v>
      </c>
      <c r="F377" s="6" t="s">
        <v>1333</v>
      </c>
      <c r="G377" s="6" t="s">
        <v>4021</v>
      </c>
      <c r="H377" s="7">
        <v>43165.484525462962</v>
      </c>
      <c r="K377" s="6" t="s">
        <v>4015</v>
      </c>
      <c r="O377" s="6">
        <v>23156094</v>
      </c>
      <c r="P377" s="6" t="s">
        <v>4016</v>
      </c>
      <c r="AA377" s="6" t="s">
        <v>4017</v>
      </c>
      <c r="AB377" s="6">
        <v>1</v>
      </c>
      <c r="AD377" s="6" t="s">
        <v>4018</v>
      </c>
    </row>
    <row r="378" spans="1:30" x14ac:dyDescent="0.2">
      <c r="A378" s="6">
        <v>75362</v>
      </c>
      <c r="B378" s="8">
        <v>6076</v>
      </c>
      <c r="C378" s="6" t="s">
        <v>2256</v>
      </c>
      <c r="D378" s="6" t="s">
        <v>2256</v>
      </c>
      <c r="E378" s="6">
        <v>112459</v>
      </c>
      <c r="F378" s="6" t="s">
        <v>2256</v>
      </c>
      <c r="G378" s="6" t="s">
        <v>4021</v>
      </c>
      <c r="H378" s="7">
        <v>43165.484525462962</v>
      </c>
      <c r="K378" s="6" t="s">
        <v>4015</v>
      </c>
      <c r="O378" s="6">
        <v>12872143</v>
      </c>
      <c r="P378" s="6" t="s">
        <v>4016</v>
      </c>
      <c r="AA378" s="6" t="s">
        <v>4017</v>
      </c>
      <c r="AB378" s="6">
        <v>1</v>
      </c>
      <c r="AD378" s="6" t="s">
        <v>4018</v>
      </c>
    </row>
    <row r="379" spans="1:30" x14ac:dyDescent="0.2">
      <c r="A379" s="6">
        <v>75362</v>
      </c>
      <c r="B379" s="8">
        <v>6079</v>
      </c>
      <c r="C379" s="6" t="s">
        <v>2270</v>
      </c>
      <c r="D379" s="6" t="s">
        <v>2270</v>
      </c>
      <c r="E379" s="6">
        <v>114108</v>
      </c>
      <c r="F379" s="6" t="s">
        <v>2270</v>
      </c>
      <c r="G379" s="6" t="s">
        <v>4021</v>
      </c>
      <c r="H379" s="7">
        <v>43165.484525462962</v>
      </c>
      <c r="K379" s="6" t="s">
        <v>4015</v>
      </c>
      <c r="O379" s="6">
        <v>25400983</v>
      </c>
      <c r="P379" s="6" t="s">
        <v>4016</v>
      </c>
      <c r="AA379" s="6" t="s">
        <v>4017</v>
      </c>
      <c r="AB379" s="6">
        <v>1</v>
      </c>
      <c r="AD379" s="6" t="s">
        <v>4018</v>
      </c>
    </row>
    <row r="380" spans="1:30" x14ac:dyDescent="0.2">
      <c r="A380" s="6">
        <v>75362</v>
      </c>
      <c r="B380" s="8">
        <v>6080</v>
      </c>
      <c r="C380" s="6" t="s">
        <v>4043</v>
      </c>
      <c r="D380" s="6" t="s">
        <v>4043</v>
      </c>
      <c r="E380" s="6">
        <v>114016</v>
      </c>
      <c r="F380" s="6" t="s">
        <v>4043</v>
      </c>
      <c r="G380" s="6" t="s">
        <v>4020</v>
      </c>
      <c r="H380" s="7">
        <v>43252.614976851852</v>
      </c>
      <c r="K380" s="6" t="s">
        <v>4015</v>
      </c>
      <c r="O380" s="6">
        <v>12989440</v>
      </c>
      <c r="P380" s="6" t="s">
        <v>4016</v>
      </c>
      <c r="AA380" s="6" t="s">
        <v>4017</v>
      </c>
      <c r="AB380" s="6">
        <v>1</v>
      </c>
      <c r="AD380" s="6" t="s">
        <v>4018</v>
      </c>
    </row>
    <row r="381" spans="1:30" x14ac:dyDescent="0.2">
      <c r="A381" s="6">
        <v>75362</v>
      </c>
      <c r="B381" s="8">
        <v>6081</v>
      </c>
      <c r="C381" s="6" t="s">
        <v>1986</v>
      </c>
      <c r="D381" s="6" t="s">
        <v>1986</v>
      </c>
      <c r="E381" s="6">
        <v>114017</v>
      </c>
      <c r="F381" s="6" t="s">
        <v>1986</v>
      </c>
      <c r="G381" s="6" t="s">
        <v>4021</v>
      </c>
      <c r="H381" s="7">
        <v>43165.484525462962</v>
      </c>
      <c r="K381" s="6" t="s">
        <v>4015</v>
      </c>
      <c r="O381" s="6">
        <v>18417428</v>
      </c>
      <c r="P381" s="6" t="s">
        <v>4016</v>
      </c>
      <c r="AA381" s="6" t="s">
        <v>4017</v>
      </c>
      <c r="AB381" s="6">
        <v>1</v>
      </c>
      <c r="AD381" s="6" t="s">
        <v>4018</v>
      </c>
    </row>
    <row r="382" spans="1:30" x14ac:dyDescent="0.2">
      <c r="A382" s="6">
        <v>75362</v>
      </c>
      <c r="B382" s="8">
        <v>6082</v>
      </c>
      <c r="C382" s="6" t="s">
        <v>2026</v>
      </c>
      <c r="D382" s="6" t="s">
        <v>2026</v>
      </c>
      <c r="E382" s="6">
        <v>114096</v>
      </c>
      <c r="F382" s="6" t="s">
        <v>2026</v>
      </c>
      <c r="G382" s="6" t="s">
        <v>4021</v>
      </c>
      <c r="H382" s="7">
        <v>43165.484525462962</v>
      </c>
      <c r="K382" s="6" t="s">
        <v>4015</v>
      </c>
      <c r="O382" s="6">
        <v>28959933</v>
      </c>
      <c r="P382" s="6" t="s">
        <v>4016</v>
      </c>
      <c r="AA382" s="6" t="s">
        <v>4017</v>
      </c>
      <c r="AB382" s="6">
        <v>1</v>
      </c>
      <c r="AD382" s="6" t="s">
        <v>4018</v>
      </c>
    </row>
    <row r="383" spans="1:30" x14ac:dyDescent="0.2">
      <c r="A383" s="6">
        <v>75362</v>
      </c>
      <c r="B383" s="8">
        <v>6083</v>
      </c>
      <c r="C383" s="6" t="s">
        <v>1972</v>
      </c>
      <c r="D383" s="6" t="s">
        <v>1972</v>
      </c>
      <c r="E383" s="6">
        <v>114008</v>
      </c>
      <c r="F383" s="6" t="s">
        <v>1972</v>
      </c>
      <c r="G383" s="6" t="s">
        <v>4021</v>
      </c>
      <c r="H383" s="7">
        <v>43165.484525462962</v>
      </c>
      <c r="K383" s="6" t="s">
        <v>4015</v>
      </c>
      <c r="O383" s="6">
        <v>12871991</v>
      </c>
      <c r="P383" s="6" t="s">
        <v>4016</v>
      </c>
      <c r="AA383" s="6" t="s">
        <v>4017</v>
      </c>
      <c r="AB383" s="6">
        <v>1</v>
      </c>
      <c r="AD383" s="6" t="s">
        <v>4018</v>
      </c>
    </row>
    <row r="384" spans="1:30" x14ac:dyDescent="0.2">
      <c r="A384" s="6">
        <v>75362</v>
      </c>
      <c r="B384" s="8">
        <v>6084</v>
      </c>
      <c r="C384" s="6" t="s">
        <v>1951</v>
      </c>
      <c r="D384" s="6" t="s">
        <v>1951</v>
      </c>
      <c r="E384" s="6">
        <v>114242</v>
      </c>
      <c r="F384" s="6" t="s">
        <v>1951</v>
      </c>
      <c r="G384" s="6" t="s">
        <v>4021</v>
      </c>
      <c r="H384" s="7">
        <v>43165.484525462962</v>
      </c>
      <c r="K384" s="6" t="s">
        <v>4015</v>
      </c>
      <c r="O384" s="6">
        <v>30041619</v>
      </c>
      <c r="P384" s="6" t="s">
        <v>4016</v>
      </c>
      <c r="AA384" s="6" t="s">
        <v>4017</v>
      </c>
      <c r="AB384" s="6">
        <v>1</v>
      </c>
      <c r="AD384" s="6" t="s">
        <v>4018</v>
      </c>
    </row>
    <row r="385" spans="1:30" x14ac:dyDescent="0.2">
      <c r="A385" s="6">
        <v>75362</v>
      </c>
      <c r="B385" s="8">
        <v>6085</v>
      </c>
      <c r="C385" s="6" t="s">
        <v>2188</v>
      </c>
      <c r="D385" s="6" t="s">
        <v>2188</v>
      </c>
      <c r="E385" s="6">
        <v>114551</v>
      </c>
      <c r="F385" s="6" t="s">
        <v>2188</v>
      </c>
      <c r="G385" s="6" t="s">
        <v>4021</v>
      </c>
      <c r="H385" s="7">
        <v>43165.484525462962</v>
      </c>
      <c r="K385" s="6" t="s">
        <v>4015</v>
      </c>
      <c r="O385" s="6">
        <v>29802683</v>
      </c>
      <c r="P385" s="6" t="s">
        <v>4016</v>
      </c>
      <c r="AA385" s="6" t="s">
        <v>4017</v>
      </c>
      <c r="AB385" s="6">
        <v>1</v>
      </c>
      <c r="AD385" s="6" t="s">
        <v>4018</v>
      </c>
    </row>
    <row r="386" spans="1:30" x14ac:dyDescent="0.2">
      <c r="A386" s="6">
        <v>75362</v>
      </c>
      <c r="B386" s="8">
        <v>6086</v>
      </c>
      <c r="C386" s="6" t="s">
        <v>2112</v>
      </c>
      <c r="D386" s="6" t="s">
        <v>2112</v>
      </c>
      <c r="E386" s="6">
        <v>114394</v>
      </c>
      <c r="F386" s="6" t="s">
        <v>2112</v>
      </c>
      <c r="G386" s="6" t="s">
        <v>4021</v>
      </c>
      <c r="H386" s="7">
        <v>43165.484525462962</v>
      </c>
      <c r="K386" s="6" t="s">
        <v>4015</v>
      </c>
      <c r="O386" s="6">
        <v>30097406</v>
      </c>
      <c r="P386" s="6" t="s">
        <v>4016</v>
      </c>
      <c r="AA386" s="6" t="s">
        <v>4017</v>
      </c>
      <c r="AB386" s="6">
        <v>1</v>
      </c>
      <c r="AD386" s="6" t="s">
        <v>4018</v>
      </c>
    </row>
    <row r="387" spans="1:30" x14ac:dyDescent="0.2">
      <c r="A387" s="6">
        <v>75362</v>
      </c>
      <c r="B387" s="8">
        <v>6088</v>
      </c>
      <c r="C387" s="6" t="s">
        <v>1840</v>
      </c>
      <c r="D387" s="6" t="s">
        <v>1840</v>
      </c>
      <c r="E387" s="6">
        <v>114337</v>
      </c>
      <c r="F387" s="6" t="s">
        <v>1840</v>
      </c>
      <c r="G387" s="6" t="s">
        <v>4021</v>
      </c>
      <c r="H387" s="7">
        <v>43165.484525462962</v>
      </c>
      <c r="K387" s="6" t="s">
        <v>4015</v>
      </c>
      <c r="O387" s="6">
        <v>29830474</v>
      </c>
      <c r="P387" s="6" t="s">
        <v>4016</v>
      </c>
      <c r="AA387" s="6" t="s">
        <v>4017</v>
      </c>
      <c r="AB387" s="6">
        <v>1</v>
      </c>
      <c r="AD387" s="6" t="s">
        <v>4018</v>
      </c>
    </row>
    <row r="388" spans="1:30" x14ac:dyDescent="0.2">
      <c r="A388" s="6">
        <v>75362</v>
      </c>
      <c r="B388" s="8">
        <v>6089</v>
      </c>
      <c r="C388" s="6" t="s">
        <v>746</v>
      </c>
      <c r="D388" s="6" t="s">
        <v>746</v>
      </c>
      <c r="E388" s="6">
        <v>114910</v>
      </c>
      <c r="F388" s="6" t="s">
        <v>746</v>
      </c>
      <c r="G388" s="6" t="s">
        <v>4021</v>
      </c>
      <c r="H388" s="7">
        <v>43165.484525462962</v>
      </c>
      <c r="K388" s="6" t="s">
        <v>4015</v>
      </c>
      <c r="O388" s="6">
        <v>30371241</v>
      </c>
      <c r="P388" s="6" t="s">
        <v>4016</v>
      </c>
      <c r="AA388" s="6" t="s">
        <v>4017</v>
      </c>
      <c r="AB388" s="6">
        <v>1</v>
      </c>
      <c r="AD388" s="6" t="s">
        <v>4018</v>
      </c>
    </row>
    <row r="389" spans="1:30" x14ac:dyDescent="0.2">
      <c r="A389" s="6">
        <v>75362</v>
      </c>
      <c r="B389" s="8">
        <v>6090</v>
      </c>
      <c r="C389" s="6" t="s">
        <v>174</v>
      </c>
      <c r="D389" s="6" t="s">
        <v>174</v>
      </c>
      <c r="E389" s="6">
        <v>114911</v>
      </c>
      <c r="F389" s="6" t="s">
        <v>174</v>
      </c>
      <c r="G389" s="6" t="s">
        <v>4040</v>
      </c>
      <c r="H389" s="7">
        <v>43206.590567129628</v>
      </c>
      <c r="K389" s="6" t="s">
        <v>4015</v>
      </c>
      <c r="O389" s="6">
        <v>28512175</v>
      </c>
      <c r="P389" s="6" t="s">
        <v>4016</v>
      </c>
      <c r="AA389" s="6" t="s">
        <v>4017</v>
      </c>
      <c r="AB389" s="6">
        <v>1</v>
      </c>
      <c r="AD389" s="6" t="s">
        <v>4018</v>
      </c>
    </row>
    <row r="390" spans="1:30" x14ac:dyDescent="0.2">
      <c r="A390" s="6">
        <v>75362</v>
      </c>
      <c r="B390" s="8">
        <v>6091</v>
      </c>
      <c r="C390" s="6" t="s">
        <v>2233</v>
      </c>
      <c r="D390" s="6" t="s">
        <v>2233</v>
      </c>
      <c r="E390" s="6">
        <v>114510</v>
      </c>
      <c r="F390" s="6" t="s">
        <v>2233</v>
      </c>
      <c r="G390" s="6" t="s">
        <v>4021</v>
      </c>
      <c r="H390" s="7">
        <v>43165.484525462962</v>
      </c>
      <c r="K390" s="6" t="s">
        <v>4015</v>
      </c>
      <c r="O390" s="6">
        <v>30017393</v>
      </c>
      <c r="P390" s="6" t="s">
        <v>4016</v>
      </c>
      <c r="AA390" s="6" t="s">
        <v>4017</v>
      </c>
      <c r="AB390" s="6">
        <v>1</v>
      </c>
      <c r="AD390" s="6" t="s">
        <v>4018</v>
      </c>
    </row>
    <row r="391" spans="1:30" x14ac:dyDescent="0.2">
      <c r="A391" s="6">
        <v>75362</v>
      </c>
      <c r="B391" s="8">
        <v>6092</v>
      </c>
      <c r="C391" s="6" t="s">
        <v>1852</v>
      </c>
      <c r="D391" s="6" t="s">
        <v>1852</v>
      </c>
      <c r="E391" s="6">
        <v>114342</v>
      </c>
      <c r="F391" s="6" t="s">
        <v>1852</v>
      </c>
      <c r="G391" s="6" t="s">
        <v>4021</v>
      </c>
      <c r="H391" s="7">
        <v>43165.484525462962</v>
      </c>
      <c r="K391" s="6" t="s">
        <v>4015</v>
      </c>
      <c r="O391" s="6">
        <v>30437583</v>
      </c>
      <c r="P391" s="6" t="s">
        <v>4016</v>
      </c>
      <c r="AA391" s="6" t="s">
        <v>4017</v>
      </c>
      <c r="AB391" s="6">
        <v>1</v>
      </c>
      <c r="AD391" s="6" t="s">
        <v>4018</v>
      </c>
    </row>
    <row r="392" spans="1:30" x14ac:dyDescent="0.2">
      <c r="A392" s="6">
        <v>75362</v>
      </c>
      <c r="B392" s="8">
        <v>6093</v>
      </c>
      <c r="C392" s="6" t="s">
        <v>923</v>
      </c>
      <c r="D392" s="6" t="s">
        <v>923</v>
      </c>
      <c r="E392" s="6">
        <v>272503</v>
      </c>
      <c r="F392" s="6" t="s">
        <v>923</v>
      </c>
      <c r="G392" s="6" t="s">
        <v>4021</v>
      </c>
      <c r="H392" s="7">
        <v>43165.484525462962</v>
      </c>
      <c r="K392" s="6" t="s">
        <v>4015</v>
      </c>
      <c r="O392" s="6">
        <v>32398130</v>
      </c>
      <c r="P392" s="6" t="s">
        <v>4016</v>
      </c>
      <c r="AA392" s="6" t="s">
        <v>4017</v>
      </c>
      <c r="AB392" s="6">
        <v>1</v>
      </c>
      <c r="AD392" s="6" t="s">
        <v>4018</v>
      </c>
    </row>
    <row r="393" spans="1:30" x14ac:dyDescent="0.2">
      <c r="A393" s="6">
        <v>75362</v>
      </c>
      <c r="B393" s="8">
        <v>6095</v>
      </c>
      <c r="C393" s="6" t="s">
        <v>4044</v>
      </c>
      <c r="D393" s="6" t="s">
        <v>4044</v>
      </c>
      <c r="E393" s="6">
        <v>114679</v>
      </c>
      <c r="F393" s="6" t="s">
        <v>4044</v>
      </c>
      <c r="G393" s="6" t="s">
        <v>4021</v>
      </c>
      <c r="H393" s="7">
        <v>43165.484525462962</v>
      </c>
      <c r="K393" s="6" t="s">
        <v>4015</v>
      </c>
      <c r="O393" s="6">
        <v>12989422</v>
      </c>
      <c r="P393" s="6" t="s">
        <v>4016</v>
      </c>
      <c r="AA393" s="6" t="s">
        <v>4017</v>
      </c>
      <c r="AB393" s="6">
        <v>1</v>
      </c>
      <c r="AD393" s="6" t="s">
        <v>4018</v>
      </c>
    </row>
    <row r="394" spans="1:30" x14ac:dyDescent="0.2">
      <c r="A394" s="6">
        <v>75362</v>
      </c>
      <c r="B394" s="8">
        <v>6096</v>
      </c>
      <c r="C394" s="6" t="s">
        <v>1965</v>
      </c>
      <c r="D394" s="6" t="s">
        <v>1965</v>
      </c>
      <c r="E394" s="6">
        <v>185507</v>
      </c>
      <c r="F394" s="6" t="s">
        <v>1965</v>
      </c>
      <c r="G394" s="6" t="s">
        <v>4021</v>
      </c>
      <c r="H394" s="7">
        <v>43165.484525462962</v>
      </c>
      <c r="K394" s="6" t="s">
        <v>4015</v>
      </c>
      <c r="O394" s="6">
        <v>30434442</v>
      </c>
      <c r="P394" s="6" t="s">
        <v>4016</v>
      </c>
      <c r="AA394" s="6" t="s">
        <v>4017</v>
      </c>
      <c r="AB394" s="6">
        <v>1</v>
      </c>
      <c r="AD394" s="6" t="s">
        <v>4018</v>
      </c>
    </row>
    <row r="395" spans="1:30" x14ac:dyDescent="0.2">
      <c r="A395" s="6">
        <v>75362</v>
      </c>
      <c r="B395" s="8">
        <v>6097</v>
      </c>
      <c r="C395" s="6" t="s">
        <v>1987</v>
      </c>
      <c r="D395" s="6" t="s">
        <v>1987</v>
      </c>
      <c r="E395" s="6">
        <v>114643</v>
      </c>
      <c r="F395" s="6" t="s">
        <v>1987</v>
      </c>
      <c r="G395" s="6" t="s">
        <v>4021</v>
      </c>
      <c r="H395" s="7">
        <v>43165.484525462962</v>
      </c>
      <c r="K395" s="6" t="s">
        <v>4015</v>
      </c>
      <c r="O395" s="6">
        <v>30802968</v>
      </c>
      <c r="P395" s="6" t="s">
        <v>4016</v>
      </c>
      <c r="AA395" s="6" t="s">
        <v>4017</v>
      </c>
      <c r="AB395" s="6">
        <v>1</v>
      </c>
      <c r="AD395" s="6" t="s">
        <v>4018</v>
      </c>
    </row>
    <row r="396" spans="1:30" x14ac:dyDescent="0.2">
      <c r="A396" s="6">
        <v>75362</v>
      </c>
      <c r="B396" s="8">
        <v>6101</v>
      </c>
      <c r="C396" s="6" t="s">
        <v>1162</v>
      </c>
      <c r="D396" s="6" t="s">
        <v>1162</v>
      </c>
      <c r="E396" s="6">
        <v>138944</v>
      </c>
      <c r="F396" s="6" t="s">
        <v>1162</v>
      </c>
      <c r="G396" s="6" t="s">
        <v>4021</v>
      </c>
      <c r="H396" s="7">
        <v>43165.484525462962</v>
      </c>
      <c r="K396" s="6" t="s">
        <v>4015</v>
      </c>
      <c r="O396" s="6">
        <v>32121170</v>
      </c>
      <c r="P396" s="6" t="s">
        <v>4016</v>
      </c>
      <c r="AA396" s="6" t="s">
        <v>4017</v>
      </c>
      <c r="AB396" s="6">
        <v>1</v>
      </c>
      <c r="AD396" s="6" t="s">
        <v>4018</v>
      </c>
    </row>
    <row r="397" spans="1:30" x14ac:dyDescent="0.2">
      <c r="A397" s="6">
        <v>75362</v>
      </c>
      <c r="B397" s="8">
        <v>6103</v>
      </c>
      <c r="C397" s="6" t="s">
        <v>2184</v>
      </c>
      <c r="D397" s="6" t="s">
        <v>2184</v>
      </c>
      <c r="E397" s="6">
        <v>170610</v>
      </c>
      <c r="F397" s="6" t="s">
        <v>2184</v>
      </c>
      <c r="G397" s="6" t="s">
        <v>4021</v>
      </c>
      <c r="H397" s="7">
        <v>43165.484525462962</v>
      </c>
      <c r="K397" s="6" t="s">
        <v>4015</v>
      </c>
      <c r="O397" s="6">
        <v>31783823</v>
      </c>
      <c r="P397" s="6" t="s">
        <v>4016</v>
      </c>
      <c r="AA397" s="6" t="s">
        <v>4017</v>
      </c>
      <c r="AB397" s="6">
        <v>1</v>
      </c>
      <c r="AD397" s="6" t="s">
        <v>4018</v>
      </c>
    </row>
    <row r="398" spans="1:30" x14ac:dyDescent="0.2">
      <c r="A398" s="6">
        <v>75362</v>
      </c>
      <c r="B398" s="8">
        <v>6105</v>
      </c>
      <c r="C398" s="6" t="s">
        <v>1991</v>
      </c>
      <c r="D398" s="6" t="s">
        <v>1991</v>
      </c>
      <c r="E398" s="6">
        <v>114667</v>
      </c>
      <c r="F398" s="6" t="s">
        <v>1991</v>
      </c>
      <c r="G398" s="6" t="s">
        <v>4021</v>
      </c>
      <c r="H398" s="7">
        <v>43165.484525462962</v>
      </c>
      <c r="K398" s="6" t="s">
        <v>4015</v>
      </c>
      <c r="O398" s="6">
        <v>32054741</v>
      </c>
      <c r="P398" s="6" t="s">
        <v>4016</v>
      </c>
      <c r="AA398" s="6" t="s">
        <v>4017</v>
      </c>
      <c r="AB398" s="6">
        <v>1</v>
      </c>
      <c r="AD398" s="6" t="s">
        <v>4018</v>
      </c>
    </row>
    <row r="399" spans="1:30" x14ac:dyDescent="0.2">
      <c r="A399" s="6">
        <v>75362</v>
      </c>
      <c r="B399" s="8">
        <v>6109</v>
      </c>
      <c r="C399" s="6" t="s">
        <v>4045</v>
      </c>
      <c r="D399" s="6" t="s">
        <v>4045</v>
      </c>
      <c r="E399" s="6">
        <v>114678</v>
      </c>
      <c r="F399" s="6" t="s">
        <v>4045</v>
      </c>
      <c r="G399" s="6" t="s">
        <v>4021</v>
      </c>
      <c r="H399" s="7">
        <v>43165.484525462962</v>
      </c>
      <c r="K399" s="6" t="s">
        <v>4015</v>
      </c>
      <c r="O399" s="6">
        <v>31779438</v>
      </c>
      <c r="P399" s="6" t="s">
        <v>4016</v>
      </c>
      <c r="AA399" s="6" t="s">
        <v>4017</v>
      </c>
      <c r="AB399" s="6">
        <v>1</v>
      </c>
      <c r="AD399" s="6" t="s">
        <v>4018</v>
      </c>
    </row>
    <row r="400" spans="1:30" x14ac:dyDescent="0.2">
      <c r="A400" s="6">
        <v>75362</v>
      </c>
      <c r="B400" s="8">
        <v>6110</v>
      </c>
      <c r="C400" s="6" t="s">
        <v>2157</v>
      </c>
      <c r="D400" s="6" t="s">
        <v>2157</v>
      </c>
      <c r="E400" s="6">
        <v>121409</v>
      </c>
      <c r="F400" s="6" t="s">
        <v>2157</v>
      </c>
      <c r="G400" s="6" t="s">
        <v>4021</v>
      </c>
      <c r="H400" s="7">
        <v>43165.484525462962</v>
      </c>
      <c r="K400" s="6" t="s">
        <v>4015</v>
      </c>
      <c r="O400" s="6">
        <v>32696738</v>
      </c>
      <c r="P400" s="6" t="s">
        <v>4016</v>
      </c>
      <c r="AA400" s="6" t="s">
        <v>4017</v>
      </c>
      <c r="AB400" s="6">
        <v>1</v>
      </c>
      <c r="AD400" s="6" t="s">
        <v>4018</v>
      </c>
    </row>
    <row r="401" spans="1:30" x14ac:dyDescent="0.2">
      <c r="A401" s="6">
        <v>75362</v>
      </c>
      <c r="B401" s="8">
        <v>6111</v>
      </c>
      <c r="C401" s="6" t="s">
        <v>755</v>
      </c>
      <c r="D401" s="6" t="s">
        <v>755</v>
      </c>
      <c r="E401" s="6">
        <v>114912</v>
      </c>
      <c r="F401" s="6" t="s">
        <v>755</v>
      </c>
      <c r="G401" s="6" t="s">
        <v>4021</v>
      </c>
      <c r="H401" s="7">
        <v>43165.484525462962</v>
      </c>
      <c r="K401" s="6" t="s">
        <v>4015</v>
      </c>
      <c r="O401" s="6">
        <v>34212243</v>
      </c>
      <c r="P401" s="6" t="s">
        <v>4016</v>
      </c>
      <c r="AA401" s="6" t="s">
        <v>4017</v>
      </c>
      <c r="AB401" s="6">
        <v>1</v>
      </c>
      <c r="AD401" s="6" t="s">
        <v>4018</v>
      </c>
    </row>
    <row r="402" spans="1:30" x14ac:dyDescent="0.2">
      <c r="A402" s="6">
        <v>75362</v>
      </c>
      <c r="B402" s="8">
        <v>6113</v>
      </c>
      <c r="C402" s="6" t="s">
        <v>1278</v>
      </c>
      <c r="D402" s="6" t="s">
        <v>1278</v>
      </c>
      <c r="E402" s="6">
        <v>115758</v>
      </c>
      <c r="F402" s="6" t="s">
        <v>1278</v>
      </c>
      <c r="G402" s="6" t="s">
        <v>4021</v>
      </c>
      <c r="H402" s="7">
        <v>43165.484525462962</v>
      </c>
      <c r="K402" s="6" t="s">
        <v>4015</v>
      </c>
      <c r="O402" s="6">
        <v>12872093</v>
      </c>
      <c r="P402" s="6" t="s">
        <v>4016</v>
      </c>
      <c r="AA402" s="6" t="s">
        <v>4017</v>
      </c>
      <c r="AB402" s="6">
        <v>1</v>
      </c>
      <c r="AD402" s="6" t="s">
        <v>4018</v>
      </c>
    </row>
    <row r="403" spans="1:30" x14ac:dyDescent="0.2">
      <c r="A403" s="6">
        <v>75362</v>
      </c>
      <c r="B403" s="8">
        <v>6114</v>
      </c>
      <c r="C403" s="6" t="s">
        <v>1283</v>
      </c>
      <c r="D403" s="6" t="s">
        <v>1283</v>
      </c>
      <c r="E403" s="6">
        <v>115759</v>
      </c>
      <c r="F403" s="6" t="s">
        <v>1283</v>
      </c>
      <c r="G403" s="6" t="s">
        <v>4021</v>
      </c>
      <c r="H403" s="7">
        <v>43165.484525462962</v>
      </c>
      <c r="K403" s="6" t="s">
        <v>4015</v>
      </c>
      <c r="O403" s="6">
        <v>12872094</v>
      </c>
      <c r="P403" s="6" t="s">
        <v>4016</v>
      </c>
      <c r="AA403" s="6" t="s">
        <v>4017</v>
      </c>
      <c r="AB403" s="6">
        <v>1</v>
      </c>
      <c r="AD403" s="6" t="s">
        <v>4018</v>
      </c>
    </row>
    <row r="404" spans="1:30" x14ac:dyDescent="0.2">
      <c r="A404" s="6">
        <v>75362</v>
      </c>
      <c r="B404" s="8">
        <v>6115</v>
      </c>
      <c r="C404" s="6" t="s">
        <v>1286</v>
      </c>
      <c r="D404" s="6" t="s">
        <v>1286</v>
      </c>
      <c r="E404" s="6">
        <v>115760</v>
      </c>
      <c r="F404" s="6" t="s">
        <v>1286</v>
      </c>
      <c r="G404" s="6" t="s">
        <v>4021</v>
      </c>
      <c r="H404" s="7">
        <v>43165.484525462962</v>
      </c>
      <c r="K404" s="6" t="s">
        <v>4015</v>
      </c>
      <c r="O404" s="6">
        <v>12872095</v>
      </c>
      <c r="P404" s="6" t="s">
        <v>4016</v>
      </c>
      <c r="AA404" s="6" t="s">
        <v>4017</v>
      </c>
      <c r="AB404" s="6">
        <v>1</v>
      </c>
      <c r="AD404" s="6" t="s">
        <v>4018</v>
      </c>
    </row>
    <row r="405" spans="1:30" x14ac:dyDescent="0.2">
      <c r="A405" s="6">
        <v>75362</v>
      </c>
      <c r="B405" s="8">
        <v>6116</v>
      </c>
      <c r="C405" s="6" t="s">
        <v>1289</v>
      </c>
      <c r="D405" s="6" t="s">
        <v>1289</v>
      </c>
      <c r="E405" s="6">
        <v>115757</v>
      </c>
      <c r="F405" s="6" t="s">
        <v>1289</v>
      </c>
      <c r="G405" s="6" t="s">
        <v>4021</v>
      </c>
      <c r="H405" s="7">
        <v>43165.484525462962</v>
      </c>
      <c r="K405" s="6" t="s">
        <v>4015</v>
      </c>
      <c r="O405" s="6">
        <v>12872096</v>
      </c>
      <c r="P405" s="6" t="s">
        <v>4016</v>
      </c>
      <c r="AA405" s="6" t="s">
        <v>4017</v>
      </c>
      <c r="AB405" s="6">
        <v>1</v>
      </c>
      <c r="AD405" s="6" t="s">
        <v>4018</v>
      </c>
    </row>
    <row r="406" spans="1:30" x14ac:dyDescent="0.2">
      <c r="A406" s="6">
        <v>75362</v>
      </c>
      <c r="B406" s="8">
        <v>6117</v>
      </c>
      <c r="C406" s="6" t="s">
        <v>1292</v>
      </c>
      <c r="D406" s="6" t="s">
        <v>1292</v>
      </c>
      <c r="E406" s="6">
        <v>115797</v>
      </c>
      <c r="F406" s="6" t="s">
        <v>1292</v>
      </c>
      <c r="G406" s="6" t="s">
        <v>4021</v>
      </c>
      <c r="H406" s="7">
        <v>43165.484525462962</v>
      </c>
      <c r="K406" s="6" t="s">
        <v>4015</v>
      </c>
      <c r="O406" s="6">
        <v>12872097</v>
      </c>
      <c r="P406" s="6" t="s">
        <v>4016</v>
      </c>
      <c r="AA406" s="6" t="s">
        <v>4017</v>
      </c>
      <c r="AB406" s="6">
        <v>1</v>
      </c>
      <c r="AD406" s="6" t="s">
        <v>4018</v>
      </c>
    </row>
    <row r="407" spans="1:30" x14ac:dyDescent="0.2">
      <c r="A407" s="6">
        <v>75362</v>
      </c>
      <c r="B407" s="8">
        <v>6118</v>
      </c>
      <c r="C407" s="6" t="s">
        <v>2024</v>
      </c>
      <c r="D407" s="6" t="s">
        <v>2024</v>
      </c>
      <c r="E407" s="6">
        <v>114897</v>
      </c>
      <c r="F407" s="6" t="s">
        <v>2024</v>
      </c>
      <c r="G407" s="6" t="s">
        <v>4021</v>
      </c>
      <c r="H407" s="7">
        <v>43165.484525462962</v>
      </c>
      <c r="K407" s="6" t="s">
        <v>4015</v>
      </c>
      <c r="O407" s="6">
        <v>33514168</v>
      </c>
      <c r="P407" s="6" t="s">
        <v>4016</v>
      </c>
      <c r="AA407" s="6" t="s">
        <v>4017</v>
      </c>
      <c r="AB407" s="6">
        <v>1</v>
      </c>
      <c r="AD407" s="6" t="s">
        <v>4018</v>
      </c>
    </row>
    <row r="408" spans="1:30" x14ac:dyDescent="0.2">
      <c r="A408" s="6">
        <v>75362</v>
      </c>
      <c r="B408" s="8">
        <v>6119</v>
      </c>
      <c r="C408" s="6" t="s">
        <v>2143</v>
      </c>
      <c r="D408" s="6" t="s">
        <v>2143</v>
      </c>
      <c r="E408" s="6">
        <v>125904</v>
      </c>
      <c r="F408" s="6" t="s">
        <v>2143</v>
      </c>
      <c r="G408" s="6" t="s">
        <v>4021</v>
      </c>
      <c r="H408" s="7">
        <v>43165.484525462962</v>
      </c>
      <c r="K408" s="6" t="s">
        <v>4015</v>
      </c>
      <c r="O408" s="6">
        <v>34774406</v>
      </c>
      <c r="P408" s="6" t="s">
        <v>4016</v>
      </c>
      <c r="AA408" s="6" t="s">
        <v>4017</v>
      </c>
      <c r="AB408" s="6">
        <v>1</v>
      </c>
      <c r="AD408" s="6" t="s">
        <v>4018</v>
      </c>
    </row>
    <row r="409" spans="1:30" x14ac:dyDescent="0.2">
      <c r="A409" s="6">
        <v>75362</v>
      </c>
      <c r="B409" s="8">
        <v>6120</v>
      </c>
      <c r="C409" s="6" t="s">
        <v>2027</v>
      </c>
      <c r="D409" s="6" t="s">
        <v>2027</v>
      </c>
      <c r="E409" s="6">
        <v>115095</v>
      </c>
      <c r="F409" s="6" t="s">
        <v>2027</v>
      </c>
      <c r="G409" s="6" t="s">
        <v>4021</v>
      </c>
      <c r="H409" s="7">
        <v>43165.484525462962</v>
      </c>
      <c r="K409" s="6" t="s">
        <v>4015</v>
      </c>
      <c r="O409" s="6">
        <v>33682103</v>
      </c>
      <c r="P409" s="6" t="s">
        <v>4016</v>
      </c>
      <c r="AA409" s="6" t="s">
        <v>4017</v>
      </c>
      <c r="AB409" s="6">
        <v>1</v>
      </c>
      <c r="AD409" s="6" t="s">
        <v>4018</v>
      </c>
    </row>
    <row r="410" spans="1:30" x14ac:dyDescent="0.2">
      <c r="A410" s="6">
        <v>75362</v>
      </c>
      <c r="B410" s="8">
        <v>6121</v>
      </c>
      <c r="C410" s="6" t="s">
        <v>2025</v>
      </c>
      <c r="D410" s="6" t="s">
        <v>2025</v>
      </c>
      <c r="E410" s="6">
        <v>115092</v>
      </c>
      <c r="F410" s="6" t="s">
        <v>2025</v>
      </c>
      <c r="G410" s="6" t="s">
        <v>4021</v>
      </c>
      <c r="H410" s="7">
        <v>43165.484525462962</v>
      </c>
      <c r="K410" s="6" t="s">
        <v>4015</v>
      </c>
      <c r="O410" s="6">
        <v>33680165</v>
      </c>
      <c r="P410" s="6" t="s">
        <v>4016</v>
      </c>
      <c r="AA410" s="6" t="s">
        <v>4017</v>
      </c>
      <c r="AB410" s="6">
        <v>1</v>
      </c>
      <c r="AD410" s="6" t="s">
        <v>4018</v>
      </c>
    </row>
    <row r="411" spans="1:30" x14ac:dyDescent="0.2">
      <c r="A411" s="6">
        <v>75362</v>
      </c>
      <c r="B411" s="8">
        <v>6123</v>
      </c>
      <c r="C411" s="6" t="s">
        <v>2154</v>
      </c>
      <c r="D411" s="6" t="s">
        <v>2154</v>
      </c>
      <c r="E411" s="6">
        <v>152361</v>
      </c>
      <c r="F411" s="6" t="s">
        <v>2154</v>
      </c>
      <c r="G411" s="6" t="s">
        <v>4021</v>
      </c>
      <c r="H411" s="7">
        <v>43165.484525462962</v>
      </c>
      <c r="K411" s="6" t="s">
        <v>4015</v>
      </c>
      <c r="O411" s="6">
        <v>34840229</v>
      </c>
      <c r="P411" s="6" t="s">
        <v>4016</v>
      </c>
      <c r="AA411" s="6" t="s">
        <v>4017</v>
      </c>
      <c r="AB411" s="6">
        <v>1</v>
      </c>
      <c r="AD411" s="6" t="s">
        <v>4018</v>
      </c>
    </row>
    <row r="412" spans="1:30" x14ac:dyDescent="0.2">
      <c r="A412" s="6">
        <v>75362</v>
      </c>
      <c r="B412" s="8">
        <v>6125</v>
      </c>
      <c r="C412" s="6" t="s">
        <v>1984</v>
      </c>
      <c r="D412" s="6" t="s">
        <v>1984</v>
      </c>
      <c r="E412" s="6">
        <v>166556</v>
      </c>
      <c r="F412" s="6" t="s">
        <v>1984</v>
      </c>
      <c r="G412" s="6" t="s">
        <v>4021</v>
      </c>
      <c r="H412" s="7">
        <v>43165.484525462962</v>
      </c>
      <c r="K412" s="6" t="s">
        <v>4015</v>
      </c>
      <c r="O412" s="6">
        <v>57921229</v>
      </c>
      <c r="P412" s="6" t="s">
        <v>4016</v>
      </c>
      <c r="AA412" s="6" t="s">
        <v>4017</v>
      </c>
      <c r="AB412" s="6">
        <v>1</v>
      </c>
      <c r="AD412" s="6" t="s">
        <v>4018</v>
      </c>
    </row>
    <row r="413" spans="1:30" x14ac:dyDescent="0.2">
      <c r="A413" s="6">
        <v>75362</v>
      </c>
      <c r="B413" s="8">
        <v>6130</v>
      </c>
      <c r="C413" s="6" t="s">
        <v>2120</v>
      </c>
      <c r="D413" s="6" t="s">
        <v>2120</v>
      </c>
      <c r="E413" s="6">
        <v>138951</v>
      </c>
      <c r="F413" s="6" t="s">
        <v>2120</v>
      </c>
      <c r="G413" s="6" t="s">
        <v>4021</v>
      </c>
      <c r="H413" s="7">
        <v>43165.484525462962</v>
      </c>
      <c r="K413" s="6" t="s">
        <v>4015</v>
      </c>
      <c r="O413" s="6">
        <v>40509712</v>
      </c>
      <c r="P413" s="6" t="s">
        <v>4016</v>
      </c>
      <c r="AA413" s="6" t="s">
        <v>4017</v>
      </c>
      <c r="AB413" s="6">
        <v>1</v>
      </c>
      <c r="AD413" s="6" t="s">
        <v>4018</v>
      </c>
    </row>
    <row r="414" spans="1:30" x14ac:dyDescent="0.2">
      <c r="A414" s="6">
        <v>75362</v>
      </c>
      <c r="B414" s="8">
        <v>6132</v>
      </c>
      <c r="C414" s="6" t="s">
        <v>2158</v>
      </c>
      <c r="D414" s="6" t="s">
        <v>2158</v>
      </c>
      <c r="E414" s="6">
        <v>145811</v>
      </c>
      <c r="F414" s="6" t="s">
        <v>2158</v>
      </c>
      <c r="G414" s="6" t="s">
        <v>4021</v>
      </c>
      <c r="H414" s="7">
        <v>43165.484525462962</v>
      </c>
      <c r="K414" s="6" t="s">
        <v>4015</v>
      </c>
      <c r="O414" s="6">
        <v>42493626</v>
      </c>
      <c r="P414" s="6" t="s">
        <v>4016</v>
      </c>
      <c r="AA414" s="6" t="s">
        <v>4017</v>
      </c>
      <c r="AB414" s="6">
        <v>1</v>
      </c>
      <c r="AD414" s="6" t="s">
        <v>4018</v>
      </c>
    </row>
    <row r="415" spans="1:30" x14ac:dyDescent="0.2">
      <c r="A415" s="6">
        <v>75362</v>
      </c>
      <c r="B415" s="8">
        <v>6135</v>
      </c>
      <c r="C415" s="6" t="s">
        <v>106</v>
      </c>
      <c r="D415" s="6" t="s">
        <v>106</v>
      </c>
      <c r="E415" s="6">
        <v>147839</v>
      </c>
      <c r="F415" s="6" t="s">
        <v>106</v>
      </c>
      <c r="G415" s="6" t="s">
        <v>4021</v>
      </c>
      <c r="H415" s="7">
        <v>43165.484525462962</v>
      </c>
      <c r="K415" s="6" t="s">
        <v>4015</v>
      </c>
      <c r="O415" s="6">
        <v>44854759</v>
      </c>
      <c r="P415" s="6" t="s">
        <v>4016</v>
      </c>
      <c r="AA415" s="6" t="s">
        <v>4017</v>
      </c>
      <c r="AB415" s="6">
        <v>1</v>
      </c>
      <c r="AD415" s="6" t="s">
        <v>4018</v>
      </c>
    </row>
    <row r="416" spans="1:30" x14ac:dyDescent="0.2">
      <c r="A416" s="6">
        <v>75362</v>
      </c>
      <c r="B416" s="8">
        <v>6136</v>
      </c>
      <c r="C416" s="6" t="s">
        <v>1770</v>
      </c>
      <c r="D416" s="6" t="s">
        <v>1770</v>
      </c>
      <c r="E416" s="6">
        <v>152368</v>
      </c>
      <c r="F416" s="6" t="s">
        <v>1770</v>
      </c>
      <c r="G416" s="6" t="s">
        <v>4021</v>
      </c>
      <c r="H416" s="7">
        <v>43165.484525462962</v>
      </c>
      <c r="K416" s="6" t="s">
        <v>4015</v>
      </c>
      <c r="O416" s="6">
        <v>45421245</v>
      </c>
      <c r="P416" s="6" t="s">
        <v>4016</v>
      </c>
      <c r="AA416" s="6" t="s">
        <v>4017</v>
      </c>
      <c r="AB416" s="6">
        <v>1</v>
      </c>
      <c r="AD416" s="6" t="s">
        <v>4018</v>
      </c>
    </row>
    <row r="417" spans="1:30" x14ac:dyDescent="0.2">
      <c r="A417" s="6">
        <v>75362</v>
      </c>
      <c r="B417" s="8">
        <v>6137</v>
      </c>
      <c r="C417" s="6" t="s">
        <v>1808</v>
      </c>
      <c r="D417" s="6" t="s">
        <v>1808</v>
      </c>
      <c r="E417" s="6">
        <v>153852</v>
      </c>
      <c r="F417" s="6" t="s">
        <v>1808</v>
      </c>
      <c r="G417" s="6" t="s">
        <v>4021</v>
      </c>
      <c r="H417" s="7">
        <v>43165.484525462962</v>
      </c>
      <c r="K417" s="6" t="s">
        <v>4015</v>
      </c>
      <c r="O417" s="6">
        <v>45948021</v>
      </c>
      <c r="P417" s="6" t="s">
        <v>4016</v>
      </c>
      <c r="AA417" s="6" t="s">
        <v>4017</v>
      </c>
      <c r="AB417" s="6">
        <v>1</v>
      </c>
      <c r="AD417" s="6" t="s">
        <v>4018</v>
      </c>
    </row>
    <row r="418" spans="1:30" x14ac:dyDescent="0.2">
      <c r="A418" s="6">
        <v>75362</v>
      </c>
      <c r="B418" s="8">
        <v>6138</v>
      </c>
      <c r="C418" s="6" t="s">
        <v>1809</v>
      </c>
      <c r="D418" s="6" t="s">
        <v>1809</v>
      </c>
      <c r="E418" s="6">
        <v>156089</v>
      </c>
      <c r="F418" s="6" t="s">
        <v>1809</v>
      </c>
      <c r="G418" s="6" t="s">
        <v>4021</v>
      </c>
      <c r="H418" s="7">
        <v>43165.484525462962</v>
      </c>
      <c r="K418" s="6" t="s">
        <v>4015</v>
      </c>
      <c r="O418" s="6">
        <v>45948023</v>
      </c>
      <c r="P418" s="6" t="s">
        <v>4016</v>
      </c>
      <c r="AA418" s="6" t="s">
        <v>4017</v>
      </c>
      <c r="AB418" s="6">
        <v>1</v>
      </c>
      <c r="AD418" s="6" t="s">
        <v>4018</v>
      </c>
    </row>
    <row r="419" spans="1:30" x14ac:dyDescent="0.2">
      <c r="A419" s="6">
        <v>75362</v>
      </c>
      <c r="B419" s="8">
        <v>6139</v>
      </c>
      <c r="C419" s="6" t="s">
        <v>1824</v>
      </c>
      <c r="D419" s="6" t="s">
        <v>1824</v>
      </c>
      <c r="E419" s="6">
        <v>156829</v>
      </c>
      <c r="F419" s="6" t="s">
        <v>1824</v>
      </c>
      <c r="G419" s="6" t="s">
        <v>4021</v>
      </c>
      <c r="H419" s="7">
        <v>43165.484525462962</v>
      </c>
      <c r="K419" s="6" t="s">
        <v>4015</v>
      </c>
      <c r="O419" s="6">
        <v>45951713</v>
      </c>
      <c r="P419" s="6" t="s">
        <v>4016</v>
      </c>
      <c r="AA419" s="6" t="s">
        <v>4017</v>
      </c>
      <c r="AB419" s="6">
        <v>1</v>
      </c>
      <c r="AD419" s="6" t="s">
        <v>4018</v>
      </c>
    </row>
    <row r="420" spans="1:30" x14ac:dyDescent="0.2">
      <c r="A420" s="6">
        <v>75362</v>
      </c>
      <c r="B420" s="8">
        <v>6140</v>
      </c>
      <c r="C420" s="6" t="s">
        <v>1827</v>
      </c>
      <c r="D420" s="6" t="s">
        <v>1827</v>
      </c>
      <c r="E420" s="6">
        <v>156084</v>
      </c>
      <c r="F420" s="6" t="s">
        <v>1827</v>
      </c>
      <c r="G420" s="6" t="s">
        <v>4021</v>
      </c>
      <c r="H420" s="7">
        <v>43165.484525462962</v>
      </c>
      <c r="K420" s="6" t="s">
        <v>4015</v>
      </c>
      <c r="O420" s="6">
        <v>45951715</v>
      </c>
      <c r="P420" s="6" t="s">
        <v>4016</v>
      </c>
      <c r="AA420" s="6" t="s">
        <v>4017</v>
      </c>
      <c r="AB420" s="6">
        <v>1</v>
      </c>
      <c r="AD420" s="6" t="s">
        <v>4018</v>
      </c>
    </row>
    <row r="421" spans="1:30" x14ac:dyDescent="0.2">
      <c r="A421" s="6">
        <v>75362</v>
      </c>
      <c r="B421" s="8">
        <v>6141</v>
      </c>
      <c r="C421" s="6" t="s">
        <v>238</v>
      </c>
      <c r="D421" s="6" t="s">
        <v>238</v>
      </c>
      <c r="E421" s="6">
        <v>156085</v>
      </c>
      <c r="F421" s="6" t="s">
        <v>238</v>
      </c>
      <c r="G421" s="6" t="s">
        <v>4021</v>
      </c>
      <c r="H421" s="7">
        <v>43165.484525462962</v>
      </c>
      <c r="K421" s="6" t="s">
        <v>4015</v>
      </c>
      <c r="O421" s="6">
        <v>45951717</v>
      </c>
      <c r="P421" s="6" t="s">
        <v>4016</v>
      </c>
      <c r="AA421" s="6" t="s">
        <v>4017</v>
      </c>
      <c r="AB421" s="6">
        <v>1</v>
      </c>
      <c r="AD421" s="6" t="s">
        <v>4018</v>
      </c>
    </row>
    <row r="422" spans="1:30" x14ac:dyDescent="0.2">
      <c r="A422" s="6">
        <v>75362</v>
      </c>
      <c r="B422" s="8">
        <v>6142</v>
      </c>
      <c r="C422" s="6" t="s">
        <v>273</v>
      </c>
      <c r="D422" s="6" t="s">
        <v>273</v>
      </c>
      <c r="E422" s="6">
        <v>156083</v>
      </c>
      <c r="F422" s="6" t="s">
        <v>273</v>
      </c>
      <c r="G422" s="6" t="s">
        <v>4021</v>
      </c>
      <c r="H422" s="7">
        <v>43165.484525462962</v>
      </c>
      <c r="K422" s="6" t="s">
        <v>4015</v>
      </c>
      <c r="O422" s="6">
        <v>45951719</v>
      </c>
      <c r="P422" s="6" t="s">
        <v>4016</v>
      </c>
      <c r="AA422" s="6" t="s">
        <v>4017</v>
      </c>
      <c r="AB422" s="6">
        <v>1</v>
      </c>
      <c r="AD422" s="6" t="s">
        <v>4018</v>
      </c>
    </row>
    <row r="423" spans="1:30" x14ac:dyDescent="0.2">
      <c r="A423" s="6">
        <v>75362</v>
      </c>
      <c r="B423" s="8">
        <v>6144</v>
      </c>
      <c r="C423" s="6" t="s">
        <v>1848</v>
      </c>
      <c r="D423" s="6" t="s">
        <v>1848</v>
      </c>
      <c r="E423" s="6">
        <v>156086</v>
      </c>
      <c r="F423" s="6" t="s">
        <v>1848</v>
      </c>
      <c r="G423" s="6" t="s">
        <v>4021</v>
      </c>
      <c r="H423" s="7">
        <v>43165.484525462962</v>
      </c>
      <c r="K423" s="6" t="s">
        <v>4015</v>
      </c>
      <c r="O423" s="6">
        <v>45956233</v>
      </c>
      <c r="P423" s="6" t="s">
        <v>4016</v>
      </c>
      <c r="AA423" s="6" t="s">
        <v>4017</v>
      </c>
      <c r="AB423" s="6">
        <v>1</v>
      </c>
      <c r="AD423" s="6" t="s">
        <v>4018</v>
      </c>
    </row>
    <row r="424" spans="1:30" x14ac:dyDescent="0.2">
      <c r="A424" s="6">
        <v>75362</v>
      </c>
      <c r="B424" s="8">
        <v>6145</v>
      </c>
      <c r="C424" s="6" t="s">
        <v>1847</v>
      </c>
      <c r="D424" s="6" t="s">
        <v>1847</v>
      </c>
      <c r="E424" s="6">
        <v>153837</v>
      </c>
      <c r="F424" s="6" t="s">
        <v>1847</v>
      </c>
      <c r="G424" s="6" t="s">
        <v>4021</v>
      </c>
      <c r="H424" s="7">
        <v>43165.484525462962</v>
      </c>
      <c r="K424" s="6" t="s">
        <v>4015</v>
      </c>
      <c r="O424" s="6">
        <v>45956235</v>
      </c>
      <c r="P424" s="6" t="s">
        <v>4016</v>
      </c>
      <c r="AA424" s="6" t="s">
        <v>4017</v>
      </c>
      <c r="AB424" s="6">
        <v>1</v>
      </c>
      <c r="AD424" s="6" t="s">
        <v>4018</v>
      </c>
    </row>
    <row r="425" spans="1:30" x14ac:dyDescent="0.2">
      <c r="A425" s="6">
        <v>75362</v>
      </c>
      <c r="B425" s="8">
        <v>6146</v>
      </c>
      <c r="C425" s="6" t="s">
        <v>616</v>
      </c>
      <c r="D425" s="6" t="s">
        <v>616</v>
      </c>
      <c r="E425" s="6">
        <v>156087</v>
      </c>
      <c r="F425" s="6" t="s">
        <v>616</v>
      </c>
      <c r="G425" s="6" t="s">
        <v>4021</v>
      </c>
      <c r="H425" s="7">
        <v>43165.484525462962</v>
      </c>
      <c r="K425" s="6" t="s">
        <v>4015</v>
      </c>
      <c r="O425" s="6">
        <v>45956237</v>
      </c>
      <c r="P425" s="6" t="s">
        <v>4016</v>
      </c>
      <c r="AA425" s="6" t="s">
        <v>4017</v>
      </c>
      <c r="AB425" s="6">
        <v>1</v>
      </c>
      <c r="AD425" s="6" t="s">
        <v>4018</v>
      </c>
    </row>
    <row r="426" spans="1:30" x14ac:dyDescent="0.2">
      <c r="A426" s="6">
        <v>75362</v>
      </c>
      <c r="B426" s="8">
        <v>6147</v>
      </c>
      <c r="C426" s="6" t="s">
        <v>638</v>
      </c>
      <c r="D426" s="6" t="s">
        <v>638</v>
      </c>
      <c r="E426" s="6">
        <v>153844</v>
      </c>
      <c r="F426" s="6" t="s">
        <v>638</v>
      </c>
      <c r="G426" s="6" t="s">
        <v>4021</v>
      </c>
      <c r="H426" s="7">
        <v>43165.484525462962</v>
      </c>
      <c r="K426" s="6" t="s">
        <v>4015</v>
      </c>
      <c r="O426" s="6">
        <v>45964887</v>
      </c>
      <c r="P426" s="6" t="s">
        <v>4016</v>
      </c>
      <c r="AA426" s="6" t="s">
        <v>4017</v>
      </c>
      <c r="AB426" s="6">
        <v>1</v>
      </c>
      <c r="AD426" s="6" t="s">
        <v>4018</v>
      </c>
    </row>
    <row r="427" spans="1:30" x14ac:dyDescent="0.2">
      <c r="A427" s="6">
        <v>75362</v>
      </c>
      <c r="B427" s="8">
        <v>6148</v>
      </c>
      <c r="C427" s="6" t="s">
        <v>870</v>
      </c>
      <c r="D427" s="6" t="s">
        <v>870</v>
      </c>
      <c r="E427" s="6">
        <v>156830</v>
      </c>
      <c r="F427" s="6" t="s">
        <v>870</v>
      </c>
      <c r="G427" s="6" t="s">
        <v>4021</v>
      </c>
      <c r="H427" s="7">
        <v>43165.484525462962</v>
      </c>
      <c r="K427" s="6" t="s">
        <v>4015</v>
      </c>
      <c r="O427" s="6">
        <v>45964889</v>
      </c>
      <c r="P427" s="6" t="s">
        <v>4016</v>
      </c>
      <c r="AA427" s="6" t="s">
        <v>4017</v>
      </c>
      <c r="AB427" s="6">
        <v>1</v>
      </c>
      <c r="AD427" s="6" t="s">
        <v>4018</v>
      </c>
    </row>
    <row r="428" spans="1:30" x14ac:dyDescent="0.2">
      <c r="A428" s="6">
        <v>75362</v>
      </c>
      <c r="B428" s="8">
        <v>6149</v>
      </c>
      <c r="C428" s="6" t="s">
        <v>914</v>
      </c>
      <c r="D428" s="6" t="s">
        <v>914</v>
      </c>
      <c r="E428" s="6">
        <v>156794</v>
      </c>
      <c r="F428" s="6" t="s">
        <v>914</v>
      </c>
      <c r="G428" s="6" t="s">
        <v>4021</v>
      </c>
      <c r="H428" s="7">
        <v>43165.484525462962</v>
      </c>
      <c r="K428" s="6" t="s">
        <v>4015</v>
      </c>
      <c r="O428" s="6">
        <v>45964891</v>
      </c>
      <c r="P428" s="6" t="s">
        <v>4016</v>
      </c>
      <c r="AA428" s="6" t="s">
        <v>4017</v>
      </c>
      <c r="AB428" s="6">
        <v>1</v>
      </c>
      <c r="AD428" s="6" t="s">
        <v>4018</v>
      </c>
    </row>
    <row r="429" spans="1:30" x14ac:dyDescent="0.2">
      <c r="A429" s="6">
        <v>75362</v>
      </c>
      <c r="B429" s="8">
        <v>6150</v>
      </c>
      <c r="C429" s="6" t="s">
        <v>917</v>
      </c>
      <c r="D429" s="6" t="s">
        <v>917</v>
      </c>
      <c r="E429" s="6">
        <v>156088</v>
      </c>
      <c r="F429" s="6" t="s">
        <v>917</v>
      </c>
      <c r="G429" s="6" t="s">
        <v>4021</v>
      </c>
      <c r="H429" s="7">
        <v>43165.484525462962</v>
      </c>
      <c r="K429" s="6" t="s">
        <v>4015</v>
      </c>
      <c r="O429" s="6">
        <v>45964893</v>
      </c>
      <c r="P429" s="6" t="s">
        <v>4016</v>
      </c>
      <c r="AA429" s="6" t="s">
        <v>4017</v>
      </c>
      <c r="AB429" s="6">
        <v>1</v>
      </c>
      <c r="AD429" s="6" t="s">
        <v>4018</v>
      </c>
    </row>
    <row r="430" spans="1:30" x14ac:dyDescent="0.2">
      <c r="A430" s="6">
        <v>75362</v>
      </c>
      <c r="B430" s="8">
        <v>6151</v>
      </c>
      <c r="C430" s="6" t="s">
        <v>920</v>
      </c>
      <c r="D430" s="6" t="s">
        <v>920</v>
      </c>
      <c r="E430" s="6">
        <v>152808</v>
      </c>
      <c r="F430" s="6" t="s">
        <v>920</v>
      </c>
      <c r="G430" s="6" t="s">
        <v>4021</v>
      </c>
      <c r="H430" s="7">
        <v>43165.484525462962</v>
      </c>
      <c r="K430" s="6" t="s">
        <v>4015</v>
      </c>
      <c r="O430" s="6">
        <v>45964895</v>
      </c>
      <c r="P430" s="6" t="s">
        <v>4016</v>
      </c>
      <c r="AA430" s="6" t="s">
        <v>4017</v>
      </c>
      <c r="AB430" s="6">
        <v>1</v>
      </c>
      <c r="AD430" s="6" t="s">
        <v>4018</v>
      </c>
    </row>
    <row r="431" spans="1:30" x14ac:dyDescent="0.2">
      <c r="A431" s="6">
        <v>75362</v>
      </c>
      <c r="B431" s="8">
        <v>6152</v>
      </c>
      <c r="C431" s="6" t="s">
        <v>928</v>
      </c>
      <c r="D431" s="6" t="s">
        <v>928</v>
      </c>
      <c r="E431" s="6">
        <v>156090</v>
      </c>
      <c r="F431" s="6" t="s">
        <v>928</v>
      </c>
      <c r="G431" s="6" t="s">
        <v>4021</v>
      </c>
      <c r="H431" s="7">
        <v>43165.484525462962</v>
      </c>
      <c r="K431" s="6" t="s">
        <v>4015</v>
      </c>
      <c r="O431" s="6">
        <v>45964897</v>
      </c>
      <c r="P431" s="6" t="s">
        <v>4016</v>
      </c>
      <c r="AA431" s="6" t="s">
        <v>4017</v>
      </c>
      <c r="AB431" s="6">
        <v>1</v>
      </c>
      <c r="AD431" s="6" t="s">
        <v>4018</v>
      </c>
    </row>
    <row r="432" spans="1:30" x14ac:dyDescent="0.2">
      <c r="A432" s="6">
        <v>75362</v>
      </c>
      <c r="B432" s="8">
        <v>6153</v>
      </c>
      <c r="C432" s="6" t="s">
        <v>2133</v>
      </c>
      <c r="D432" s="6" t="s">
        <v>2133</v>
      </c>
      <c r="E432" s="6">
        <v>156091</v>
      </c>
      <c r="F432" s="6" t="s">
        <v>2133</v>
      </c>
      <c r="G432" s="6" t="s">
        <v>4021</v>
      </c>
      <c r="H432" s="7">
        <v>43165.484525462962</v>
      </c>
      <c r="K432" s="6" t="s">
        <v>4015</v>
      </c>
      <c r="O432" s="6">
        <v>45968530</v>
      </c>
      <c r="P432" s="6" t="s">
        <v>4016</v>
      </c>
      <c r="AA432" s="6" t="s">
        <v>4017</v>
      </c>
      <c r="AB432" s="6">
        <v>1</v>
      </c>
      <c r="AD432" s="6" t="s">
        <v>4018</v>
      </c>
    </row>
    <row r="433" spans="1:30" x14ac:dyDescent="0.2">
      <c r="A433" s="6">
        <v>75362</v>
      </c>
      <c r="B433" s="8">
        <v>6154</v>
      </c>
      <c r="C433" s="6" t="s">
        <v>2155</v>
      </c>
      <c r="D433" s="6" t="s">
        <v>2155</v>
      </c>
      <c r="E433" s="6">
        <v>156092</v>
      </c>
      <c r="F433" s="6" t="s">
        <v>2155</v>
      </c>
      <c r="G433" s="6" t="s">
        <v>4021</v>
      </c>
      <c r="H433" s="7">
        <v>43165.484525462962</v>
      </c>
      <c r="K433" s="6" t="s">
        <v>4015</v>
      </c>
      <c r="O433" s="6">
        <v>45968532</v>
      </c>
      <c r="P433" s="6" t="s">
        <v>4016</v>
      </c>
      <c r="AA433" s="6" t="s">
        <v>4017</v>
      </c>
      <c r="AB433" s="6">
        <v>1</v>
      </c>
      <c r="AD433" s="6" t="s">
        <v>4018</v>
      </c>
    </row>
    <row r="434" spans="1:30" x14ac:dyDescent="0.2">
      <c r="A434" s="6">
        <v>75362</v>
      </c>
      <c r="B434" s="8">
        <v>6155</v>
      </c>
      <c r="C434" s="6" t="s">
        <v>2156</v>
      </c>
      <c r="D434" s="6" t="s">
        <v>2156</v>
      </c>
      <c r="E434" s="6">
        <v>156093</v>
      </c>
      <c r="F434" s="6" t="s">
        <v>2156</v>
      </c>
      <c r="G434" s="6" t="s">
        <v>4021</v>
      </c>
      <c r="H434" s="7">
        <v>43165.484525462962</v>
      </c>
      <c r="K434" s="6" t="s">
        <v>4015</v>
      </c>
      <c r="O434" s="6">
        <v>45968534</v>
      </c>
      <c r="P434" s="6" t="s">
        <v>4016</v>
      </c>
      <c r="AA434" s="6" t="s">
        <v>4017</v>
      </c>
      <c r="AB434" s="6">
        <v>1</v>
      </c>
      <c r="AD434" s="6" t="s">
        <v>4018</v>
      </c>
    </row>
    <row r="435" spans="1:30" x14ac:dyDescent="0.2">
      <c r="A435" s="6">
        <v>75362</v>
      </c>
      <c r="B435" s="8">
        <v>6156</v>
      </c>
      <c r="C435" s="6" t="s">
        <v>1565</v>
      </c>
      <c r="D435" s="6" t="s">
        <v>1565</v>
      </c>
      <c r="E435" s="6">
        <v>153727</v>
      </c>
      <c r="F435" s="6" t="s">
        <v>1565</v>
      </c>
      <c r="G435" s="6" t="s">
        <v>4021</v>
      </c>
      <c r="H435" s="7">
        <v>43165.484525462962</v>
      </c>
      <c r="K435" s="6" t="s">
        <v>4015</v>
      </c>
      <c r="O435" s="6">
        <v>45968536</v>
      </c>
      <c r="P435" s="6" t="s">
        <v>4016</v>
      </c>
      <c r="AA435" s="6" t="s">
        <v>4017</v>
      </c>
      <c r="AB435" s="6">
        <v>1</v>
      </c>
      <c r="AD435" s="6" t="s">
        <v>4018</v>
      </c>
    </row>
    <row r="436" spans="1:30" x14ac:dyDescent="0.2">
      <c r="A436" s="6">
        <v>75362</v>
      </c>
      <c r="B436" s="8">
        <v>6157</v>
      </c>
      <c r="C436" s="6" t="s">
        <v>2237</v>
      </c>
      <c r="D436" s="6" t="s">
        <v>2237</v>
      </c>
      <c r="E436" s="6">
        <v>156094</v>
      </c>
      <c r="F436" s="6" t="s">
        <v>2237</v>
      </c>
      <c r="G436" s="6" t="s">
        <v>4021</v>
      </c>
      <c r="H436" s="7">
        <v>43165.484525462962</v>
      </c>
      <c r="K436" s="6" t="s">
        <v>4015</v>
      </c>
      <c r="O436" s="6">
        <v>45973593</v>
      </c>
      <c r="P436" s="6" t="s">
        <v>4016</v>
      </c>
      <c r="AA436" s="6" t="s">
        <v>4017</v>
      </c>
      <c r="AB436" s="6">
        <v>1</v>
      </c>
      <c r="AD436" s="6" t="s">
        <v>4018</v>
      </c>
    </row>
    <row r="437" spans="1:30" x14ac:dyDescent="0.2">
      <c r="A437" s="6">
        <v>75362</v>
      </c>
      <c r="B437" s="8">
        <v>6158</v>
      </c>
      <c r="C437" s="6" t="s">
        <v>1663</v>
      </c>
      <c r="D437" s="6" t="s">
        <v>1663</v>
      </c>
      <c r="E437" s="6">
        <v>156097</v>
      </c>
      <c r="F437" s="6" t="s">
        <v>1663</v>
      </c>
      <c r="G437" s="6" t="s">
        <v>4020</v>
      </c>
      <c r="H437" s="7">
        <v>43390.485914351855</v>
      </c>
      <c r="K437" s="6" t="s">
        <v>4015</v>
      </c>
      <c r="O437" s="6">
        <v>45973595</v>
      </c>
      <c r="P437" s="6" t="s">
        <v>4016</v>
      </c>
      <c r="AA437" s="6" t="s">
        <v>4017</v>
      </c>
      <c r="AB437" s="6">
        <v>1</v>
      </c>
      <c r="AD437" s="6" t="s">
        <v>4018</v>
      </c>
    </row>
    <row r="438" spans="1:30" x14ac:dyDescent="0.2">
      <c r="A438" s="6">
        <v>75362</v>
      </c>
      <c r="B438" s="8">
        <v>6159</v>
      </c>
      <c r="C438" s="6" t="s">
        <v>1679</v>
      </c>
      <c r="D438" s="6" t="s">
        <v>1679</v>
      </c>
      <c r="E438" s="6">
        <v>156095</v>
      </c>
      <c r="F438" s="6" t="s">
        <v>1679</v>
      </c>
      <c r="G438" s="6" t="s">
        <v>4021</v>
      </c>
      <c r="H438" s="7">
        <v>43165.484525462962</v>
      </c>
      <c r="K438" s="6" t="s">
        <v>4015</v>
      </c>
      <c r="O438" s="6">
        <v>45973597</v>
      </c>
      <c r="P438" s="6" t="s">
        <v>4016</v>
      </c>
      <c r="AA438" s="6" t="s">
        <v>4017</v>
      </c>
      <c r="AB438" s="6">
        <v>1</v>
      </c>
      <c r="AD438" s="6" t="s">
        <v>4018</v>
      </c>
    </row>
    <row r="439" spans="1:30" x14ac:dyDescent="0.2">
      <c r="A439" s="6">
        <v>75362</v>
      </c>
      <c r="B439" s="8">
        <v>6160</v>
      </c>
      <c r="C439" s="6" t="s">
        <v>1766</v>
      </c>
      <c r="D439" s="6" t="s">
        <v>1766</v>
      </c>
      <c r="E439" s="6">
        <v>156096</v>
      </c>
      <c r="F439" s="6" t="s">
        <v>1766</v>
      </c>
      <c r="G439" s="6" t="s">
        <v>4021</v>
      </c>
      <c r="H439" s="7">
        <v>43165.484525462962</v>
      </c>
      <c r="K439" s="6" t="s">
        <v>4015</v>
      </c>
      <c r="O439" s="6">
        <v>45973599</v>
      </c>
      <c r="P439" s="6" t="s">
        <v>4016</v>
      </c>
      <c r="AA439" s="6" t="s">
        <v>4017</v>
      </c>
      <c r="AB439" s="6">
        <v>1</v>
      </c>
      <c r="AD439" s="6" t="s">
        <v>4018</v>
      </c>
    </row>
    <row r="440" spans="1:30" x14ac:dyDescent="0.2">
      <c r="A440" s="6">
        <v>75362</v>
      </c>
      <c r="B440" s="8">
        <v>6162</v>
      </c>
      <c r="C440" s="6" t="s">
        <v>954</v>
      </c>
      <c r="D440" s="6" t="s">
        <v>954</v>
      </c>
      <c r="E440" s="6">
        <v>185475</v>
      </c>
      <c r="F440" s="6" t="s">
        <v>954</v>
      </c>
      <c r="G440" s="6" t="s">
        <v>4021</v>
      </c>
      <c r="H440" s="7">
        <v>43165.484525462962</v>
      </c>
      <c r="K440" s="6" t="s">
        <v>4015</v>
      </c>
      <c r="O440" s="6">
        <v>122039089</v>
      </c>
      <c r="P440" s="6" t="s">
        <v>4016</v>
      </c>
      <c r="AA440" s="6" t="s">
        <v>4017</v>
      </c>
      <c r="AB440" s="6">
        <v>1</v>
      </c>
      <c r="AD440" s="6" t="s">
        <v>4018</v>
      </c>
    </row>
    <row r="441" spans="1:30" x14ac:dyDescent="0.2">
      <c r="A441" s="6">
        <v>75362</v>
      </c>
      <c r="B441" s="8">
        <v>6165</v>
      </c>
      <c r="C441" s="6" t="s">
        <v>1884</v>
      </c>
      <c r="D441" s="6" t="s">
        <v>1884</v>
      </c>
      <c r="E441" s="6">
        <v>156832</v>
      </c>
      <c r="F441" s="6" t="s">
        <v>1884</v>
      </c>
      <c r="G441" s="6" t="s">
        <v>4021</v>
      </c>
      <c r="H441" s="7">
        <v>43165.484525462962</v>
      </c>
      <c r="K441" s="6" t="s">
        <v>4015</v>
      </c>
      <c r="O441" s="6">
        <v>48552996</v>
      </c>
      <c r="P441" s="6" t="s">
        <v>4016</v>
      </c>
      <c r="AA441" s="6" t="s">
        <v>4017</v>
      </c>
      <c r="AB441" s="6">
        <v>1</v>
      </c>
      <c r="AD441" s="6" t="s">
        <v>4018</v>
      </c>
    </row>
    <row r="442" spans="1:30" x14ac:dyDescent="0.2">
      <c r="A442" s="6">
        <v>75362</v>
      </c>
      <c r="B442" s="8">
        <v>6166</v>
      </c>
      <c r="C442" s="6" t="s">
        <v>641</v>
      </c>
      <c r="D442" s="6" t="s">
        <v>641</v>
      </c>
      <c r="E442" s="6">
        <v>272500</v>
      </c>
      <c r="F442" s="6" t="s">
        <v>641</v>
      </c>
      <c r="G442" s="6" t="s">
        <v>4021</v>
      </c>
      <c r="H442" s="7">
        <v>43165.484525462962</v>
      </c>
      <c r="K442" s="6" t="s">
        <v>4015</v>
      </c>
      <c r="O442" s="6">
        <v>49506891</v>
      </c>
      <c r="P442" s="6" t="s">
        <v>4016</v>
      </c>
      <c r="AA442" s="6" t="s">
        <v>4017</v>
      </c>
      <c r="AB442" s="6">
        <v>1</v>
      </c>
      <c r="AD442" s="6" t="s">
        <v>4018</v>
      </c>
    </row>
    <row r="443" spans="1:30" x14ac:dyDescent="0.2">
      <c r="A443" s="6">
        <v>75362</v>
      </c>
      <c r="B443" s="8">
        <v>6167</v>
      </c>
      <c r="C443" s="6" t="s">
        <v>1966</v>
      </c>
      <c r="D443" s="6" t="s">
        <v>1966</v>
      </c>
      <c r="E443" s="6">
        <v>152890</v>
      </c>
      <c r="F443" s="6" t="s">
        <v>1966</v>
      </c>
      <c r="G443" s="6" t="s">
        <v>4021</v>
      </c>
      <c r="H443" s="7">
        <v>43165.484525462962</v>
      </c>
      <c r="K443" s="6" t="s">
        <v>4015</v>
      </c>
      <c r="O443" s="6">
        <v>48687243</v>
      </c>
      <c r="P443" s="6" t="s">
        <v>4016</v>
      </c>
      <c r="AA443" s="6" t="s">
        <v>4017</v>
      </c>
      <c r="AB443" s="6">
        <v>1</v>
      </c>
      <c r="AD443" s="6" t="s">
        <v>4018</v>
      </c>
    </row>
    <row r="444" spans="1:30" x14ac:dyDescent="0.2">
      <c r="A444" s="6">
        <v>75362</v>
      </c>
      <c r="B444" s="8">
        <v>6170</v>
      </c>
      <c r="C444" s="6" t="s">
        <v>2064</v>
      </c>
      <c r="D444" s="6" t="s">
        <v>2064</v>
      </c>
      <c r="E444" s="6">
        <v>157848</v>
      </c>
      <c r="F444" s="6" t="s">
        <v>2064</v>
      </c>
      <c r="G444" s="6" t="s">
        <v>4021</v>
      </c>
      <c r="H444" s="7">
        <v>43165.484525462962</v>
      </c>
      <c r="K444" s="6" t="s">
        <v>4015</v>
      </c>
      <c r="O444" s="6">
        <v>52249897</v>
      </c>
      <c r="P444" s="6" t="s">
        <v>4016</v>
      </c>
      <c r="AA444" s="6" t="s">
        <v>4017</v>
      </c>
      <c r="AB444" s="6">
        <v>1</v>
      </c>
      <c r="AD444" s="6" t="s">
        <v>4018</v>
      </c>
    </row>
    <row r="445" spans="1:30" x14ac:dyDescent="0.2">
      <c r="A445" s="6">
        <v>75362</v>
      </c>
      <c r="B445" s="8">
        <v>6171</v>
      </c>
      <c r="C445" s="6" t="s">
        <v>4046</v>
      </c>
      <c r="D445" s="6" t="s">
        <v>4046</v>
      </c>
      <c r="E445" s="6">
        <v>163859</v>
      </c>
      <c r="F445" s="6" t="s">
        <v>4046</v>
      </c>
      <c r="G445" s="6" t="s">
        <v>4020</v>
      </c>
      <c r="H445" s="7">
        <v>43252.615347222221</v>
      </c>
      <c r="K445" s="6" t="s">
        <v>4015</v>
      </c>
      <c r="O445" s="6">
        <v>52425347</v>
      </c>
      <c r="P445" s="6" t="s">
        <v>4016</v>
      </c>
      <c r="AA445" s="6" t="s">
        <v>4017</v>
      </c>
      <c r="AB445" s="6">
        <v>1</v>
      </c>
      <c r="AD445" s="6" t="s">
        <v>4018</v>
      </c>
    </row>
    <row r="446" spans="1:30" x14ac:dyDescent="0.2">
      <c r="A446" s="6">
        <v>75362</v>
      </c>
      <c r="B446" s="8">
        <v>6172</v>
      </c>
      <c r="C446" s="6" t="s">
        <v>48</v>
      </c>
      <c r="D446" s="6" t="s">
        <v>48</v>
      </c>
      <c r="E446" s="6">
        <v>164591</v>
      </c>
      <c r="F446" s="6" t="s">
        <v>48</v>
      </c>
      <c r="G446" s="6" t="s">
        <v>4020</v>
      </c>
      <c r="H446" s="7">
        <v>43390.478831018518</v>
      </c>
      <c r="K446" s="6" t="s">
        <v>4015</v>
      </c>
      <c r="O446" s="6">
        <v>54709518</v>
      </c>
      <c r="P446" s="6" t="s">
        <v>4016</v>
      </c>
      <c r="AA446" s="6" t="s">
        <v>4017</v>
      </c>
      <c r="AB446" s="6">
        <v>1</v>
      </c>
      <c r="AD446" s="6" t="s">
        <v>4018</v>
      </c>
    </row>
    <row r="447" spans="1:30" x14ac:dyDescent="0.2">
      <c r="A447" s="6">
        <v>75362</v>
      </c>
      <c r="B447" s="8">
        <v>6177</v>
      </c>
      <c r="C447" s="6" t="s">
        <v>231</v>
      </c>
      <c r="D447" s="6" t="s">
        <v>231</v>
      </c>
      <c r="E447" s="6">
        <v>164047</v>
      </c>
      <c r="F447" s="6" t="s">
        <v>231</v>
      </c>
      <c r="G447" s="6" t="s">
        <v>4021</v>
      </c>
      <c r="H447" s="7">
        <v>43165.484525462962</v>
      </c>
      <c r="K447" s="6" t="s">
        <v>4015</v>
      </c>
      <c r="O447" s="6">
        <v>54722964</v>
      </c>
      <c r="P447" s="6" t="s">
        <v>4016</v>
      </c>
      <c r="AA447" s="6" t="s">
        <v>4017</v>
      </c>
      <c r="AB447" s="6">
        <v>1</v>
      </c>
      <c r="AD447" s="6" t="s">
        <v>4018</v>
      </c>
    </row>
    <row r="448" spans="1:30" x14ac:dyDescent="0.2">
      <c r="A448" s="6">
        <v>75362</v>
      </c>
      <c r="B448" s="8">
        <v>6178</v>
      </c>
      <c r="C448" s="6" t="s">
        <v>1939</v>
      </c>
      <c r="D448" s="6" t="s">
        <v>1939</v>
      </c>
      <c r="E448" s="6">
        <v>163898</v>
      </c>
      <c r="F448" s="6" t="s">
        <v>1939</v>
      </c>
      <c r="G448" s="6" t="s">
        <v>4021</v>
      </c>
      <c r="H448" s="7">
        <v>43165.484525462962</v>
      </c>
      <c r="K448" s="6" t="s">
        <v>4015</v>
      </c>
      <c r="O448" s="6">
        <v>48837015</v>
      </c>
      <c r="P448" s="6" t="s">
        <v>4016</v>
      </c>
      <c r="AA448" s="6" t="s">
        <v>4017</v>
      </c>
      <c r="AB448" s="6">
        <v>1</v>
      </c>
      <c r="AD448" s="6" t="s">
        <v>4018</v>
      </c>
    </row>
    <row r="449" spans="1:30" x14ac:dyDescent="0.2">
      <c r="A449" s="6">
        <v>75362</v>
      </c>
      <c r="B449" s="8">
        <v>6184</v>
      </c>
      <c r="C449" s="6" t="s">
        <v>1006</v>
      </c>
      <c r="D449" s="6" t="s">
        <v>1006</v>
      </c>
      <c r="E449" s="6">
        <v>164015</v>
      </c>
      <c r="F449" s="6" t="s">
        <v>1006</v>
      </c>
      <c r="G449" s="6" t="s">
        <v>4021</v>
      </c>
      <c r="H449" s="7">
        <v>43165.484525462962</v>
      </c>
      <c r="K449" s="6" t="s">
        <v>4015</v>
      </c>
      <c r="O449" s="6">
        <v>51326117</v>
      </c>
      <c r="P449" s="6" t="s">
        <v>4016</v>
      </c>
      <c r="AA449" s="6" t="s">
        <v>4017</v>
      </c>
      <c r="AB449" s="6">
        <v>1</v>
      </c>
      <c r="AD449" s="6" t="s">
        <v>4018</v>
      </c>
    </row>
    <row r="450" spans="1:30" x14ac:dyDescent="0.2">
      <c r="A450" s="6">
        <v>75362</v>
      </c>
      <c r="B450" s="8">
        <v>6185</v>
      </c>
      <c r="C450" s="6" t="s">
        <v>267</v>
      </c>
      <c r="D450" s="6" t="s">
        <v>267</v>
      </c>
      <c r="E450" s="6">
        <v>166550</v>
      </c>
      <c r="F450" s="6" t="s">
        <v>267</v>
      </c>
      <c r="G450" s="6" t="s">
        <v>4021</v>
      </c>
      <c r="H450" s="7">
        <v>43165.484525462962</v>
      </c>
      <c r="K450" s="6" t="s">
        <v>4015</v>
      </c>
      <c r="O450" s="6">
        <v>59761053</v>
      </c>
      <c r="P450" s="6" t="s">
        <v>4016</v>
      </c>
      <c r="AA450" s="6" t="s">
        <v>4017</v>
      </c>
      <c r="AB450" s="6">
        <v>1</v>
      </c>
      <c r="AD450" s="6" t="s">
        <v>4018</v>
      </c>
    </row>
    <row r="451" spans="1:30" x14ac:dyDescent="0.2">
      <c r="A451" s="6">
        <v>75362</v>
      </c>
      <c r="B451" s="8">
        <v>6186</v>
      </c>
      <c r="C451" s="6" t="s">
        <v>749</v>
      </c>
      <c r="D451" s="6" t="s">
        <v>749</v>
      </c>
      <c r="E451" s="6">
        <v>164139</v>
      </c>
      <c r="F451" s="6" t="s">
        <v>749</v>
      </c>
      <c r="G451" s="6" t="s">
        <v>4021</v>
      </c>
      <c r="H451" s="7">
        <v>43165.484525462962</v>
      </c>
      <c r="K451" s="6" t="s">
        <v>4015</v>
      </c>
      <c r="O451" s="6">
        <v>57558901</v>
      </c>
      <c r="P451" s="6" t="s">
        <v>4016</v>
      </c>
      <c r="AA451" s="6" t="s">
        <v>4017</v>
      </c>
      <c r="AB451" s="6">
        <v>1</v>
      </c>
      <c r="AD451" s="6" t="s">
        <v>4018</v>
      </c>
    </row>
    <row r="452" spans="1:30" x14ac:dyDescent="0.2">
      <c r="A452" s="6">
        <v>75362</v>
      </c>
      <c r="B452" s="8">
        <v>6187</v>
      </c>
      <c r="C452" s="6" t="s">
        <v>2207</v>
      </c>
      <c r="D452" s="6" t="s">
        <v>2207</v>
      </c>
      <c r="E452" s="6">
        <v>166570</v>
      </c>
      <c r="F452" s="6" t="s">
        <v>2207</v>
      </c>
      <c r="G452" s="6" t="s">
        <v>4021</v>
      </c>
      <c r="H452" s="7">
        <v>43165.484525462962</v>
      </c>
      <c r="K452" s="6" t="s">
        <v>4015</v>
      </c>
      <c r="O452" s="6">
        <v>60062484</v>
      </c>
      <c r="P452" s="6" t="s">
        <v>4016</v>
      </c>
      <c r="AA452" s="6" t="s">
        <v>4017</v>
      </c>
      <c r="AB452" s="6">
        <v>1</v>
      </c>
      <c r="AD452" s="6" t="s">
        <v>4018</v>
      </c>
    </row>
    <row r="453" spans="1:30" x14ac:dyDescent="0.2">
      <c r="A453" s="6">
        <v>75362</v>
      </c>
      <c r="B453" s="8">
        <v>6188</v>
      </c>
      <c r="C453" s="6" t="s">
        <v>87</v>
      </c>
      <c r="D453" s="6" t="s">
        <v>87</v>
      </c>
      <c r="E453" s="6">
        <v>166744</v>
      </c>
      <c r="F453" s="6" t="s">
        <v>87</v>
      </c>
      <c r="G453" s="6" t="s">
        <v>4021</v>
      </c>
      <c r="H453" s="7">
        <v>43165.484525462962</v>
      </c>
      <c r="K453" s="6" t="s">
        <v>4015</v>
      </c>
      <c r="O453" s="6">
        <v>63991692</v>
      </c>
      <c r="P453" s="6" t="s">
        <v>4016</v>
      </c>
      <c r="AA453" s="6" t="s">
        <v>4017</v>
      </c>
      <c r="AB453" s="6">
        <v>1</v>
      </c>
      <c r="AD453" s="6" t="s">
        <v>4018</v>
      </c>
    </row>
    <row r="454" spans="1:30" x14ac:dyDescent="0.2">
      <c r="A454" s="6">
        <v>75362</v>
      </c>
      <c r="B454" s="8">
        <v>6197</v>
      </c>
      <c r="C454" s="6" t="s">
        <v>2084</v>
      </c>
      <c r="D454" s="6" t="s">
        <v>2084</v>
      </c>
      <c r="E454" s="6">
        <v>270619</v>
      </c>
      <c r="F454" s="6" t="s">
        <v>2084</v>
      </c>
      <c r="G454" s="6" t="s">
        <v>4014</v>
      </c>
      <c r="H454" s="7">
        <v>43252.610381944447</v>
      </c>
      <c r="K454" s="6" t="s">
        <v>4015</v>
      </c>
      <c r="O454" s="6">
        <v>60013584</v>
      </c>
      <c r="P454" s="6" t="s">
        <v>4016</v>
      </c>
      <c r="AA454" s="6" t="s">
        <v>4017</v>
      </c>
      <c r="AB454" s="6">
        <v>1</v>
      </c>
      <c r="AD454" s="6" t="s">
        <v>4018</v>
      </c>
    </row>
    <row r="455" spans="1:30" x14ac:dyDescent="0.2">
      <c r="A455" s="6">
        <v>75362</v>
      </c>
      <c r="B455" s="8">
        <v>6200</v>
      </c>
      <c r="C455" s="6" t="s">
        <v>2083</v>
      </c>
      <c r="D455" s="6" t="s">
        <v>2083</v>
      </c>
      <c r="E455" s="6">
        <v>270618</v>
      </c>
      <c r="F455" s="6" t="s">
        <v>2083</v>
      </c>
      <c r="G455" s="6" t="s">
        <v>4014</v>
      </c>
      <c r="H455" s="7">
        <v>43252.610081018516</v>
      </c>
      <c r="K455" s="6" t="s">
        <v>4015</v>
      </c>
      <c r="O455" s="6">
        <v>60019009</v>
      </c>
      <c r="P455" s="6" t="s">
        <v>4016</v>
      </c>
      <c r="AA455" s="6" t="s">
        <v>4017</v>
      </c>
      <c r="AB455" s="6">
        <v>1</v>
      </c>
      <c r="AD455" s="6" t="s">
        <v>4018</v>
      </c>
    </row>
    <row r="456" spans="1:30" x14ac:dyDescent="0.2">
      <c r="A456" s="6">
        <v>75362</v>
      </c>
      <c r="B456" s="8">
        <v>6205</v>
      </c>
      <c r="C456" s="6" t="s">
        <v>2193</v>
      </c>
      <c r="D456" s="6" t="s">
        <v>2193</v>
      </c>
      <c r="E456" s="6">
        <v>166586</v>
      </c>
      <c r="F456" s="6" t="s">
        <v>2193</v>
      </c>
      <c r="G456" s="6" t="s">
        <v>4021</v>
      </c>
      <c r="H456" s="7">
        <v>43165.484525462962</v>
      </c>
      <c r="K456" s="6" t="s">
        <v>4015</v>
      </c>
      <c r="O456" s="6">
        <v>12989418</v>
      </c>
      <c r="P456" s="6" t="s">
        <v>4016</v>
      </c>
      <c r="AA456" s="6" t="s">
        <v>4017</v>
      </c>
      <c r="AB456" s="6">
        <v>1</v>
      </c>
      <c r="AD456" s="6" t="s">
        <v>4018</v>
      </c>
    </row>
    <row r="457" spans="1:30" x14ac:dyDescent="0.2">
      <c r="A457" s="6">
        <v>75362</v>
      </c>
      <c r="B457" s="8">
        <v>6206</v>
      </c>
      <c r="C457" s="6" t="s">
        <v>1910</v>
      </c>
      <c r="D457" s="6" t="s">
        <v>1910</v>
      </c>
      <c r="E457" s="6">
        <v>166603</v>
      </c>
      <c r="F457" s="6" t="s">
        <v>1910</v>
      </c>
      <c r="G457" s="6" t="s">
        <v>4021</v>
      </c>
      <c r="H457" s="7">
        <v>43165.484525462962</v>
      </c>
      <c r="K457" s="6" t="s">
        <v>4015</v>
      </c>
      <c r="O457" s="6">
        <v>41577919</v>
      </c>
      <c r="P457" s="6" t="s">
        <v>4016</v>
      </c>
      <c r="AA457" s="6" t="s">
        <v>4017</v>
      </c>
      <c r="AB457" s="6">
        <v>1</v>
      </c>
      <c r="AD457" s="6" t="s">
        <v>4018</v>
      </c>
    </row>
    <row r="458" spans="1:30" x14ac:dyDescent="0.2">
      <c r="A458" s="6">
        <v>75362</v>
      </c>
      <c r="B458" s="8">
        <v>6207</v>
      </c>
      <c r="C458" s="6" t="s">
        <v>1683</v>
      </c>
      <c r="D458" s="6" t="s">
        <v>1683</v>
      </c>
      <c r="E458" s="6">
        <v>171872</v>
      </c>
      <c r="F458" s="6" t="s">
        <v>1683</v>
      </c>
      <c r="G458" s="6" t="s">
        <v>4021</v>
      </c>
      <c r="H458" s="7">
        <v>43165.484525462962</v>
      </c>
      <c r="K458" s="6" t="s">
        <v>4015</v>
      </c>
      <c r="O458" s="6">
        <v>65693004</v>
      </c>
      <c r="P458" s="6" t="s">
        <v>4016</v>
      </c>
      <c r="AA458" s="6" t="s">
        <v>4017</v>
      </c>
      <c r="AB458" s="6">
        <v>1</v>
      </c>
      <c r="AD458" s="6" t="s">
        <v>4018</v>
      </c>
    </row>
    <row r="459" spans="1:30" x14ac:dyDescent="0.2">
      <c r="A459" s="6">
        <v>75362</v>
      </c>
      <c r="B459" s="8">
        <v>6208</v>
      </c>
      <c r="C459" s="6" t="s">
        <v>1691</v>
      </c>
      <c r="D459" s="6" t="s">
        <v>1691</v>
      </c>
      <c r="E459" s="6">
        <v>175618</v>
      </c>
      <c r="F459" s="6" t="s">
        <v>1691</v>
      </c>
      <c r="G459" s="6" t="s">
        <v>4021</v>
      </c>
      <c r="H459" s="7">
        <v>43165.484525462962</v>
      </c>
      <c r="K459" s="6" t="s">
        <v>4015</v>
      </c>
      <c r="O459" s="6">
        <v>65693006</v>
      </c>
      <c r="P459" s="6" t="s">
        <v>4016</v>
      </c>
      <c r="AA459" s="6" t="s">
        <v>4017</v>
      </c>
      <c r="AB459" s="6">
        <v>1</v>
      </c>
      <c r="AD459" s="6" t="s">
        <v>4018</v>
      </c>
    </row>
    <row r="460" spans="1:30" x14ac:dyDescent="0.2">
      <c r="A460" s="6">
        <v>75362</v>
      </c>
      <c r="B460" s="8">
        <v>6209</v>
      </c>
      <c r="C460" s="6" t="s">
        <v>1904</v>
      </c>
      <c r="D460" s="6" t="s">
        <v>1904</v>
      </c>
      <c r="E460" s="6">
        <v>170582</v>
      </c>
      <c r="F460" s="6" t="s">
        <v>1904</v>
      </c>
      <c r="G460" s="6" t="s">
        <v>4021</v>
      </c>
      <c r="H460" s="7">
        <v>43165.484525462962</v>
      </c>
      <c r="K460" s="6" t="s">
        <v>4015</v>
      </c>
      <c r="O460" s="6">
        <v>68888552</v>
      </c>
      <c r="P460" s="6" t="s">
        <v>4016</v>
      </c>
      <c r="AA460" s="6" t="s">
        <v>4017</v>
      </c>
      <c r="AB460" s="6">
        <v>1</v>
      </c>
      <c r="AD460" s="6" t="s">
        <v>4018</v>
      </c>
    </row>
    <row r="461" spans="1:30" x14ac:dyDescent="0.2">
      <c r="A461" s="6">
        <v>75362</v>
      </c>
      <c r="B461" s="8">
        <v>6211</v>
      </c>
      <c r="C461" s="6" t="s">
        <v>71</v>
      </c>
      <c r="D461" s="6" t="s">
        <v>71</v>
      </c>
      <c r="E461" s="6">
        <v>169398</v>
      </c>
      <c r="F461" s="6" t="s">
        <v>71</v>
      </c>
      <c r="G461" s="6" t="s">
        <v>4021</v>
      </c>
      <c r="H461" s="7">
        <v>43165.484525462962</v>
      </c>
      <c r="K461" s="6" t="s">
        <v>4015</v>
      </c>
      <c r="O461" s="6">
        <v>60437706</v>
      </c>
      <c r="P461" s="6" t="s">
        <v>4016</v>
      </c>
      <c r="AA461" s="6" t="s">
        <v>4017</v>
      </c>
      <c r="AB461" s="6">
        <v>1</v>
      </c>
      <c r="AD461" s="6" t="s">
        <v>4018</v>
      </c>
    </row>
    <row r="462" spans="1:30" x14ac:dyDescent="0.2">
      <c r="A462" s="6">
        <v>75362</v>
      </c>
      <c r="B462" s="8">
        <v>6212</v>
      </c>
      <c r="C462" s="6" t="s">
        <v>4047</v>
      </c>
      <c r="D462" s="6" t="s">
        <v>4047</v>
      </c>
      <c r="E462" s="6">
        <v>170589</v>
      </c>
      <c r="F462" s="6" t="s">
        <v>4047</v>
      </c>
      <c r="G462" s="6" t="s">
        <v>4021</v>
      </c>
      <c r="H462" s="7">
        <v>43165.484525462962</v>
      </c>
      <c r="K462" s="6" t="s">
        <v>4015</v>
      </c>
      <c r="O462" s="6">
        <v>70148772</v>
      </c>
      <c r="P462" s="6" t="s">
        <v>4016</v>
      </c>
      <c r="AA462" s="6" t="s">
        <v>4017</v>
      </c>
      <c r="AB462" s="6">
        <v>1</v>
      </c>
      <c r="AD462" s="6" t="s">
        <v>4018</v>
      </c>
    </row>
    <row r="463" spans="1:30" x14ac:dyDescent="0.2">
      <c r="A463" s="6">
        <v>75362</v>
      </c>
      <c r="B463" s="8">
        <v>6213</v>
      </c>
      <c r="C463" s="6" t="s">
        <v>2238</v>
      </c>
      <c r="D463" s="6" t="s">
        <v>2238</v>
      </c>
      <c r="E463" s="6">
        <v>171715</v>
      </c>
      <c r="F463" s="6" t="s">
        <v>2238</v>
      </c>
      <c r="G463" s="6" t="s">
        <v>4021</v>
      </c>
      <c r="H463" s="7">
        <v>43165.484525462962</v>
      </c>
      <c r="K463" s="6" t="s">
        <v>4015</v>
      </c>
      <c r="O463" s="6">
        <v>65550003</v>
      </c>
      <c r="P463" s="6" t="s">
        <v>4016</v>
      </c>
      <c r="AA463" s="6" t="s">
        <v>4017</v>
      </c>
      <c r="AB463" s="6">
        <v>1</v>
      </c>
      <c r="AD463" s="6" t="s">
        <v>4018</v>
      </c>
    </row>
    <row r="464" spans="1:30" x14ac:dyDescent="0.2">
      <c r="A464" s="6">
        <v>75362</v>
      </c>
      <c r="B464" s="8">
        <v>6214</v>
      </c>
      <c r="C464" s="6" t="s">
        <v>2239</v>
      </c>
      <c r="D464" s="6" t="s">
        <v>2239</v>
      </c>
      <c r="E464" s="6">
        <v>171716</v>
      </c>
      <c r="F464" s="6" t="s">
        <v>2239</v>
      </c>
      <c r="G464" s="6" t="s">
        <v>4021</v>
      </c>
      <c r="H464" s="7">
        <v>43165.484525462962</v>
      </c>
      <c r="K464" s="6" t="s">
        <v>4015</v>
      </c>
      <c r="O464" s="6">
        <v>65550005</v>
      </c>
      <c r="P464" s="6" t="s">
        <v>4016</v>
      </c>
      <c r="AA464" s="6" t="s">
        <v>4017</v>
      </c>
      <c r="AB464" s="6">
        <v>1</v>
      </c>
      <c r="AD464" s="6" t="s">
        <v>4018</v>
      </c>
    </row>
    <row r="465" spans="1:30" x14ac:dyDescent="0.2">
      <c r="A465" s="6">
        <v>75362</v>
      </c>
      <c r="B465" s="8">
        <v>6218</v>
      </c>
      <c r="C465" s="6" t="s">
        <v>1979</v>
      </c>
      <c r="D465" s="6" t="s">
        <v>1979</v>
      </c>
      <c r="E465" s="6">
        <v>171761</v>
      </c>
      <c r="F465" s="6" t="s">
        <v>1979</v>
      </c>
      <c r="G465" s="6" t="s">
        <v>4020</v>
      </c>
      <c r="H465" s="7">
        <v>43390.481631944444</v>
      </c>
      <c r="K465" s="6" t="s">
        <v>4023</v>
      </c>
      <c r="O465" s="6">
        <v>75089351</v>
      </c>
      <c r="P465" s="6" t="s">
        <v>4016</v>
      </c>
      <c r="AA465" s="6" t="s">
        <v>4017</v>
      </c>
      <c r="AB465" s="6">
        <v>1</v>
      </c>
      <c r="AD465" s="6" t="s">
        <v>4018</v>
      </c>
    </row>
    <row r="466" spans="1:30" x14ac:dyDescent="0.2">
      <c r="A466" s="6">
        <v>75362</v>
      </c>
      <c r="B466" s="8">
        <v>6219</v>
      </c>
      <c r="C466" s="6" t="s">
        <v>1974</v>
      </c>
      <c r="D466" s="6" t="s">
        <v>1974</v>
      </c>
      <c r="E466" s="6">
        <v>171859</v>
      </c>
      <c r="F466" s="6" t="s">
        <v>1974</v>
      </c>
      <c r="G466" s="6" t="s">
        <v>4020</v>
      </c>
      <c r="H466" s="7">
        <v>43390.481631944444</v>
      </c>
      <c r="K466" s="6" t="s">
        <v>4023</v>
      </c>
      <c r="O466" s="6">
        <v>75861479</v>
      </c>
      <c r="P466" s="6" t="s">
        <v>4016</v>
      </c>
      <c r="AA466" s="6" t="s">
        <v>4017</v>
      </c>
      <c r="AB466" s="6">
        <v>1</v>
      </c>
      <c r="AD466" s="6" t="s">
        <v>4018</v>
      </c>
    </row>
    <row r="467" spans="1:30" x14ac:dyDescent="0.2">
      <c r="A467" s="6">
        <v>75362</v>
      </c>
      <c r="B467" s="8">
        <v>6220</v>
      </c>
      <c r="C467" s="6" t="s">
        <v>1978</v>
      </c>
      <c r="D467" s="6" t="s">
        <v>1978</v>
      </c>
      <c r="E467" s="6">
        <v>171848</v>
      </c>
      <c r="F467" s="6" t="s">
        <v>1978</v>
      </c>
      <c r="G467" s="6" t="s">
        <v>4020</v>
      </c>
      <c r="H467" s="7">
        <v>43390.481631944444</v>
      </c>
      <c r="K467" s="6" t="s">
        <v>4023</v>
      </c>
      <c r="O467" s="6">
        <v>74139913</v>
      </c>
      <c r="P467" s="6" t="s">
        <v>4016</v>
      </c>
      <c r="AA467" s="6" t="s">
        <v>4017</v>
      </c>
      <c r="AB467" s="6">
        <v>1</v>
      </c>
      <c r="AD467" s="6" t="s">
        <v>4018</v>
      </c>
    </row>
    <row r="468" spans="1:30" x14ac:dyDescent="0.2">
      <c r="A468" s="6">
        <v>75362</v>
      </c>
      <c r="B468" s="8">
        <v>6221</v>
      </c>
      <c r="C468" s="6" t="s">
        <v>384</v>
      </c>
      <c r="D468" s="6" t="s">
        <v>384</v>
      </c>
      <c r="E468" s="6">
        <v>172043</v>
      </c>
      <c r="F468" s="6" t="s">
        <v>384</v>
      </c>
      <c r="G468" s="6" t="s">
        <v>4021</v>
      </c>
      <c r="H468" s="7">
        <v>43165.484525462962</v>
      </c>
      <c r="K468" s="6" t="s">
        <v>4015</v>
      </c>
      <c r="O468" s="6">
        <v>74487041</v>
      </c>
      <c r="P468" s="6" t="s">
        <v>4016</v>
      </c>
      <c r="AA468" s="6" t="s">
        <v>4017</v>
      </c>
      <c r="AB468" s="6">
        <v>1</v>
      </c>
      <c r="AD468" s="6" t="s">
        <v>4018</v>
      </c>
    </row>
    <row r="469" spans="1:30" x14ac:dyDescent="0.2">
      <c r="A469" s="6">
        <v>75362</v>
      </c>
      <c r="B469" s="8">
        <v>6222</v>
      </c>
      <c r="C469" s="6" t="s">
        <v>810</v>
      </c>
      <c r="D469" s="6" t="s">
        <v>810</v>
      </c>
      <c r="E469" s="6">
        <v>172042</v>
      </c>
      <c r="F469" s="6" t="s">
        <v>810</v>
      </c>
      <c r="G469" s="6" t="s">
        <v>4021</v>
      </c>
      <c r="H469" s="7">
        <v>43165.484525462962</v>
      </c>
      <c r="K469" s="6" t="s">
        <v>4015</v>
      </c>
      <c r="O469" s="6">
        <v>73044419</v>
      </c>
      <c r="P469" s="6" t="s">
        <v>4016</v>
      </c>
      <c r="AA469" s="6" t="s">
        <v>4017</v>
      </c>
      <c r="AB469" s="6">
        <v>1</v>
      </c>
      <c r="AD469" s="6" t="s">
        <v>4018</v>
      </c>
    </row>
    <row r="470" spans="1:30" x14ac:dyDescent="0.2">
      <c r="A470" s="6">
        <v>75362</v>
      </c>
      <c r="B470" s="8">
        <v>6225</v>
      </c>
      <c r="C470" s="6" t="s">
        <v>1345</v>
      </c>
      <c r="D470" s="6" t="s">
        <v>1345</v>
      </c>
      <c r="E470" s="6">
        <v>174659</v>
      </c>
      <c r="F470" s="6" t="s">
        <v>1345</v>
      </c>
      <c r="G470" s="6" t="s">
        <v>4021</v>
      </c>
      <c r="H470" s="7">
        <v>43165.484525462962</v>
      </c>
      <c r="K470" s="6" t="s">
        <v>4015</v>
      </c>
      <c r="O470" s="6">
        <v>77565637</v>
      </c>
      <c r="P470" s="6" t="s">
        <v>4016</v>
      </c>
      <c r="AA470" s="6" t="s">
        <v>4017</v>
      </c>
      <c r="AB470" s="6">
        <v>1</v>
      </c>
      <c r="AD470" s="6" t="s">
        <v>4018</v>
      </c>
    </row>
    <row r="471" spans="1:30" x14ac:dyDescent="0.2">
      <c r="A471" s="6">
        <v>75362</v>
      </c>
      <c r="B471" s="8">
        <v>6226</v>
      </c>
      <c r="C471" s="6" t="s">
        <v>2031</v>
      </c>
      <c r="D471" s="6" t="s">
        <v>2031</v>
      </c>
      <c r="E471" s="6">
        <v>172130</v>
      </c>
      <c r="F471" s="6" t="s">
        <v>2031</v>
      </c>
      <c r="G471" s="6" t="s">
        <v>4021</v>
      </c>
      <c r="H471" s="7">
        <v>43165.484525462962</v>
      </c>
      <c r="K471" s="6" t="s">
        <v>4015</v>
      </c>
      <c r="O471" s="6">
        <v>78696809</v>
      </c>
      <c r="P471" s="6" t="s">
        <v>4016</v>
      </c>
      <c r="AA471" s="6" t="s">
        <v>4017</v>
      </c>
      <c r="AB471" s="6">
        <v>1</v>
      </c>
      <c r="AD471" s="6" t="s">
        <v>4018</v>
      </c>
    </row>
    <row r="472" spans="1:30" x14ac:dyDescent="0.2">
      <c r="A472" s="6">
        <v>75362</v>
      </c>
      <c r="B472" s="8">
        <v>6227</v>
      </c>
      <c r="C472" s="6" t="s">
        <v>491</v>
      </c>
      <c r="D472" s="6" t="s">
        <v>491</v>
      </c>
      <c r="E472" s="6">
        <v>172852</v>
      </c>
      <c r="F472" s="6" t="s">
        <v>491</v>
      </c>
      <c r="G472" s="6" t="s">
        <v>4021</v>
      </c>
      <c r="H472" s="7">
        <v>43165.484525462962</v>
      </c>
      <c r="K472" s="6" t="s">
        <v>4015</v>
      </c>
      <c r="O472" s="6">
        <v>75757348</v>
      </c>
      <c r="P472" s="6" t="s">
        <v>4016</v>
      </c>
      <c r="AA472" s="6" t="s">
        <v>4017</v>
      </c>
      <c r="AB472" s="6">
        <v>1</v>
      </c>
      <c r="AD472" s="6" t="s">
        <v>4018</v>
      </c>
    </row>
    <row r="473" spans="1:30" x14ac:dyDescent="0.2">
      <c r="A473" s="6">
        <v>75362</v>
      </c>
      <c r="B473" s="8">
        <v>6229</v>
      </c>
      <c r="C473" s="6" t="s">
        <v>1276</v>
      </c>
      <c r="D473" s="6" t="s">
        <v>1276</v>
      </c>
      <c r="E473" s="6">
        <v>317985</v>
      </c>
      <c r="F473" s="6" t="s">
        <v>1276</v>
      </c>
      <c r="G473" s="6" t="s">
        <v>4035</v>
      </c>
      <c r="H473" s="7">
        <v>43553.435844907406</v>
      </c>
      <c r="K473" s="6" t="s">
        <v>4015</v>
      </c>
      <c r="O473" s="6">
        <v>99198706</v>
      </c>
      <c r="AA473" s="6" t="s">
        <v>4017</v>
      </c>
      <c r="AB473" s="6">
        <v>1</v>
      </c>
      <c r="AD473" s="6" t="s">
        <v>4018</v>
      </c>
    </row>
    <row r="474" spans="1:30" x14ac:dyDescent="0.2">
      <c r="A474" s="6">
        <v>75362</v>
      </c>
      <c r="B474" s="8">
        <v>6230</v>
      </c>
      <c r="C474" s="6" t="s">
        <v>1188</v>
      </c>
      <c r="D474" s="6" t="s">
        <v>1188</v>
      </c>
      <c r="E474" s="6">
        <v>173132</v>
      </c>
      <c r="F474" s="6" t="s">
        <v>1188</v>
      </c>
      <c r="G474" s="6" t="s">
        <v>4021</v>
      </c>
      <c r="H474" s="7">
        <v>43165.484525462962</v>
      </c>
      <c r="K474" s="6" t="s">
        <v>4015</v>
      </c>
      <c r="O474" s="6">
        <v>76591737</v>
      </c>
      <c r="P474" s="6" t="s">
        <v>4016</v>
      </c>
      <c r="AA474" s="6" t="s">
        <v>4017</v>
      </c>
      <c r="AB474" s="6">
        <v>1</v>
      </c>
      <c r="AD474" s="6" t="s">
        <v>4018</v>
      </c>
    </row>
    <row r="475" spans="1:30" x14ac:dyDescent="0.2">
      <c r="A475" s="6">
        <v>75362</v>
      </c>
      <c r="B475" s="8">
        <v>6232</v>
      </c>
      <c r="C475" s="6" t="s">
        <v>1850</v>
      </c>
      <c r="D475" s="6" t="s">
        <v>1850</v>
      </c>
      <c r="E475" s="6">
        <v>173122</v>
      </c>
      <c r="F475" s="6" t="s">
        <v>1850</v>
      </c>
      <c r="G475" s="6" t="s">
        <v>4021</v>
      </c>
      <c r="H475" s="7">
        <v>43165.484525462962</v>
      </c>
      <c r="K475" s="6" t="s">
        <v>4015</v>
      </c>
      <c r="O475" s="6">
        <v>80957778</v>
      </c>
      <c r="P475" s="6" t="s">
        <v>4016</v>
      </c>
      <c r="AA475" s="6" t="s">
        <v>4017</v>
      </c>
      <c r="AB475" s="6">
        <v>1</v>
      </c>
      <c r="AD475" s="6" t="s">
        <v>4018</v>
      </c>
    </row>
    <row r="476" spans="1:30" x14ac:dyDescent="0.2">
      <c r="A476" s="6">
        <v>75362</v>
      </c>
      <c r="B476" s="8">
        <v>6233</v>
      </c>
      <c r="C476" s="6" t="s">
        <v>1722</v>
      </c>
      <c r="D476" s="6" t="s">
        <v>1722</v>
      </c>
      <c r="E476" s="6">
        <v>173444</v>
      </c>
      <c r="F476" s="6" t="s">
        <v>1722</v>
      </c>
      <c r="G476" s="6" t="s">
        <v>4021</v>
      </c>
      <c r="H476" s="7">
        <v>43165.484525462962</v>
      </c>
      <c r="K476" s="6" t="s">
        <v>4015</v>
      </c>
      <c r="O476" s="6">
        <v>70789262</v>
      </c>
      <c r="P476" s="6" t="s">
        <v>4016</v>
      </c>
      <c r="AA476" s="6" t="s">
        <v>4017</v>
      </c>
      <c r="AB476" s="6">
        <v>1</v>
      </c>
      <c r="AD476" s="6" t="s">
        <v>4018</v>
      </c>
    </row>
    <row r="477" spans="1:30" x14ac:dyDescent="0.2">
      <c r="A477" s="6">
        <v>75362</v>
      </c>
      <c r="B477" s="8">
        <v>6234</v>
      </c>
      <c r="C477" s="6" t="s">
        <v>480</v>
      </c>
      <c r="D477" s="6" t="s">
        <v>480</v>
      </c>
      <c r="E477" s="6">
        <v>174588</v>
      </c>
      <c r="F477" s="6" t="s">
        <v>480</v>
      </c>
      <c r="G477" s="6" t="s">
        <v>4021</v>
      </c>
      <c r="H477" s="7">
        <v>43165.484525462962</v>
      </c>
      <c r="K477" s="6" t="s">
        <v>4015</v>
      </c>
      <c r="O477" s="6">
        <v>84814576</v>
      </c>
      <c r="P477" s="6" t="s">
        <v>4016</v>
      </c>
      <c r="AA477" s="6" t="s">
        <v>4017</v>
      </c>
      <c r="AB477" s="6">
        <v>1</v>
      </c>
      <c r="AD477" s="6" t="s">
        <v>4018</v>
      </c>
    </row>
    <row r="478" spans="1:30" x14ac:dyDescent="0.2">
      <c r="A478" s="6">
        <v>75362</v>
      </c>
      <c r="B478" s="8">
        <v>6235</v>
      </c>
      <c r="C478" s="6" t="s">
        <v>2189</v>
      </c>
      <c r="D478" s="6" t="s">
        <v>2189</v>
      </c>
      <c r="E478" s="6">
        <v>175227</v>
      </c>
      <c r="F478" s="6" t="s">
        <v>2189</v>
      </c>
      <c r="G478" s="6" t="s">
        <v>4021</v>
      </c>
      <c r="H478" s="7">
        <v>43165.484525462962</v>
      </c>
      <c r="K478" s="6" t="s">
        <v>4015</v>
      </c>
      <c r="O478" s="6">
        <v>93282788</v>
      </c>
      <c r="P478" s="6" t="s">
        <v>4016</v>
      </c>
      <c r="AA478" s="6" t="s">
        <v>4017</v>
      </c>
      <c r="AB478" s="6">
        <v>1</v>
      </c>
      <c r="AD478" s="6" t="s">
        <v>4018</v>
      </c>
    </row>
    <row r="479" spans="1:30" x14ac:dyDescent="0.2">
      <c r="A479" s="6">
        <v>75362</v>
      </c>
      <c r="B479" s="8">
        <v>6236</v>
      </c>
      <c r="C479" s="6" t="s">
        <v>2191</v>
      </c>
      <c r="D479" s="6" t="s">
        <v>2191</v>
      </c>
      <c r="E479" s="6">
        <v>175228</v>
      </c>
      <c r="F479" s="6" t="s">
        <v>2191</v>
      </c>
      <c r="G479" s="6" t="s">
        <v>4021</v>
      </c>
      <c r="H479" s="7">
        <v>43165.484525462962</v>
      </c>
      <c r="K479" s="6" t="s">
        <v>4015</v>
      </c>
      <c r="O479" s="6">
        <v>93152984</v>
      </c>
      <c r="P479" s="6" t="s">
        <v>4016</v>
      </c>
      <c r="AA479" s="6" t="s">
        <v>4017</v>
      </c>
      <c r="AB479" s="6">
        <v>1</v>
      </c>
      <c r="AD479" s="6" t="s">
        <v>4018</v>
      </c>
    </row>
    <row r="480" spans="1:30" x14ac:dyDescent="0.2">
      <c r="A480" s="6">
        <v>75362</v>
      </c>
      <c r="B480" s="8">
        <v>6237</v>
      </c>
      <c r="C480" s="6" t="s">
        <v>1993</v>
      </c>
      <c r="D480" s="6" t="s">
        <v>1993</v>
      </c>
      <c r="E480" s="6">
        <v>174543</v>
      </c>
      <c r="F480" s="6" t="s">
        <v>1993</v>
      </c>
      <c r="G480" s="6" t="s">
        <v>4021</v>
      </c>
      <c r="H480" s="7">
        <v>43165.484525462962</v>
      </c>
      <c r="K480" s="6" t="s">
        <v>4015</v>
      </c>
      <c r="O480" s="6">
        <v>89899054</v>
      </c>
      <c r="P480" s="6" t="s">
        <v>4016</v>
      </c>
      <c r="AA480" s="6" t="s">
        <v>4017</v>
      </c>
      <c r="AB480" s="6">
        <v>1</v>
      </c>
      <c r="AD480" s="6" t="s">
        <v>4018</v>
      </c>
    </row>
    <row r="481" spans="1:30" x14ac:dyDescent="0.2">
      <c r="A481" s="6">
        <v>75362</v>
      </c>
      <c r="B481" s="8">
        <v>6238</v>
      </c>
      <c r="C481" s="6" t="s">
        <v>1866</v>
      </c>
      <c r="D481" s="6" t="s">
        <v>1866</v>
      </c>
      <c r="E481" s="6">
        <v>174549</v>
      </c>
      <c r="F481" s="6" t="s">
        <v>1866</v>
      </c>
      <c r="G481" s="6" t="s">
        <v>4020</v>
      </c>
      <c r="H481" s="7">
        <v>43390.480231481481</v>
      </c>
      <c r="K481" s="6" t="s">
        <v>4015</v>
      </c>
      <c r="O481" s="6">
        <v>90683531</v>
      </c>
      <c r="P481" s="6" t="s">
        <v>4016</v>
      </c>
      <c r="AA481" s="6" t="s">
        <v>4017</v>
      </c>
      <c r="AB481" s="6">
        <v>1</v>
      </c>
      <c r="AD481" s="6" t="s">
        <v>4018</v>
      </c>
    </row>
    <row r="482" spans="1:30" x14ac:dyDescent="0.2">
      <c r="A482" s="6">
        <v>75362</v>
      </c>
      <c r="B482" s="8">
        <v>6239</v>
      </c>
      <c r="C482" s="6" t="s">
        <v>1151</v>
      </c>
      <c r="D482" s="6" t="s">
        <v>1151</v>
      </c>
      <c r="E482" s="6">
        <v>174593</v>
      </c>
      <c r="F482" s="6" t="s">
        <v>1151</v>
      </c>
      <c r="G482" s="6" t="s">
        <v>4021</v>
      </c>
      <c r="H482" s="7">
        <v>43165.484525462962</v>
      </c>
      <c r="K482" s="6" t="s">
        <v>4015</v>
      </c>
      <c r="O482" s="6">
        <v>92902918</v>
      </c>
      <c r="P482" s="6" t="s">
        <v>4016</v>
      </c>
      <c r="AA482" s="6" t="s">
        <v>4017</v>
      </c>
      <c r="AB482" s="6">
        <v>1</v>
      </c>
      <c r="AD482" s="6" t="s">
        <v>4018</v>
      </c>
    </row>
    <row r="483" spans="1:30" x14ac:dyDescent="0.2">
      <c r="A483" s="6">
        <v>75362</v>
      </c>
      <c r="B483" s="8">
        <v>6240</v>
      </c>
      <c r="C483" s="6" t="s">
        <v>68</v>
      </c>
      <c r="D483" s="6" t="s">
        <v>68</v>
      </c>
      <c r="E483" s="6">
        <v>175260</v>
      </c>
      <c r="F483" s="6" t="s">
        <v>68</v>
      </c>
      <c r="G483" s="6" t="s">
        <v>4021</v>
      </c>
      <c r="H483" s="7">
        <v>43165.484525462962</v>
      </c>
      <c r="K483" s="6" t="s">
        <v>4015</v>
      </c>
      <c r="O483" s="6">
        <v>96372105</v>
      </c>
      <c r="P483" s="6" t="s">
        <v>4016</v>
      </c>
      <c r="AA483" s="6" t="s">
        <v>4017</v>
      </c>
      <c r="AB483" s="6">
        <v>1</v>
      </c>
      <c r="AD483" s="6" t="s">
        <v>4018</v>
      </c>
    </row>
    <row r="484" spans="1:30" x14ac:dyDescent="0.2">
      <c r="A484" s="6">
        <v>75362</v>
      </c>
      <c r="B484" s="8">
        <v>6249</v>
      </c>
      <c r="C484" s="6" t="s">
        <v>1975</v>
      </c>
      <c r="D484" s="6" t="s">
        <v>1975</v>
      </c>
      <c r="E484" s="6">
        <v>175281</v>
      </c>
      <c r="F484" s="6" t="s">
        <v>1975</v>
      </c>
      <c r="G484" s="6" t="s">
        <v>4020</v>
      </c>
      <c r="H484" s="7">
        <v>43390.481631944444</v>
      </c>
      <c r="K484" s="6" t="s">
        <v>4023</v>
      </c>
      <c r="O484" s="6">
        <v>96298268</v>
      </c>
      <c r="P484" s="6" t="s">
        <v>4016</v>
      </c>
      <c r="AA484" s="6" t="s">
        <v>4017</v>
      </c>
      <c r="AB484" s="6">
        <v>1</v>
      </c>
      <c r="AD484" s="6" t="s">
        <v>4018</v>
      </c>
    </row>
    <row r="485" spans="1:30" x14ac:dyDescent="0.2">
      <c r="A485" s="6">
        <v>75362</v>
      </c>
      <c r="B485" s="8">
        <v>6250</v>
      </c>
      <c r="C485" s="6" t="s">
        <v>1977</v>
      </c>
      <c r="D485" s="6" t="s">
        <v>1977</v>
      </c>
      <c r="E485" s="6">
        <v>175302</v>
      </c>
      <c r="F485" s="6" t="s">
        <v>1977</v>
      </c>
      <c r="G485" s="6" t="s">
        <v>4020</v>
      </c>
      <c r="H485" s="7">
        <v>43390.481631944444</v>
      </c>
      <c r="K485" s="6" t="s">
        <v>4023</v>
      </c>
      <c r="O485" s="6">
        <v>96303077</v>
      </c>
      <c r="P485" s="6" t="s">
        <v>4016</v>
      </c>
      <c r="AA485" s="6" t="s">
        <v>4017</v>
      </c>
      <c r="AB485" s="6">
        <v>1</v>
      </c>
      <c r="AD485" s="6" t="s">
        <v>4018</v>
      </c>
    </row>
    <row r="486" spans="1:30" x14ac:dyDescent="0.2">
      <c r="A486" s="6">
        <v>75362</v>
      </c>
      <c r="B486" s="8">
        <v>6251</v>
      </c>
      <c r="C486" s="6" t="s">
        <v>1976</v>
      </c>
      <c r="D486" s="6" t="s">
        <v>1976</v>
      </c>
      <c r="E486" s="6">
        <v>175303</v>
      </c>
      <c r="F486" s="6" t="s">
        <v>1976</v>
      </c>
      <c r="G486" s="6" t="s">
        <v>4020</v>
      </c>
      <c r="H486" s="7">
        <v>43390.481631944444</v>
      </c>
      <c r="K486" s="6" t="s">
        <v>4023</v>
      </c>
      <c r="O486" s="6">
        <v>96305256</v>
      </c>
      <c r="P486" s="6" t="s">
        <v>4016</v>
      </c>
      <c r="AA486" s="6" t="s">
        <v>4017</v>
      </c>
      <c r="AB486" s="6">
        <v>1</v>
      </c>
      <c r="AD486" s="6" t="s">
        <v>4018</v>
      </c>
    </row>
    <row r="487" spans="1:30" x14ac:dyDescent="0.2">
      <c r="A487" s="6">
        <v>75362</v>
      </c>
      <c r="B487" s="8">
        <v>6253</v>
      </c>
      <c r="C487" s="6" t="s">
        <v>1923</v>
      </c>
      <c r="D487" s="6" t="s">
        <v>1923</v>
      </c>
      <c r="E487" s="6">
        <v>175612</v>
      </c>
      <c r="F487" s="6" t="s">
        <v>1923</v>
      </c>
      <c r="G487" s="6" t="s">
        <v>4021</v>
      </c>
      <c r="H487" s="7">
        <v>43165.484525462962</v>
      </c>
      <c r="K487" s="6" t="s">
        <v>4015</v>
      </c>
      <c r="O487" s="6">
        <v>94111463</v>
      </c>
      <c r="P487" s="6" t="s">
        <v>4016</v>
      </c>
      <c r="AA487" s="6" t="s">
        <v>4017</v>
      </c>
      <c r="AB487" s="6">
        <v>1</v>
      </c>
      <c r="AD487" s="6" t="s">
        <v>4018</v>
      </c>
    </row>
    <row r="488" spans="1:30" x14ac:dyDescent="0.2">
      <c r="A488" s="6">
        <v>75362</v>
      </c>
      <c r="B488" s="8">
        <v>6254</v>
      </c>
      <c r="C488" s="6" t="s">
        <v>2127</v>
      </c>
      <c r="D488" s="6" t="s">
        <v>2127</v>
      </c>
      <c r="E488" s="6">
        <v>175878</v>
      </c>
      <c r="F488" s="6" t="s">
        <v>2127</v>
      </c>
      <c r="G488" s="6" t="s">
        <v>4021</v>
      </c>
      <c r="H488" s="7">
        <v>43165.484525462962</v>
      </c>
      <c r="K488" s="6" t="s">
        <v>4015</v>
      </c>
      <c r="O488" s="6">
        <v>52427745</v>
      </c>
      <c r="P488" s="6" t="s">
        <v>4016</v>
      </c>
      <c r="AA488" s="6" t="s">
        <v>4017</v>
      </c>
      <c r="AB488" s="6">
        <v>1</v>
      </c>
      <c r="AD488" s="6" t="s">
        <v>4018</v>
      </c>
    </row>
    <row r="489" spans="1:30" x14ac:dyDescent="0.2">
      <c r="A489" s="6">
        <v>75362</v>
      </c>
      <c r="B489" s="8">
        <v>6255</v>
      </c>
      <c r="C489" s="6" t="s">
        <v>2251</v>
      </c>
      <c r="D489" s="6" t="s">
        <v>2251</v>
      </c>
      <c r="E489" s="6">
        <v>177754</v>
      </c>
      <c r="F489" s="6" t="s">
        <v>2251</v>
      </c>
      <c r="G489" s="6" t="s">
        <v>4021</v>
      </c>
      <c r="H489" s="7">
        <v>43165.484525462962</v>
      </c>
      <c r="K489" s="6" t="s">
        <v>4015</v>
      </c>
      <c r="O489" s="6">
        <v>99622798</v>
      </c>
      <c r="P489" s="6" t="s">
        <v>4016</v>
      </c>
      <c r="AA489" s="6" t="s">
        <v>4017</v>
      </c>
      <c r="AB489" s="6">
        <v>1</v>
      </c>
      <c r="AD489" s="6" t="s">
        <v>4018</v>
      </c>
    </row>
    <row r="490" spans="1:30" x14ac:dyDescent="0.2">
      <c r="A490" s="6">
        <v>75362</v>
      </c>
      <c r="B490" s="8">
        <v>6256</v>
      </c>
      <c r="C490" s="6" t="s">
        <v>1635</v>
      </c>
      <c r="D490" s="6" t="s">
        <v>1635</v>
      </c>
      <c r="E490" s="6">
        <v>177755</v>
      </c>
      <c r="F490" s="6" t="s">
        <v>1635</v>
      </c>
      <c r="G490" s="6" t="s">
        <v>4021</v>
      </c>
      <c r="H490" s="7">
        <v>43165.484525462962</v>
      </c>
      <c r="K490" s="6" t="s">
        <v>4015</v>
      </c>
      <c r="O490" s="6">
        <v>99632226</v>
      </c>
      <c r="P490" s="6" t="s">
        <v>4016</v>
      </c>
      <c r="AA490" s="6" t="s">
        <v>4017</v>
      </c>
      <c r="AB490" s="6">
        <v>1</v>
      </c>
      <c r="AD490" s="6" t="s">
        <v>4018</v>
      </c>
    </row>
    <row r="491" spans="1:30" x14ac:dyDescent="0.2">
      <c r="A491" s="6">
        <v>75362</v>
      </c>
      <c r="B491" s="8">
        <v>6257</v>
      </c>
      <c r="C491" s="6" t="s">
        <v>1981</v>
      </c>
      <c r="D491" s="6" t="s">
        <v>1981</v>
      </c>
      <c r="E491" s="6">
        <v>178319</v>
      </c>
      <c r="F491" s="6" t="s">
        <v>1981</v>
      </c>
      <c r="G491" s="6" t="s">
        <v>4021</v>
      </c>
      <c r="H491" s="7">
        <v>43165.484525462962</v>
      </c>
      <c r="K491" s="6" t="s">
        <v>4015</v>
      </c>
      <c r="O491" s="6">
        <v>100552986</v>
      </c>
      <c r="P491" s="6" t="s">
        <v>4016</v>
      </c>
      <c r="AA491" s="6" t="s">
        <v>4017</v>
      </c>
      <c r="AB491" s="6">
        <v>1</v>
      </c>
      <c r="AD491" s="6" t="s">
        <v>4018</v>
      </c>
    </row>
    <row r="492" spans="1:30" x14ac:dyDescent="0.2">
      <c r="A492" s="6">
        <v>75362</v>
      </c>
      <c r="B492" s="8">
        <v>6258</v>
      </c>
      <c r="C492" s="6" t="s">
        <v>1936</v>
      </c>
      <c r="D492" s="6" t="s">
        <v>1936</v>
      </c>
      <c r="E492" s="6">
        <v>177977</v>
      </c>
      <c r="F492" s="6" t="s">
        <v>1936</v>
      </c>
      <c r="G492" s="6" t="s">
        <v>4021</v>
      </c>
      <c r="H492" s="7">
        <v>43165.484525462962</v>
      </c>
      <c r="K492" s="6" t="s">
        <v>4015</v>
      </c>
      <c r="O492" s="6">
        <v>100541099</v>
      </c>
      <c r="P492" s="6" t="s">
        <v>4016</v>
      </c>
      <c r="AA492" s="6" t="s">
        <v>4017</v>
      </c>
      <c r="AB492" s="6">
        <v>1</v>
      </c>
      <c r="AD492" s="6" t="s">
        <v>4018</v>
      </c>
    </row>
    <row r="493" spans="1:30" x14ac:dyDescent="0.2">
      <c r="A493" s="6">
        <v>75362</v>
      </c>
      <c r="B493" s="8">
        <v>6259</v>
      </c>
      <c r="C493" s="6" t="s">
        <v>2066</v>
      </c>
      <c r="D493" s="6" t="s">
        <v>2066</v>
      </c>
      <c r="E493" s="6">
        <v>177358</v>
      </c>
      <c r="F493" s="6" t="s">
        <v>2066</v>
      </c>
      <c r="G493" s="6" t="s">
        <v>4021</v>
      </c>
      <c r="H493" s="7">
        <v>43165.484525462962</v>
      </c>
      <c r="K493" s="6" t="s">
        <v>4015</v>
      </c>
      <c r="O493" s="6">
        <v>99353971</v>
      </c>
      <c r="P493" s="6" t="s">
        <v>4016</v>
      </c>
      <c r="AA493" s="6" t="s">
        <v>4017</v>
      </c>
      <c r="AB493" s="6">
        <v>1</v>
      </c>
      <c r="AD493" s="6" t="s">
        <v>4018</v>
      </c>
    </row>
    <row r="494" spans="1:30" x14ac:dyDescent="0.2">
      <c r="A494" s="6">
        <v>75362</v>
      </c>
      <c r="B494" s="8">
        <v>6260</v>
      </c>
      <c r="C494" s="6" t="s">
        <v>2225</v>
      </c>
      <c r="D494" s="6" t="s">
        <v>2225</v>
      </c>
      <c r="E494" s="6">
        <v>178056</v>
      </c>
      <c r="F494" s="6" t="s">
        <v>2225</v>
      </c>
      <c r="G494" s="6" t="s">
        <v>4021</v>
      </c>
      <c r="H494" s="7">
        <v>43165.484525462962</v>
      </c>
      <c r="K494" s="6" t="s">
        <v>4015</v>
      </c>
      <c r="O494" s="6">
        <v>100548931</v>
      </c>
      <c r="P494" s="6" t="s">
        <v>4016</v>
      </c>
      <c r="AA494" s="6" t="s">
        <v>4017</v>
      </c>
      <c r="AB494" s="6">
        <v>1</v>
      </c>
      <c r="AD494" s="6" t="s">
        <v>4018</v>
      </c>
    </row>
    <row r="495" spans="1:30" x14ac:dyDescent="0.2">
      <c r="A495" s="6">
        <v>75362</v>
      </c>
      <c r="B495" s="8">
        <v>6261</v>
      </c>
      <c r="C495" s="6" t="s">
        <v>1934</v>
      </c>
      <c r="D495" s="6" t="s">
        <v>1934</v>
      </c>
      <c r="E495" s="6">
        <v>177366</v>
      </c>
      <c r="F495" s="6" t="s">
        <v>1934</v>
      </c>
      <c r="G495" s="6" t="s">
        <v>4021</v>
      </c>
      <c r="H495" s="7">
        <v>43165.484525462962</v>
      </c>
      <c r="K495" s="6" t="s">
        <v>4015</v>
      </c>
      <c r="O495" s="6">
        <v>99351720</v>
      </c>
      <c r="P495" s="6" t="s">
        <v>4016</v>
      </c>
      <c r="AA495" s="6" t="s">
        <v>4017</v>
      </c>
      <c r="AB495" s="6">
        <v>1</v>
      </c>
      <c r="AD495" s="6" t="s">
        <v>4018</v>
      </c>
    </row>
    <row r="496" spans="1:30" x14ac:dyDescent="0.2">
      <c r="A496" s="6">
        <v>75362</v>
      </c>
      <c r="B496" s="8">
        <v>6262</v>
      </c>
      <c r="C496" s="6" t="s">
        <v>1831</v>
      </c>
      <c r="D496" s="6" t="s">
        <v>1831</v>
      </c>
      <c r="E496" s="6">
        <v>178062</v>
      </c>
      <c r="F496" s="6" t="s">
        <v>1831</v>
      </c>
      <c r="G496" s="6" t="s">
        <v>4021</v>
      </c>
      <c r="H496" s="7">
        <v>43165.484525462962</v>
      </c>
      <c r="K496" s="6" t="s">
        <v>4015</v>
      </c>
      <c r="O496" s="6">
        <v>97018886</v>
      </c>
      <c r="P496" s="6" t="s">
        <v>4016</v>
      </c>
      <c r="AA496" s="6" t="s">
        <v>4017</v>
      </c>
      <c r="AB496" s="6">
        <v>1</v>
      </c>
      <c r="AD496" s="6" t="s">
        <v>4018</v>
      </c>
    </row>
    <row r="497" spans="1:30" x14ac:dyDescent="0.2">
      <c r="A497" s="6">
        <v>75362</v>
      </c>
      <c r="B497" s="8">
        <v>6263</v>
      </c>
      <c r="C497" s="6" t="s">
        <v>1830</v>
      </c>
      <c r="D497" s="6" t="s">
        <v>1830</v>
      </c>
      <c r="E497" s="6">
        <v>185519</v>
      </c>
      <c r="F497" s="6" t="s">
        <v>1830</v>
      </c>
      <c r="G497" s="6" t="s">
        <v>4021</v>
      </c>
      <c r="H497" s="7">
        <v>43165.484525462962</v>
      </c>
      <c r="K497" s="6" t="s">
        <v>4015</v>
      </c>
      <c r="O497" s="6">
        <v>97018916</v>
      </c>
      <c r="P497" s="6" t="s">
        <v>4016</v>
      </c>
      <c r="AA497" s="6" t="s">
        <v>4017</v>
      </c>
      <c r="AB497" s="6">
        <v>1</v>
      </c>
      <c r="AD497" s="6" t="s">
        <v>4018</v>
      </c>
    </row>
    <row r="498" spans="1:30" x14ac:dyDescent="0.2">
      <c r="A498" s="6">
        <v>75362</v>
      </c>
      <c r="B498" s="8">
        <v>6264</v>
      </c>
      <c r="C498" s="6" t="s">
        <v>1471</v>
      </c>
      <c r="D498" s="6" t="s">
        <v>1471</v>
      </c>
      <c r="E498" s="6">
        <v>177713</v>
      </c>
      <c r="F498" s="6" t="s">
        <v>1471</v>
      </c>
      <c r="G498" s="6" t="s">
        <v>4021</v>
      </c>
      <c r="H498" s="7">
        <v>43165.484525462962</v>
      </c>
      <c r="K498" s="6" t="s">
        <v>4015</v>
      </c>
      <c r="O498" s="6">
        <v>97306266</v>
      </c>
      <c r="P498" s="6" t="s">
        <v>4016</v>
      </c>
      <c r="AA498" s="6" t="s">
        <v>4017</v>
      </c>
      <c r="AB498" s="6">
        <v>1</v>
      </c>
      <c r="AD498" s="6" t="s">
        <v>4018</v>
      </c>
    </row>
    <row r="499" spans="1:30" x14ac:dyDescent="0.2">
      <c r="A499" s="6">
        <v>75362</v>
      </c>
      <c r="B499" s="8">
        <v>6265</v>
      </c>
      <c r="C499" s="6" t="s">
        <v>1465</v>
      </c>
      <c r="D499" s="6" t="s">
        <v>1465</v>
      </c>
      <c r="E499" s="6">
        <v>177712</v>
      </c>
      <c r="F499" s="6" t="s">
        <v>1465</v>
      </c>
      <c r="G499" s="6" t="s">
        <v>4021</v>
      </c>
      <c r="H499" s="7">
        <v>43165.484525462962</v>
      </c>
      <c r="K499" s="6" t="s">
        <v>4015</v>
      </c>
      <c r="O499" s="6">
        <v>97783958</v>
      </c>
      <c r="P499" s="6" t="s">
        <v>4016</v>
      </c>
      <c r="AA499" s="6" t="s">
        <v>4017</v>
      </c>
      <c r="AB499" s="6">
        <v>1</v>
      </c>
      <c r="AD499" s="6" t="s">
        <v>4018</v>
      </c>
    </row>
    <row r="500" spans="1:30" x14ac:dyDescent="0.2">
      <c r="A500" s="6">
        <v>75362</v>
      </c>
      <c r="B500" s="8">
        <v>6267</v>
      </c>
      <c r="C500" s="6" t="s">
        <v>1628</v>
      </c>
      <c r="D500" s="6" t="s">
        <v>1628</v>
      </c>
      <c r="E500" s="6">
        <v>214749</v>
      </c>
      <c r="F500" s="6" t="s">
        <v>1628</v>
      </c>
      <c r="G500" s="6" t="s">
        <v>4021</v>
      </c>
      <c r="H500" s="7">
        <v>43165.484525462962</v>
      </c>
      <c r="K500" s="6" t="s">
        <v>4015</v>
      </c>
      <c r="O500" s="6">
        <v>103934279</v>
      </c>
      <c r="P500" s="6" t="s">
        <v>4016</v>
      </c>
      <c r="AA500" s="6" t="s">
        <v>4017</v>
      </c>
      <c r="AB500" s="6">
        <v>1</v>
      </c>
      <c r="AD500" s="6" t="s">
        <v>4018</v>
      </c>
    </row>
    <row r="501" spans="1:30" x14ac:dyDescent="0.2">
      <c r="A501" s="6">
        <v>75362</v>
      </c>
      <c r="B501" s="8">
        <v>6268</v>
      </c>
      <c r="C501" s="6" t="s">
        <v>1914</v>
      </c>
      <c r="D501" s="6" t="s">
        <v>1914</v>
      </c>
      <c r="E501" s="6">
        <v>178289</v>
      </c>
      <c r="F501" s="6" t="s">
        <v>1914</v>
      </c>
      <c r="G501" s="6" t="s">
        <v>4021</v>
      </c>
      <c r="H501" s="7">
        <v>43165.484525462962</v>
      </c>
      <c r="K501" s="6" t="s">
        <v>4015</v>
      </c>
      <c r="O501" s="6">
        <v>102541484</v>
      </c>
      <c r="P501" s="6" t="s">
        <v>4016</v>
      </c>
      <c r="AA501" s="6" t="s">
        <v>4017</v>
      </c>
      <c r="AB501" s="6">
        <v>1</v>
      </c>
      <c r="AD501" s="6" t="s">
        <v>4018</v>
      </c>
    </row>
    <row r="502" spans="1:30" x14ac:dyDescent="0.2">
      <c r="A502" s="6">
        <v>75362</v>
      </c>
      <c r="B502" s="8">
        <v>6269</v>
      </c>
      <c r="C502" s="6" t="s">
        <v>2228</v>
      </c>
      <c r="D502" s="6" t="s">
        <v>2228</v>
      </c>
      <c r="E502" s="6">
        <v>179909</v>
      </c>
      <c r="F502" s="6" t="s">
        <v>2228</v>
      </c>
      <c r="G502" s="6" t="s">
        <v>4021</v>
      </c>
      <c r="H502" s="7">
        <v>43165.484525462962</v>
      </c>
      <c r="K502" s="6" t="s">
        <v>4015</v>
      </c>
      <c r="O502" s="6">
        <v>104891769</v>
      </c>
      <c r="P502" s="6" t="s">
        <v>4016</v>
      </c>
      <c r="AA502" s="6" t="s">
        <v>4017</v>
      </c>
      <c r="AB502" s="6">
        <v>1</v>
      </c>
      <c r="AD502" s="6" t="s">
        <v>4018</v>
      </c>
    </row>
    <row r="503" spans="1:30" x14ac:dyDescent="0.2">
      <c r="A503" s="6">
        <v>75362</v>
      </c>
      <c r="B503" s="8">
        <v>6270</v>
      </c>
      <c r="C503" s="6" t="s">
        <v>2128</v>
      </c>
      <c r="D503" s="6" t="s">
        <v>2128</v>
      </c>
      <c r="E503" s="6">
        <v>179810</v>
      </c>
      <c r="F503" s="6" t="s">
        <v>2128</v>
      </c>
      <c r="G503" s="6" t="s">
        <v>4021</v>
      </c>
      <c r="H503" s="7">
        <v>43165.484525462962</v>
      </c>
      <c r="K503" s="6" t="s">
        <v>4015</v>
      </c>
      <c r="O503" s="6">
        <v>106041199</v>
      </c>
      <c r="P503" s="6" t="s">
        <v>4016</v>
      </c>
      <c r="AA503" s="6" t="s">
        <v>4017</v>
      </c>
      <c r="AB503" s="6">
        <v>1</v>
      </c>
      <c r="AD503" s="6" t="s">
        <v>4018</v>
      </c>
    </row>
    <row r="504" spans="1:30" x14ac:dyDescent="0.2">
      <c r="A504" s="6">
        <v>75362</v>
      </c>
      <c r="B504" s="8">
        <v>6271</v>
      </c>
      <c r="C504" s="6" t="s">
        <v>1837</v>
      </c>
      <c r="D504" s="6" t="s">
        <v>1837</v>
      </c>
      <c r="E504" s="6">
        <v>179817</v>
      </c>
      <c r="F504" s="6" t="s">
        <v>1837</v>
      </c>
      <c r="G504" s="6" t="s">
        <v>4021</v>
      </c>
      <c r="H504" s="7">
        <v>43165.484525462962</v>
      </c>
      <c r="K504" s="6" t="s">
        <v>4015</v>
      </c>
      <c r="O504" s="6">
        <v>105210198</v>
      </c>
      <c r="P504" s="6" t="s">
        <v>4016</v>
      </c>
      <c r="AA504" s="6" t="s">
        <v>4017</v>
      </c>
      <c r="AB504" s="6">
        <v>1</v>
      </c>
      <c r="AD504" s="6" t="s">
        <v>4018</v>
      </c>
    </row>
    <row r="505" spans="1:30" x14ac:dyDescent="0.2">
      <c r="A505" s="6">
        <v>75362</v>
      </c>
      <c r="B505" s="8">
        <v>6274</v>
      </c>
      <c r="C505" s="6" t="s">
        <v>1886</v>
      </c>
      <c r="D505" s="6" t="s">
        <v>1886</v>
      </c>
      <c r="E505" s="6">
        <v>179881</v>
      </c>
      <c r="F505" s="6" t="s">
        <v>1886</v>
      </c>
      <c r="G505" s="6" t="s">
        <v>4021</v>
      </c>
      <c r="H505" s="7">
        <v>43165.484525462962</v>
      </c>
      <c r="K505" s="6" t="s">
        <v>4015</v>
      </c>
      <c r="O505" s="6">
        <v>106154690</v>
      </c>
      <c r="P505" s="6" t="s">
        <v>4016</v>
      </c>
      <c r="AA505" s="6" t="s">
        <v>4017</v>
      </c>
      <c r="AB505" s="6">
        <v>1</v>
      </c>
      <c r="AD505" s="6" t="s">
        <v>4018</v>
      </c>
    </row>
    <row r="506" spans="1:30" x14ac:dyDescent="0.2">
      <c r="A506" s="6">
        <v>75362</v>
      </c>
      <c r="B506" s="8">
        <v>6275</v>
      </c>
      <c r="C506" s="6" t="s">
        <v>1734</v>
      </c>
      <c r="D506" s="6" t="s">
        <v>1734</v>
      </c>
      <c r="E506" s="6">
        <v>185566</v>
      </c>
      <c r="F506" s="6" t="s">
        <v>1734</v>
      </c>
      <c r="G506" s="6" t="s">
        <v>4021</v>
      </c>
      <c r="H506" s="7">
        <v>43165.484525462962</v>
      </c>
      <c r="K506" s="6" t="s">
        <v>4015</v>
      </c>
      <c r="O506" s="6">
        <v>126091532</v>
      </c>
      <c r="P506" s="6" t="s">
        <v>4016</v>
      </c>
      <c r="AA506" s="6" t="s">
        <v>4017</v>
      </c>
      <c r="AB506" s="6">
        <v>1</v>
      </c>
      <c r="AD506" s="6" t="s">
        <v>4018</v>
      </c>
    </row>
    <row r="507" spans="1:30" x14ac:dyDescent="0.2">
      <c r="A507" s="6">
        <v>75362</v>
      </c>
      <c r="B507" s="8">
        <v>6276</v>
      </c>
      <c r="C507" s="6" t="s">
        <v>1814</v>
      </c>
      <c r="D507" s="6" t="s">
        <v>1814</v>
      </c>
      <c r="E507" s="6">
        <v>185969</v>
      </c>
      <c r="F507" s="6" t="s">
        <v>1814</v>
      </c>
      <c r="G507" s="6" t="s">
        <v>4021</v>
      </c>
      <c r="H507" s="7">
        <v>43165.484525462962</v>
      </c>
      <c r="K507" s="6" t="s">
        <v>4015</v>
      </c>
      <c r="O507" s="6">
        <v>126091560</v>
      </c>
      <c r="P507" s="6" t="s">
        <v>4016</v>
      </c>
      <c r="AA507" s="6" t="s">
        <v>4017</v>
      </c>
      <c r="AB507" s="6">
        <v>1</v>
      </c>
      <c r="AD507" s="6" t="s">
        <v>4018</v>
      </c>
    </row>
    <row r="508" spans="1:30" x14ac:dyDescent="0.2">
      <c r="A508" s="6">
        <v>75362</v>
      </c>
      <c r="B508" s="8">
        <v>6277</v>
      </c>
      <c r="C508" s="6" t="s">
        <v>743</v>
      </c>
      <c r="D508" s="6" t="s">
        <v>743</v>
      </c>
      <c r="E508" s="6">
        <v>185413</v>
      </c>
      <c r="F508" s="6" t="s">
        <v>743</v>
      </c>
      <c r="G508" s="6" t="s">
        <v>4021</v>
      </c>
      <c r="H508" s="7">
        <v>43165.484525462962</v>
      </c>
      <c r="K508" s="6" t="s">
        <v>4015</v>
      </c>
      <c r="O508" s="6">
        <v>118173764</v>
      </c>
      <c r="P508" s="6" t="s">
        <v>4016</v>
      </c>
      <c r="AA508" s="6" t="s">
        <v>4017</v>
      </c>
      <c r="AB508" s="6">
        <v>1</v>
      </c>
      <c r="AD508" s="6" t="s">
        <v>4018</v>
      </c>
    </row>
    <row r="509" spans="1:30" x14ac:dyDescent="0.2">
      <c r="A509" s="6">
        <v>75362</v>
      </c>
      <c r="B509" s="8">
        <v>6278</v>
      </c>
      <c r="C509" s="6" t="s">
        <v>1838</v>
      </c>
      <c r="D509" s="6" t="s">
        <v>1838</v>
      </c>
      <c r="E509" s="6">
        <v>183506</v>
      </c>
      <c r="F509" s="6" t="s">
        <v>1838</v>
      </c>
      <c r="G509" s="6" t="s">
        <v>4021</v>
      </c>
      <c r="H509" s="7">
        <v>43165.484525462962</v>
      </c>
      <c r="K509" s="6" t="s">
        <v>4015</v>
      </c>
      <c r="O509" s="6">
        <v>113653877</v>
      </c>
      <c r="P509" s="6" t="s">
        <v>4016</v>
      </c>
      <c r="AA509" s="6" t="s">
        <v>4017</v>
      </c>
      <c r="AB509" s="6">
        <v>1</v>
      </c>
      <c r="AD509" s="6" t="s">
        <v>4018</v>
      </c>
    </row>
    <row r="510" spans="1:30" x14ac:dyDescent="0.2">
      <c r="A510" s="6">
        <v>75362</v>
      </c>
      <c r="B510" s="8">
        <v>6279</v>
      </c>
      <c r="C510" s="6" t="s">
        <v>2159</v>
      </c>
      <c r="D510" s="6" t="s">
        <v>2159</v>
      </c>
      <c r="E510" s="6">
        <v>184507</v>
      </c>
      <c r="F510" s="6" t="s">
        <v>2159</v>
      </c>
      <c r="G510" s="6" t="s">
        <v>4021</v>
      </c>
      <c r="H510" s="7">
        <v>43165.484525462962</v>
      </c>
      <c r="K510" s="6" t="s">
        <v>4015</v>
      </c>
      <c r="O510" s="6">
        <v>114072105</v>
      </c>
      <c r="P510" s="6" t="s">
        <v>4016</v>
      </c>
      <c r="AA510" s="6" t="s">
        <v>4017</v>
      </c>
      <c r="AB510" s="6">
        <v>1</v>
      </c>
      <c r="AD510" s="6" t="s">
        <v>4018</v>
      </c>
    </row>
    <row r="511" spans="1:30" x14ac:dyDescent="0.2">
      <c r="A511" s="6">
        <v>75362</v>
      </c>
      <c r="B511" s="8">
        <v>6280</v>
      </c>
      <c r="C511" s="6" t="s">
        <v>2267</v>
      </c>
      <c r="D511" s="6" t="s">
        <v>2267</v>
      </c>
      <c r="E511" s="6">
        <v>185943</v>
      </c>
      <c r="F511" s="6" t="s">
        <v>2267</v>
      </c>
      <c r="G511" s="6" t="s">
        <v>4021</v>
      </c>
      <c r="H511" s="7">
        <v>43165.484525462962</v>
      </c>
      <c r="K511" s="6" t="s">
        <v>4015</v>
      </c>
      <c r="O511" s="6">
        <v>105236140</v>
      </c>
      <c r="P511" s="6" t="s">
        <v>4016</v>
      </c>
      <c r="AA511" s="6" t="s">
        <v>4017</v>
      </c>
      <c r="AB511" s="6">
        <v>1</v>
      </c>
      <c r="AD511" s="6" t="s">
        <v>4018</v>
      </c>
    </row>
    <row r="512" spans="1:30" x14ac:dyDescent="0.2">
      <c r="A512" s="6">
        <v>75362</v>
      </c>
      <c r="B512" s="8">
        <v>6281</v>
      </c>
      <c r="C512" s="6" t="s">
        <v>1909</v>
      </c>
      <c r="D512" s="6" t="s">
        <v>1909</v>
      </c>
      <c r="E512" s="6">
        <v>185902</v>
      </c>
      <c r="F512" s="6" t="s">
        <v>1909</v>
      </c>
      <c r="G512" s="6" t="s">
        <v>4021</v>
      </c>
      <c r="H512" s="7">
        <v>43165.484525462962</v>
      </c>
      <c r="K512" s="6" t="s">
        <v>4015</v>
      </c>
      <c r="O512" s="6">
        <v>126091556</v>
      </c>
      <c r="P512" s="6" t="s">
        <v>4016</v>
      </c>
      <c r="AA512" s="6" t="s">
        <v>4017</v>
      </c>
      <c r="AB512" s="6">
        <v>1</v>
      </c>
      <c r="AD512" s="6" t="s">
        <v>4018</v>
      </c>
    </row>
    <row r="513" spans="1:30" x14ac:dyDescent="0.2">
      <c r="A513" s="6">
        <v>75362</v>
      </c>
      <c r="B513" s="8">
        <v>6282</v>
      </c>
      <c r="C513" s="6" t="s">
        <v>2148</v>
      </c>
      <c r="D513" s="6" t="s">
        <v>2148</v>
      </c>
      <c r="E513" s="6">
        <v>192249</v>
      </c>
      <c r="F513" s="6" t="s">
        <v>2148</v>
      </c>
      <c r="G513" s="6" t="s">
        <v>4020</v>
      </c>
      <c r="H513" s="7">
        <v>43390.484606481485</v>
      </c>
      <c r="K513" s="6" t="s">
        <v>4015</v>
      </c>
      <c r="O513" s="6">
        <v>126091558</v>
      </c>
      <c r="P513" s="6" t="s">
        <v>4016</v>
      </c>
      <c r="AA513" s="6" t="s">
        <v>4017</v>
      </c>
      <c r="AB513" s="6">
        <v>1</v>
      </c>
      <c r="AD513" s="6" t="s">
        <v>4018</v>
      </c>
    </row>
    <row r="514" spans="1:30" x14ac:dyDescent="0.2">
      <c r="A514" s="6">
        <v>75362</v>
      </c>
      <c r="B514" s="8">
        <v>6283</v>
      </c>
      <c r="C514" s="6" t="s">
        <v>1819</v>
      </c>
      <c r="D514" s="6" t="s">
        <v>1819</v>
      </c>
      <c r="E514" s="6">
        <v>194600</v>
      </c>
      <c r="F514" s="6" t="s">
        <v>1819</v>
      </c>
      <c r="G514" s="6" t="s">
        <v>4021</v>
      </c>
      <c r="H514" s="7">
        <v>43165.484525462962</v>
      </c>
      <c r="K514" s="6" t="s">
        <v>4015</v>
      </c>
      <c r="O514" s="6">
        <v>110168470</v>
      </c>
      <c r="P514" s="6" t="s">
        <v>4016</v>
      </c>
      <c r="AA514" s="6" t="s">
        <v>4017</v>
      </c>
      <c r="AB514" s="6">
        <v>1</v>
      </c>
      <c r="AD514" s="6" t="s">
        <v>4018</v>
      </c>
    </row>
    <row r="515" spans="1:30" x14ac:dyDescent="0.2">
      <c r="A515" s="6">
        <v>75362</v>
      </c>
      <c r="B515" s="8">
        <v>6285</v>
      </c>
      <c r="C515" s="6" t="s">
        <v>1002</v>
      </c>
      <c r="D515" s="6" t="s">
        <v>1002</v>
      </c>
      <c r="E515" s="6">
        <v>185881</v>
      </c>
      <c r="F515" s="6" t="s">
        <v>1002</v>
      </c>
      <c r="G515" s="6" t="s">
        <v>4021</v>
      </c>
      <c r="H515" s="7">
        <v>43165.484525462962</v>
      </c>
      <c r="K515" s="6" t="s">
        <v>4015</v>
      </c>
      <c r="O515" s="6">
        <v>110218737</v>
      </c>
      <c r="P515" s="6" t="s">
        <v>4016</v>
      </c>
      <c r="AA515" s="6" t="s">
        <v>4017</v>
      </c>
      <c r="AB515" s="6">
        <v>1</v>
      </c>
      <c r="AD515" s="6" t="s">
        <v>4018</v>
      </c>
    </row>
    <row r="516" spans="1:30" x14ac:dyDescent="0.2">
      <c r="A516" s="6">
        <v>75362</v>
      </c>
      <c r="B516" s="8">
        <v>6286</v>
      </c>
      <c r="C516" s="6" t="s">
        <v>862</v>
      </c>
      <c r="D516" s="6" t="s">
        <v>862</v>
      </c>
      <c r="E516" s="6">
        <v>186291</v>
      </c>
      <c r="F516" s="6" t="s">
        <v>862</v>
      </c>
      <c r="G516" s="6" t="s">
        <v>4021</v>
      </c>
      <c r="H516" s="7">
        <v>43165.484525462962</v>
      </c>
      <c r="K516" s="6" t="s">
        <v>4015</v>
      </c>
      <c r="O516" s="6">
        <v>110206009</v>
      </c>
      <c r="P516" s="6" t="s">
        <v>4016</v>
      </c>
      <c r="AA516" s="6" t="s">
        <v>4017</v>
      </c>
      <c r="AB516" s="6">
        <v>1</v>
      </c>
      <c r="AD516" s="6" t="s">
        <v>4018</v>
      </c>
    </row>
    <row r="517" spans="1:30" x14ac:dyDescent="0.2">
      <c r="A517" s="6">
        <v>75362</v>
      </c>
      <c r="B517" s="8">
        <v>6287</v>
      </c>
      <c r="C517" s="6" t="s">
        <v>859</v>
      </c>
      <c r="D517" s="6" t="s">
        <v>2019</v>
      </c>
      <c r="E517" s="6">
        <v>185893</v>
      </c>
      <c r="F517" s="6" t="s">
        <v>2019</v>
      </c>
      <c r="G517" s="6" t="s">
        <v>4020</v>
      </c>
      <c r="H517" s="7">
        <v>43390.482858796298</v>
      </c>
      <c r="K517" s="6" t="s">
        <v>4015</v>
      </c>
      <c r="O517" s="6">
        <v>110218735</v>
      </c>
      <c r="P517" s="6" t="s">
        <v>4016</v>
      </c>
      <c r="AA517" s="6" t="s">
        <v>4017</v>
      </c>
      <c r="AB517" s="6">
        <v>1</v>
      </c>
      <c r="AD517" s="6" t="s">
        <v>4018</v>
      </c>
    </row>
    <row r="518" spans="1:30" x14ac:dyDescent="0.2">
      <c r="A518" s="6">
        <v>75362</v>
      </c>
      <c r="B518" s="8">
        <v>6288</v>
      </c>
      <c r="C518" s="6" t="s">
        <v>1592</v>
      </c>
      <c r="D518" s="6" t="s">
        <v>1592</v>
      </c>
      <c r="E518" s="6">
        <v>192244</v>
      </c>
      <c r="F518" s="6" t="s">
        <v>1592</v>
      </c>
      <c r="G518" s="6" t="s">
        <v>4021</v>
      </c>
      <c r="H518" s="7">
        <v>43165.484525462962</v>
      </c>
      <c r="K518" s="6" t="s">
        <v>4015</v>
      </c>
      <c r="O518" s="6">
        <v>110222903</v>
      </c>
      <c r="P518" s="6" t="s">
        <v>4016</v>
      </c>
      <c r="AA518" s="6" t="s">
        <v>4017</v>
      </c>
      <c r="AB518" s="6">
        <v>1</v>
      </c>
      <c r="AD518" s="6" t="s">
        <v>4018</v>
      </c>
    </row>
    <row r="519" spans="1:30" x14ac:dyDescent="0.2">
      <c r="A519" s="6">
        <v>75362</v>
      </c>
      <c r="B519" s="8">
        <v>6289</v>
      </c>
      <c r="C519" s="6" t="s">
        <v>4048</v>
      </c>
      <c r="D519" s="6" t="s">
        <v>4049</v>
      </c>
      <c r="E519" s="6">
        <v>220712</v>
      </c>
      <c r="F519" s="6" t="s">
        <v>4049</v>
      </c>
      <c r="G519" s="6" t="s">
        <v>4020</v>
      </c>
      <c r="H519" s="7">
        <v>43390.483622685184</v>
      </c>
      <c r="K519" s="6" t="s">
        <v>4015</v>
      </c>
      <c r="O519" s="6">
        <v>110212261</v>
      </c>
      <c r="P519" s="6" t="s">
        <v>4016</v>
      </c>
      <c r="AA519" s="6" t="s">
        <v>4017</v>
      </c>
      <c r="AB519" s="6">
        <v>1</v>
      </c>
      <c r="AD519" s="6" t="s">
        <v>4018</v>
      </c>
    </row>
    <row r="520" spans="1:30" x14ac:dyDescent="0.2">
      <c r="A520" s="6">
        <v>75362</v>
      </c>
      <c r="B520" s="8">
        <v>6290</v>
      </c>
      <c r="C520" s="6" t="s">
        <v>75</v>
      </c>
      <c r="D520" s="6" t="s">
        <v>75</v>
      </c>
      <c r="E520" s="6">
        <v>186180</v>
      </c>
      <c r="F520" s="6" t="s">
        <v>75</v>
      </c>
      <c r="G520" s="6" t="s">
        <v>4021</v>
      </c>
      <c r="H520" s="7">
        <v>43165.484525462962</v>
      </c>
      <c r="K520" s="6" t="s">
        <v>4015</v>
      </c>
      <c r="O520" s="6">
        <v>12989425</v>
      </c>
      <c r="P520" s="6" t="s">
        <v>4016</v>
      </c>
      <c r="AA520" s="6" t="s">
        <v>4017</v>
      </c>
      <c r="AB520" s="6">
        <v>1</v>
      </c>
      <c r="AD520" s="6" t="s">
        <v>4018</v>
      </c>
    </row>
    <row r="521" spans="1:30" x14ac:dyDescent="0.2">
      <c r="A521" s="6">
        <v>75362</v>
      </c>
      <c r="B521" s="8">
        <v>6291</v>
      </c>
      <c r="C521" s="6" t="s">
        <v>2039</v>
      </c>
      <c r="D521" s="6" t="s">
        <v>2039</v>
      </c>
      <c r="E521" s="6">
        <v>214708</v>
      </c>
      <c r="F521" s="6" t="s">
        <v>2039</v>
      </c>
      <c r="G521" s="6" t="s">
        <v>4021</v>
      </c>
      <c r="H521" s="7">
        <v>43165.484525462962</v>
      </c>
      <c r="K521" s="6" t="s">
        <v>4015</v>
      </c>
      <c r="O521" s="6">
        <v>128032587</v>
      </c>
      <c r="P521" s="6" t="s">
        <v>4016</v>
      </c>
      <c r="AA521" s="6" t="s">
        <v>4017</v>
      </c>
      <c r="AB521" s="6">
        <v>1</v>
      </c>
      <c r="AD521" s="6" t="s">
        <v>4018</v>
      </c>
    </row>
    <row r="522" spans="1:30" x14ac:dyDescent="0.2">
      <c r="A522" s="6">
        <v>75362</v>
      </c>
      <c r="B522" s="8">
        <v>6292</v>
      </c>
      <c r="C522" s="6" t="s">
        <v>2049</v>
      </c>
      <c r="D522" s="6" t="s">
        <v>2049</v>
      </c>
      <c r="E522" s="6">
        <v>212173</v>
      </c>
      <c r="F522" s="6" t="s">
        <v>2049</v>
      </c>
      <c r="G522" s="6" t="s">
        <v>4021</v>
      </c>
      <c r="H522" s="7">
        <v>43165.484525462962</v>
      </c>
      <c r="K522" s="6" t="s">
        <v>4015</v>
      </c>
      <c r="O522" s="6">
        <v>128044491</v>
      </c>
      <c r="P522" s="6" t="s">
        <v>4016</v>
      </c>
      <c r="AA522" s="6" t="s">
        <v>4017</v>
      </c>
      <c r="AB522" s="6">
        <v>1</v>
      </c>
      <c r="AD522" s="6" t="s">
        <v>4018</v>
      </c>
    </row>
    <row r="523" spans="1:30" x14ac:dyDescent="0.2">
      <c r="A523" s="6">
        <v>75362</v>
      </c>
      <c r="B523" s="8">
        <v>6293</v>
      </c>
      <c r="C523" s="6" t="s">
        <v>762</v>
      </c>
      <c r="D523" s="6" t="s">
        <v>762</v>
      </c>
      <c r="E523" s="6">
        <v>234526</v>
      </c>
      <c r="F523" s="6" t="s">
        <v>762</v>
      </c>
      <c r="G523" s="6" t="s">
        <v>4021</v>
      </c>
      <c r="H523" s="7">
        <v>43165.484525462962</v>
      </c>
      <c r="K523" s="6" t="s">
        <v>4015</v>
      </c>
      <c r="O523" s="6">
        <v>154717670</v>
      </c>
      <c r="P523" s="6" t="s">
        <v>4016</v>
      </c>
      <c r="AA523" s="6" t="s">
        <v>4017</v>
      </c>
      <c r="AB523" s="6">
        <v>1</v>
      </c>
      <c r="AD523" s="6" t="s">
        <v>4018</v>
      </c>
    </row>
    <row r="524" spans="1:30" x14ac:dyDescent="0.2">
      <c r="A524" s="6">
        <v>75362</v>
      </c>
      <c r="B524" s="8">
        <v>6294</v>
      </c>
      <c r="C524" s="6" t="s">
        <v>2048</v>
      </c>
      <c r="D524" s="6" t="s">
        <v>2048</v>
      </c>
      <c r="E524" s="6">
        <v>212412</v>
      </c>
      <c r="F524" s="6" t="s">
        <v>2048</v>
      </c>
      <c r="G524" s="6" t="s">
        <v>4014</v>
      </c>
      <c r="H524" s="7">
        <v>43248.694560185184</v>
      </c>
      <c r="K524" s="6" t="s">
        <v>4015</v>
      </c>
      <c r="O524" s="6">
        <v>128044495</v>
      </c>
      <c r="P524" s="6" t="s">
        <v>4016</v>
      </c>
      <c r="AA524" s="6" t="s">
        <v>4017</v>
      </c>
      <c r="AB524" s="6">
        <v>1</v>
      </c>
      <c r="AD524" s="6" t="s">
        <v>4018</v>
      </c>
    </row>
    <row r="525" spans="1:30" x14ac:dyDescent="0.2">
      <c r="A525" s="6">
        <v>75362</v>
      </c>
      <c r="B525" s="8">
        <v>6295</v>
      </c>
      <c r="C525" s="6" t="s">
        <v>942</v>
      </c>
      <c r="D525" s="6" t="s">
        <v>942</v>
      </c>
      <c r="E525" s="6">
        <v>214678</v>
      </c>
      <c r="F525" s="6" t="s">
        <v>942</v>
      </c>
      <c r="G525" s="6" t="s">
        <v>4014</v>
      </c>
      <c r="H525" s="7">
        <v>43248.69358796296</v>
      </c>
      <c r="K525" s="6" t="s">
        <v>4015</v>
      </c>
      <c r="O525" s="6">
        <v>128032579</v>
      </c>
      <c r="P525" s="6" t="s">
        <v>4016</v>
      </c>
      <c r="AA525" s="6" t="s">
        <v>4017</v>
      </c>
      <c r="AB525" s="6">
        <v>1</v>
      </c>
      <c r="AD525" s="6" t="s">
        <v>4018</v>
      </c>
    </row>
    <row r="526" spans="1:30" x14ac:dyDescent="0.2">
      <c r="A526" s="6">
        <v>75362</v>
      </c>
      <c r="B526" s="8">
        <v>6296</v>
      </c>
      <c r="C526" s="6" t="s">
        <v>2047</v>
      </c>
      <c r="D526" s="6" t="s">
        <v>2047</v>
      </c>
      <c r="E526" s="6">
        <v>212338</v>
      </c>
      <c r="F526" s="6" t="s">
        <v>2047</v>
      </c>
      <c r="G526" s="6" t="s">
        <v>4014</v>
      </c>
      <c r="H526" s="7">
        <v>43207.72452546296</v>
      </c>
      <c r="K526" s="6" t="s">
        <v>4015</v>
      </c>
      <c r="O526" s="6">
        <v>128032577</v>
      </c>
      <c r="P526" s="6" t="s">
        <v>4016</v>
      </c>
      <c r="AA526" s="6" t="s">
        <v>4017</v>
      </c>
      <c r="AB526" s="6">
        <v>1</v>
      </c>
      <c r="AD526" s="6" t="s">
        <v>4018</v>
      </c>
    </row>
    <row r="527" spans="1:30" x14ac:dyDescent="0.2">
      <c r="A527" s="6">
        <v>75362</v>
      </c>
      <c r="B527" s="8">
        <v>6297</v>
      </c>
      <c r="C527" s="6" t="s">
        <v>2051</v>
      </c>
      <c r="D527" s="6" t="s">
        <v>2051</v>
      </c>
      <c r="E527" s="6">
        <v>212174</v>
      </c>
      <c r="F527" s="6" t="s">
        <v>2051</v>
      </c>
      <c r="G527" s="6" t="s">
        <v>4014</v>
      </c>
      <c r="H527" s="7">
        <v>43248.694560185184</v>
      </c>
      <c r="K527" s="6" t="s">
        <v>4015</v>
      </c>
      <c r="O527" s="6">
        <v>128044487</v>
      </c>
      <c r="P527" s="6" t="s">
        <v>4016</v>
      </c>
      <c r="AA527" s="6" t="s">
        <v>4017</v>
      </c>
      <c r="AB527" s="6">
        <v>1</v>
      </c>
      <c r="AD527" s="6" t="s">
        <v>4018</v>
      </c>
    </row>
    <row r="528" spans="1:30" x14ac:dyDescent="0.2">
      <c r="A528" s="6">
        <v>75362</v>
      </c>
      <c r="B528" s="8">
        <v>6298</v>
      </c>
      <c r="C528" s="6" t="s">
        <v>2037</v>
      </c>
      <c r="D528" s="6" t="s">
        <v>2037</v>
      </c>
      <c r="E528" s="6">
        <v>213809</v>
      </c>
      <c r="F528" s="6" t="s">
        <v>2037</v>
      </c>
      <c r="G528" s="6" t="s">
        <v>4014</v>
      </c>
      <c r="H528" s="7">
        <v>43248.695625</v>
      </c>
      <c r="K528" s="6" t="s">
        <v>4015</v>
      </c>
      <c r="O528" s="6">
        <v>128032583</v>
      </c>
      <c r="P528" s="6" t="s">
        <v>4016</v>
      </c>
      <c r="AA528" s="6" t="s">
        <v>4017</v>
      </c>
      <c r="AB528" s="6">
        <v>1</v>
      </c>
      <c r="AD528" s="6" t="s">
        <v>4018</v>
      </c>
    </row>
    <row r="529" spans="1:30" x14ac:dyDescent="0.2">
      <c r="A529" s="6">
        <v>75362</v>
      </c>
      <c r="B529" s="8">
        <v>6299</v>
      </c>
      <c r="C529" s="6" t="s">
        <v>2040</v>
      </c>
      <c r="D529" s="6" t="s">
        <v>2040</v>
      </c>
      <c r="E529" s="6">
        <v>209002</v>
      </c>
      <c r="F529" s="6" t="s">
        <v>2040</v>
      </c>
      <c r="G529" s="6" t="s">
        <v>4014</v>
      </c>
      <c r="H529" s="7">
        <v>43207.724166666667</v>
      </c>
      <c r="K529" s="6" t="s">
        <v>4015</v>
      </c>
      <c r="O529" s="6">
        <v>128032589</v>
      </c>
      <c r="P529" s="6" t="s">
        <v>4016</v>
      </c>
      <c r="AA529" s="6" t="s">
        <v>4017</v>
      </c>
      <c r="AB529" s="6">
        <v>1</v>
      </c>
      <c r="AD529" s="6" t="s">
        <v>4018</v>
      </c>
    </row>
    <row r="530" spans="1:30" x14ac:dyDescent="0.2">
      <c r="A530" s="6">
        <v>75362</v>
      </c>
      <c r="B530" s="8">
        <v>6301</v>
      </c>
      <c r="C530" s="6" t="s">
        <v>1917</v>
      </c>
      <c r="D530" s="6" t="s">
        <v>1917</v>
      </c>
      <c r="E530" s="6">
        <v>185907</v>
      </c>
      <c r="F530" s="6" t="s">
        <v>1917</v>
      </c>
      <c r="G530" s="6" t="s">
        <v>4021</v>
      </c>
      <c r="H530" s="7">
        <v>43165.484525462962</v>
      </c>
      <c r="K530" s="6" t="s">
        <v>4015</v>
      </c>
      <c r="O530" s="6">
        <v>126091562</v>
      </c>
      <c r="P530" s="6" t="s">
        <v>4016</v>
      </c>
      <c r="AA530" s="6" t="s">
        <v>4017</v>
      </c>
      <c r="AB530" s="6">
        <v>1</v>
      </c>
      <c r="AD530" s="6" t="s">
        <v>4018</v>
      </c>
    </row>
    <row r="531" spans="1:30" x14ac:dyDescent="0.2">
      <c r="A531" s="6">
        <v>75362</v>
      </c>
      <c r="B531" s="8">
        <v>6306</v>
      </c>
      <c r="C531" s="6" t="s">
        <v>1849</v>
      </c>
      <c r="D531" s="6" t="s">
        <v>1849</v>
      </c>
      <c r="E531" s="6">
        <v>209021</v>
      </c>
      <c r="F531" s="6" t="s">
        <v>1849</v>
      </c>
      <c r="G531" s="6" t="s">
        <v>4021</v>
      </c>
      <c r="H531" s="7">
        <v>43165.484525462962</v>
      </c>
      <c r="K531" s="6" t="s">
        <v>4015</v>
      </c>
      <c r="O531" s="6">
        <v>128044493</v>
      </c>
      <c r="P531" s="6" t="s">
        <v>4016</v>
      </c>
      <c r="AA531" s="6" t="s">
        <v>4017</v>
      </c>
      <c r="AB531" s="6">
        <v>1</v>
      </c>
      <c r="AD531" s="6" t="s">
        <v>4018</v>
      </c>
    </row>
    <row r="532" spans="1:30" x14ac:dyDescent="0.2">
      <c r="A532" s="6">
        <v>75362</v>
      </c>
      <c r="B532" s="8">
        <v>6308</v>
      </c>
      <c r="C532" s="6" t="s">
        <v>2054</v>
      </c>
      <c r="D532" s="6" t="s">
        <v>2054</v>
      </c>
      <c r="E532" s="6">
        <v>212175</v>
      </c>
      <c r="F532" s="6" t="s">
        <v>2054</v>
      </c>
      <c r="G532" s="6" t="s">
        <v>4021</v>
      </c>
      <c r="H532" s="7">
        <v>43165.484525462962</v>
      </c>
      <c r="K532" s="6" t="s">
        <v>4015</v>
      </c>
      <c r="O532" s="6">
        <v>128044497</v>
      </c>
      <c r="P532" s="6" t="s">
        <v>4016</v>
      </c>
      <c r="AA532" s="6" t="s">
        <v>4017</v>
      </c>
      <c r="AB532" s="6">
        <v>1</v>
      </c>
      <c r="AD532" s="6" t="s">
        <v>4018</v>
      </c>
    </row>
    <row r="533" spans="1:30" x14ac:dyDescent="0.2">
      <c r="A533" s="6">
        <v>75362</v>
      </c>
      <c r="B533" s="8">
        <v>6309</v>
      </c>
      <c r="C533" s="6" t="s">
        <v>947</v>
      </c>
      <c r="D533" s="6" t="s">
        <v>947</v>
      </c>
      <c r="E533" s="6">
        <v>222231</v>
      </c>
      <c r="F533" s="6" t="s">
        <v>947</v>
      </c>
      <c r="G533" s="6" t="s">
        <v>4014</v>
      </c>
      <c r="H533" s="7">
        <v>43248.694560185184</v>
      </c>
      <c r="K533" s="6" t="s">
        <v>4015</v>
      </c>
      <c r="O533" s="6">
        <v>128949120</v>
      </c>
      <c r="P533" s="6" t="s">
        <v>4016</v>
      </c>
      <c r="AA533" s="6" t="s">
        <v>4017</v>
      </c>
      <c r="AB533" s="6">
        <v>1</v>
      </c>
      <c r="AD533" s="6" t="s">
        <v>4018</v>
      </c>
    </row>
    <row r="534" spans="1:30" x14ac:dyDescent="0.2">
      <c r="A534" s="6">
        <v>75362</v>
      </c>
      <c r="B534" s="8">
        <v>6310</v>
      </c>
      <c r="C534" s="6" t="s">
        <v>2052</v>
      </c>
      <c r="D534" s="6" t="s">
        <v>2052</v>
      </c>
      <c r="E534" s="6">
        <v>212413</v>
      </c>
      <c r="F534" s="6" t="s">
        <v>2052</v>
      </c>
      <c r="G534" s="6" t="s">
        <v>4021</v>
      </c>
      <c r="H534" s="7">
        <v>43165.484525462962</v>
      </c>
      <c r="K534" s="6" t="s">
        <v>4015</v>
      </c>
      <c r="O534" s="6">
        <v>128949124</v>
      </c>
      <c r="P534" s="6" t="s">
        <v>4016</v>
      </c>
      <c r="AA534" s="6" t="s">
        <v>4017</v>
      </c>
      <c r="AB534" s="6">
        <v>1</v>
      </c>
      <c r="AD534" s="6" t="s">
        <v>4018</v>
      </c>
    </row>
    <row r="535" spans="1:30" x14ac:dyDescent="0.2">
      <c r="A535" s="6">
        <v>75362</v>
      </c>
      <c r="B535" s="8">
        <v>6311</v>
      </c>
      <c r="C535" s="6" t="s">
        <v>2053</v>
      </c>
      <c r="D535" s="6" t="s">
        <v>2053</v>
      </c>
      <c r="E535" s="6">
        <v>213241</v>
      </c>
      <c r="F535" s="6" t="s">
        <v>2053</v>
      </c>
      <c r="G535" s="6" t="s">
        <v>4021</v>
      </c>
      <c r="H535" s="7">
        <v>43165.484525462962</v>
      </c>
      <c r="K535" s="6" t="s">
        <v>4015</v>
      </c>
      <c r="O535" s="6">
        <v>128044503</v>
      </c>
      <c r="P535" s="6" t="s">
        <v>4016</v>
      </c>
      <c r="AA535" s="6" t="s">
        <v>4017</v>
      </c>
      <c r="AB535" s="6">
        <v>1</v>
      </c>
      <c r="AD535" s="6" t="s">
        <v>4018</v>
      </c>
    </row>
    <row r="536" spans="1:30" x14ac:dyDescent="0.2">
      <c r="A536" s="6">
        <v>75362</v>
      </c>
      <c r="B536" s="8">
        <v>6312</v>
      </c>
      <c r="C536" s="6" t="s">
        <v>2050</v>
      </c>
      <c r="D536" s="6" t="s">
        <v>2050</v>
      </c>
      <c r="E536" s="6">
        <v>212339</v>
      </c>
      <c r="F536" s="6" t="s">
        <v>2050</v>
      </c>
      <c r="G536" s="6" t="s">
        <v>4014</v>
      </c>
      <c r="H536" s="7">
        <v>43241.787766203706</v>
      </c>
      <c r="K536" s="6" t="s">
        <v>4015</v>
      </c>
      <c r="O536" s="6">
        <v>177757127</v>
      </c>
      <c r="P536" s="6" t="s">
        <v>4016</v>
      </c>
      <c r="AA536" s="6" t="s">
        <v>4017</v>
      </c>
      <c r="AB536" s="6">
        <v>1</v>
      </c>
      <c r="AD536" s="6" t="s">
        <v>4018</v>
      </c>
    </row>
    <row r="537" spans="1:30" x14ac:dyDescent="0.2">
      <c r="A537" s="6">
        <v>75362</v>
      </c>
      <c r="B537" s="8">
        <v>6313</v>
      </c>
      <c r="C537" s="6" t="s">
        <v>2046</v>
      </c>
      <c r="D537" s="6" t="s">
        <v>2046</v>
      </c>
      <c r="E537" s="6">
        <v>222235</v>
      </c>
      <c r="F537" s="6" t="s">
        <v>2046</v>
      </c>
      <c r="G537" s="6" t="s">
        <v>4014</v>
      </c>
      <c r="H537" s="7">
        <v>43248.694560185184</v>
      </c>
      <c r="K537" s="6" t="s">
        <v>4015</v>
      </c>
      <c r="O537" s="6">
        <v>128047066</v>
      </c>
      <c r="P537" s="6" t="s">
        <v>4016</v>
      </c>
      <c r="AA537" s="6" t="s">
        <v>4017</v>
      </c>
      <c r="AB537" s="6">
        <v>1</v>
      </c>
      <c r="AD537" s="6" t="s">
        <v>4018</v>
      </c>
    </row>
    <row r="538" spans="1:30" x14ac:dyDescent="0.2">
      <c r="A538" s="6">
        <v>75362</v>
      </c>
      <c r="B538" s="8">
        <v>6314</v>
      </c>
      <c r="C538" s="6" t="s">
        <v>2045</v>
      </c>
      <c r="D538" s="6" t="s">
        <v>2045</v>
      </c>
      <c r="E538" s="6">
        <v>213305</v>
      </c>
      <c r="F538" s="6" t="s">
        <v>2045</v>
      </c>
      <c r="G538" s="6" t="s">
        <v>4021</v>
      </c>
      <c r="H538" s="7">
        <v>43165.484525462962</v>
      </c>
      <c r="K538" s="6" t="s">
        <v>4015</v>
      </c>
      <c r="O538" s="6">
        <v>128949136</v>
      </c>
      <c r="P538" s="6" t="s">
        <v>4016</v>
      </c>
      <c r="AA538" s="6" t="s">
        <v>4017</v>
      </c>
      <c r="AB538" s="6">
        <v>1</v>
      </c>
      <c r="AD538" s="6" t="s">
        <v>4018</v>
      </c>
    </row>
    <row r="539" spans="1:30" x14ac:dyDescent="0.2">
      <c r="A539" s="6">
        <v>75362</v>
      </c>
      <c r="B539" s="8">
        <v>6315</v>
      </c>
      <c r="C539" s="6" t="s">
        <v>2044</v>
      </c>
      <c r="D539" s="6" t="s">
        <v>2044</v>
      </c>
      <c r="E539" s="6">
        <v>212340</v>
      </c>
      <c r="F539" s="6" t="s">
        <v>2044</v>
      </c>
      <c r="G539" s="6" t="s">
        <v>4021</v>
      </c>
      <c r="H539" s="7">
        <v>43165.484525462962</v>
      </c>
      <c r="K539" s="6" t="s">
        <v>4015</v>
      </c>
      <c r="O539" s="6">
        <v>129348886</v>
      </c>
      <c r="P539" s="6" t="s">
        <v>4016</v>
      </c>
      <c r="AA539" s="6" t="s">
        <v>4017</v>
      </c>
      <c r="AB539" s="6">
        <v>1</v>
      </c>
      <c r="AD539" s="6" t="s">
        <v>4018</v>
      </c>
    </row>
    <row r="540" spans="1:30" x14ac:dyDescent="0.2">
      <c r="A540" s="6">
        <v>75362</v>
      </c>
      <c r="B540" s="8">
        <v>6316</v>
      </c>
      <c r="C540" s="6" t="s">
        <v>944</v>
      </c>
      <c r="D540" s="6" t="s">
        <v>944</v>
      </c>
      <c r="E540" s="6">
        <v>222234</v>
      </c>
      <c r="F540" s="6" t="s">
        <v>944</v>
      </c>
      <c r="G540" s="6" t="s">
        <v>4014</v>
      </c>
      <c r="H540" s="7">
        <v>43248.694560185184</v>
      </c>
      <c r="K540" s="6" t="s">
        <v>4015</v>
      </c>
      <c r="O540" s="6">
        <v>128047056</v>
      </c>
      <c r="P540" s="6" t="s">
        <v>4016</v>
      </c>
      <c r="AA540" s="6" t="s">
        <v>4017</v>
      </c>
      <c r="AB540" s="6">
        <v>1</v>
      </c>
      <c r="AD540" s="6" t="s">
        <v>4018</v>
      </c>
    </row>
    <row r="541" spans="1:30" x14ac:dyDescent="0.2">
      <c r="A541" s="6">
        <v>75362</v>
      </c>
      <c r="B541" s="8">
        <v>6317</v>
      </c>
      <c r="C541" s="6" t="s">
        <v>939</v>
      </c>
      <c r="D541" s="6" t="s">
        <v>939</v>
      </c>
      <c r="E541" s="6">
        <v>222232</v>
      </c>
      <c r="F541" s="6" t="s">
        <v>939</v>
      </c>
      <c r="G541" s="6" t="s">
        <v>4014</v>
      </c>
      <c r="H541" s="7">
        <v>43248.694560185184</v>
      </c>
      <c r="K541" s="6" t="s">
        <v>4015</v>
      </c>
      <c r="O541" s="6">
        <v>128047054</v>
      </c>
      <c r="P541" s="6" t="s">
        <v>4016</v>
      </c>
      <c r="AA541" s="6" t="s">
        <v>4017</v>
      </c>
      <c r="AB541" s="6">
        <v>1</v>
      </c>
      <c r="AD541" s="6" t="s">
        <v>4018</v>
      </c>
    </row>
    <row r="542" spans="1:30" x14ac:dyDescent="0.2">
      <c r="A542" s="6">
        <v>75362</v>
      </c>
      <c r="B542" s="8">
        <v>6318</v>
      </c>
      <c r="C542" s="6" t="s">
        <v>2042</v>
      </c>
      <c r="D542" s="6" t="s">
        <v>2042</v>
      </c>
      <c r="E542" s="6">
        <v>209027</v>
      </c>
      <c r="F542" s="6" t="s">
        <v>2042</v>
      </c>
      <c r="G542" s="6" t="s">
        <v>4014</v>
      </c>
      <c r="H542" s="7">
        <v>43207.724166666667</v>
      </c>
      <c r="K542" s="6" t="s">
        <v>4015</v>
      </c>
      <c r="O542" s="6">
        <v>128047046</v>
      </c>
      <c r="P542" s="6" t="s">
        <v>4016</v>
      </c>
      <c r="AA542" s="6" t="s">
        <v>4017</v>
      </c>
      <c r="AB542" s="6">
        <v>1</v>
      </c>
      <c r="AD542" s="6" t="s">
        <v>4018</v>
      </c>
    </row>
    <row r="543" spans="1:30" x14ac:dyDescent="0.2">
      <c r="A543" s="6">
        <v>75362</v>
      </c>
      <c r="B543" s="8">
        <v>6319</v>
      </c>
      <c r="C543" s="6" t="s">
        <v>2043</v>
      </c>
      <c r="D543" s="6" t="s">
        <v>2043</v>
      </c>
      <c r="E543" s="6">
        <v>209019</v>
      </c>
      <c r="F543" s="6" t="s">
        <v>2043</v>
      </c>
      <c r="G543" s="6" t="s">
        <v>4020</v>
      </c>
      <c r="H543" s="7">
        <v>43390.476666666669</v>
      </c>
      <c r="K543" s="6" t="s">
        <v>4015</v>
      </c>
      <c r="O543" s="6">
        <v>128047068</v>
      </c>
      <c r="P543" s="6" t="s">
        <v>4016</v>
      </c>
      <c r="AA543" s="6" t="s">
        <v>4017</v>
      </c>
      <c r="AB543" s="6">
        <v>1</v>
      </c>
      <c r="AD543" s="6" t="s">
        <v>4018</v>
      </c>
    </row>
    <row r="544" spans="1:30" x14ac:dyDescent="0.2">
      <c r="A544" s="6">
        <v>75362</v>
      </c>
      <c r="B544" s="8">
        <v>6320</v>
      </c>
      <c r="C544" s="6" t="s">
        <v>2055</v>
      </c>
      <c r="D544" s="6" t="s">
        <v>2055</v>
      </c>
      <c r="E544" s="6">
        <v>213869</v>
      </c>
      <c r="F544" s="6" t="s">
        <v>2055</v>
      </c>
      <c r="G544" s="6" t="s">
        <v>4021</v>
      </c>
      <c r="H544" s="7">
        <v>43165.484525462962</v>
      </c>
      <c r="K544" s="6" t="s">
        <v>4015</v>
      </c>
      <c r="O544" s="6">
        <v>128044489</v>
      </c>
      <c r="P544" s="6" t="s">
        <v>4016</v>
      </c>
      <c r="AA544" s="6" t="s">
        <v>4017</v>
      </c>
      <c r="AB544" s="6">
        <v>1</v>
      </c>
      <c r="AD544" s="6" t="s">
        <v>4018</v>
      </c>
    </row>
    <row r="545" spans="1:30" x14ac:dyDescent="0.2">
      <c r="A545" s="6">
        <v>75362</v>
      </c>
      <c r="B545" s="8">
        <v>6321</v>
      </c>
      <c r="C545" s="6" t="s">
        <v>2056</v>
      </c>
      <c r="D545" s="6" t="s">
        <v>2056</v>
      </c>
      <c r="E545" s="6">
        <v>212414</v>
      </c>
      <c r="F545" s="6" t="s">
        <v>2056</v>
      </c>
      <c r="G545" s="6" t="s">
        <v>4014</v>
      </c>
      <c r="H545" s="7">
        <v>43248.694733796299</v>
      </c>
      <c r="K545" s="6" t="s">
        <v>4015</v>
      </c>
      <c r="O545" s="6">
        <v>128044485</v>
      </c>
      <c r="P545" s="6" t="s">
        <v>4016</v>
      </c>
      <c r="AA545" s="6" t="s">
        <v>4017</v>
      </c>
      <c r="AB545" s="6">
        <v>1</v>
      </c>
      <c r="AD545" s="6" t="s">
        <v>4018</v>
      </c>
    </row>
    <row r="546" spans="1:30" x14ac:dyDescent="0.2">
      <c r="A546" s="6">
        <v>75362</v>
      </c>
      <c r="B546" s="8">
        <v>6322</v>
      </c>
      <c r="C546" s="6" t="s">
        <v>2035</v>
      </c>
      <c r="D546" s="6" t="s">
        <v>2035</v>
      </c>
      <c r="E546" s="6">
        <v>212415</v>
      </c>
      <c r="F546" s="6" t="s">
        <v>2035</v>
      </c>
      <c r="G546" s="6" t="s">
        <v>4021</v>
      </c>
      <c r="H546" s="7">
        <v>43165.484525462962</v>
      </c>
      <c r="K546" s="6" t="s">
        <v>4015</v>
      </c>
      <c r="O546" s="6">
        <v>128032581</v>
      </c>
      <c r="P546" s="6" t="s">
        <v>4016</v>
      </c>
      <c r="AA546" s="6" t="s">
        <v>4017</v>
      </c>
      <c r="AB546" s="6">
        <v>1</v>
      </c>
      <c r="AD546" s="6" t="s">
        <v>4018</v>
      </c>
    </row>
    <row r="547" spans="1:30" x14ac:dyDescent="0.2">
      <c r="A547" s="6">
        <v>75362</v>
      </c>
      <c r="B547" s="8">
        <v>6324</v>
      </c>
      <c r="C547" s="6" t="s">
        <v>2036</v>
      </c>
      <c r="D547" s="6" t="s">
        <v>2036</v>
      </c>
      <c r="E547" s="6">
        <v>212416</v>
      </c>
      <c r="F547" s="6" t="s">
        <v>2036</v>
      </c>
      <c r="G547" s="6" t="s">
        <v>4021</v>
      </c>
      <c r="H547" s="7">
        <v>43165.484525462962</v>
      </c>
      <c r="K547" s="6" t="s">
        <v>4015</v>
      </c>
      <c r="O547" s="6">
        <v>128028476</v>
      </c>
      <c r="P547" s="6" t="s">
        <v>4016</v>
      </c>
      <c r="AA547" s="6" t="s">
        <v>4017</v>
      </c>
      <c r="AB547" s="6">
        <v>1</v>
      </c>
      <c r="AD547" s="6" t="s">
        <v>4018</v>
      </c>
    </row>
    <row r="548" spans="1:30" x14ac:dyDescent="0.2">
      <c r="A548" s="6">
        <v>75362</v>
      </c>
      <c r="B548" s="8">
        <v>6326</v>
      </c>
      <c r="C548" s="6" t="s">
        <v>2038</v>
      </c>
      <c r="D548" s="6" t="s">
        <v>2038</v>
      </c>
      <c r="E548" s="6">
        <v>209008</v>
      </c>
      <c r="F548" s="6" t="s">
        <v>2038</v>
      </c>
      <c r="G548" s="6" t="s">
        <v>4021</v>
      </c>
      <c r="H548" s="7">
        <v>43165.484525462962</v>
      </c>
      <c r="K548" s="6" t="s">
        <v>4015</v>
      </c>
      <c r="O548" s="6">
        <v>128032585</v>
      </c>
      <c r="P548" s="6" t="s">
        <v>4016</v>
      </c>
      <c r="AA548" s="6" t="s">
        <v>4017</v>
      </c>
      <c r="AB548" s="6">
        <v>1</v>
      </c>
      <c r="AD548" s="6" t="s">
        <v>4018</v>
      </c>
    </row>
    <row r="549" spans="1:30" x14ac:dyDescent="0.2">
      <c r="A549" s="6">
        <v>75362</v>
      </c>
      <c r="B549" s="8">
        <v>6329</v>
      </c>
      <c r="C549" s="6" t="s">
        <v>2034</v>
      </c>
      <c r="D549" s="6" t="s">
        <v>2034</v>
      </c>
      <c r="E549" s="6">
        <v>212011</v>
      </c>
      <c r="F549" s="6" t="s">
        <v>2034</v>
      </c>
      <c r="G549" s="6" t="s">
        <v>4021</v>
      </c>
      <c r="H549" s="7">
        <v>43165.484525462962</v>
      </c>
      <c r="K549" s="6" t="s">
        <v>4015</v>
      </c>
      <c r="O549" s="6">
        <v>128047048</v>
      </c>
      <c r="P549" s="6" t="s">
        <v>4016</v>
      </c>
      <c r="AA549" s="6" t="s">
        <v>4017</v>
      </c>
      <c r="AB549" s="6">
        <v>1</v>
      </c>
      <c r="AD549" s="6" t="s">
        <v>4018</v>
      </c>
    </row>
    <row r="550" spans="1:30" x14ac:dyDescent="0.2">
      <c r="A550" s="6">
        <v>75362</v>
      </c>
      <c r="B550" s="8">
        <v>6330</v>
      </c>
      <c r="C550" s="6" t="s">
        <v>2057</v>
      </c>
      <c r="D550" s="6" t="s">
        <v>2057</v>
      </c>
      <c r="E550" s="6">
        <v>209018</v>
      </c>
      <c r="F550" s="6" t="s">
        <v>2057</v>
      </c>
      <c r="G550" s="6" t="s">
        <v>4021</v>
      </c>
      <c r="H550" s="7">
        <v>43165.484525462962</v>
      </c>
      <c r="K550" s="6" t="s">
        <v>4015</v>
      </c>
      <c r="O550" s="6">
        <v>128044481</v>
      </c>
      <c r="P550" s="6" t="s">
        <v>4016</v>
      </c>
      <c r="AA550" s="6" t="s">
        <v>4017</v>
      </c>
      <c r="AB550" s="6">
        <v>1</v>
      </c>
      <c r="AD550" s="6" t="s">
        <v>4018</v>
      </c>
    </row>
    <row r="551" spans="1:30" x14ac:dyDescent="0.2">
      <c r="A551" s="6">
        <v>75362</v>
      </c>
      <c r="B551" s="8">
        <v>6331</v>
      </c>
      <c r="C551" s="6" t="s">
        <v>2058</v>
      </c>
      <c r="D551" s="6" t="s">
        <v>2058</v>
      </c>
      <c r="E551" s="6">
        <v>209020</v>
      </c>
      <c r="F551" s="6" t="s">
        <v>2058</v>
      </c>
      <c r="G551" s="6" t="s">
        <v>4021</v>
      </c>
      <c r="H551" s="7">
        <v>43165.484525462962</v>
      </c>
      <c r="K551" s="6" t="s">
        <v>4015</v>
      </c>
      <c r="O551" s="6">
        <v>128044483</v>
      </c>
      <c r="P551" s="6" t="s">
        <v>4016</v>
      </c>
      <c r="AA551" s="6" t="s">
        <v>4017</v>
      </c>
      <c r="AB551" s="6">
        <v>1</v>
      </c>
      <c r="AD551" s="6" t="s">
        <v>4018</v>
      </c>
    </row>
    <row r="552" spans="1:30" x14ac:dyDescent="0.2">
      <c r="A552" s="6">
        <v>75362</v>
      </c>
      <c r="B552" s="8">
        <v>6332</v>
      </c>
      <c r="C552" s="6" t="s">
        <v>2041</v>
      </c>
      <c r="D552" s="6" t="s">
        <v>2041</v>
      </c>
      <c r="E552" s="6">
        <v>222230</v>
      </c>
      <c r="F552" s="6" t="s">
        <v>2041</v>
      </c>
      <c r="G552" s="6" t="s">
        <v>4021</v>
      </c>
      <c r="H552" s="7">
        <v>43165.484525462962</v>
      </c>
      <c r="K552" s="6" t="s">
        <v>4015</v>
      </c>
      <c r="O552" s="6">
        <v>128047058</v>
      </c>
      <c r="P552" s="6" t="s">
        <v>4016</v>
      </c>
      <c r="AA552" s="6" t="s">
        <v>4017</v>
      </c>
      <c r="AB552" s="6">
        <v>1</v>
      </c>
      <c r="AD552" s="6" t="s">
        <v>4018</v>
      </c>
    </row>
    <row r="553" spans="1:30" x14ac:dyDescent="0.2">
      <c r="A553" s="6">
        <v>75362</v>
      </c>
      <c r="B553" s="8">
        <v>6333</v>
      </c>
      <c r="C553" s="6" t="s">
        <v>936</v>
      </c>
      <c r="D553" s="6" t="s">
        <v>936</v>
      </c>
      <c r="E553" s="6">
        <v>222233</v>
      </c>
      <c r="F553" s="6" t="s">
        <v>936</v>
      </c>
      <c r="G553" s="6" t="s">
        <v>4021</v>
      </c>
      <c r="H553" s="7">
        <v>43165.484525462962</v>
      </c>
      <c r="K553" s="6" t="s">
        <v>4015</v>
      </c>
      <c r="O553" s="6">
        <v>128047060</v>
      </c>
      <c r="P553" s="6" t="s">
        <v>4016</v>
      </c>
      <c r="AA553" s="6" t="s">
        <v>4017</v>
      </c>
      <c r="AB553" s="6">
        <v>1</v>
      </c>
      <c r="AD553" s="6" t="s">
        <v>4018</v>
      </c>
    </row>
    <row r="554" spans="1:30" x14ac:dyDescent="0.2">
      <c r="A554" s="6">
        <v>75362</v>
      </c>
      <c r="B554" s="8">
        <v>6335</v>
      </c>
      <c r="C554" s="6" t="s">
        <v>930</v>
      </c>
      <c r="D554" s="6" t="s">
        <v>930</v>
      </c>
      <c r="E554" s="6">
        <v>216102</v>
      </c>
      <c r="F554" s="6" t="s">
        <v>930</v>
      </c>
      <c r="G554" s="6" t="s">
        <v>4021</v>
      </c>
      <c r="H554" s="7">
        <v>43165.484525462962</v>
      </c>
      <c r="K554" s="6" t="s">
        <v>4015</v>
      </c>
      <c r="O554" s="6">
        <v>128047062</v>
      </c>
      <c r="P554" s="6" t="s">
        <v>4016</v>
      </c>
      <c r="AA554" s="6" t="s">
        <v>4017</v>
      </c>
      <c r="AB554" s="6">
        <v>1</v>
      </c>
      <c r="AD554" s="6" t="s">
        <v>4018</v>
      </c>
    </row>
    <row r="555" spans="1:30" x14ac:dyDescent="0.2">
      <c r="A555" s="6">
        <v>75362</v>
      </c>
      <c r="B555" s="8">
        <v>6336</v>
      </c>
      <c r="C555" s="6" t="s">
        <v>1846</v>
      </c>
      <c r="D555" s="6" t="s">
        <v>1846</v>
      </c>
      <c r="E555" s="6">
        <v>212084</v>
      </c>
      <c r="F555" s="6" t="s">
        <v>1846</v>
      </c>
      <c r="G555" s="6" t="s">
        <v>4021</v>
      </c>
      <c r="H555" s="7">
        <v>43165.484525462962</v>
      </c>
      <c r="K555" s="6" t="s">
        <v>4015</v>
      </c>
      <c r="O555" s="6">
        <v>129350018</v>
      </c>
      <c r="P555" s="6" t="s">
        <v>4016</v>
      </c>
      <c r="AA555" s="6" t="s">
        <v>4017</v>
      </c>
      <c r="AB555" s="6">
        <v>1</v>
      </c>
      <c r="AD555" s="6" t="s">
        <v>4018</v>
      </c>
    </row>
    <row r="556" spans="1:30" x14ac:dyDescent="0.2">
      <c r="A556" s="6">
        <v>75362</v>
      </c>
      <c r="B556" s="8">
        <v>6337</v>
      </c>
      <c r="C556" s="6" t="s">
        <v>2032</v>
      </c>
      <c r="D556" s="6" t="s">
        <v>2032</v>
      </c>
      <c r="E556" s="6">
        <v>192187</v>
      </c>
      <c r="F556" s="6" t="s">
        <v>2032</v>
      </c>
      <c r="G556" s="6" t="s">
        <v>4021</v>
      </c>
      <c r="H556" s="7">
        <v>43165.484525462962</v>
      </c>
      <c r="K556" s="6" t="s">
        <v>4015</v>
      </c>
      <c r="O556" s="6">
        <v>45948021</v>
      </c>
      <c r="P556" s="6" t="s">
        <v>4016</v>
      </c>
      <c r="AA556" s="6" t="s">
        <v>4017</v>
      </c>
      <c r="AB556" s="6">
        <v>1</v>
      </c>
      <c r="AD556" s="6" t="s">
        <v>4018</v>
      </c>
    </row>
    <row r="557" spans="1:30" x14ac:dyDescent="0.2">
      <c r="A557" s="6">
        <v>75362</v>
      </c>
      <c r="B557" s="8">
        <v>6338</v>
      </c>
      <c r="C557" s="6" t="s">
        <v>2277</v>
      </c>
      <c r="D557" s="6" t="s">
        <v>2277</v>
      </c>
      <c r="E557" s="6">
        <v>194129</v>
      </c>
      <c r="F557" s="6" t="s">
        <v>2277</v>
      </c>
      <c r="G557" s="6" t="s">
        <v>4021</v>
      </c>
      <c r="H557" s="7">
        <v>43165.484525462962</v>
      </c>
      <c r="K557" s="6" t="s">
        <v>4015</v>
      </c>
      <c r="O557" s="6">
        <v>126559827</v>
      </c>
      <c r="P557" s="6" t="s">
        <v>4016</v>
      </c>
      <c r="AA557" s="6" t="s">
        <v>4017</v>
      </c>
      <c r="AB557" s="6">
        <v>1</v>
      </c>
      <c r="AD557" s="6" t="s">
        <v>4018</v>
      </c>
    </row>
    <row r="558" spans="1:30" x14ac:dyDescent="0.2">
      <c r="A558" s="6">
        <v>75362</v>
      </c>
      <c r="B558" s="8">
        <v>6339</v>
      </c>
      <c r="C558" s="6" t="s">
        <v>1304</v>
      </c>
      <c r="D558" s="6" t="s">
        <v>1304</v>
      </c>
      <c r="E558" s="6">
        <v>194504</v>
      </c>
      <c r="F558" s="6" t="s">
        <v>1304</v>
      </c>
      <c r="G558" s="6" t="s">
        <v>4021</v>
      </c>
      <c r="H558" s="7">
        <v>43165.484525462962</v>
      </c>
      <c r="K558" s="6" t="s">
        <v>4015</v>
      </c>
      <c r="O558" s="6">
        <v>129978450</v>
      </c>
      <c r="P558" s="6" t="s">
        <v>4016</v>
      </c>
      <c r="AA558" s="6" t="s">
        <v>4017</v>
      </c>
      <c r="AB558" s="6">
        <v>1</v>
      </c>
      <c r="AD558" s="6" t="s">
        <v>4018</v>
      </c>
    </row>
    <row r="559" spans="1:30" x14ac:dyDescent="0.2">
      <c r="A559" s="6">
        <v>75362</v>
      </c>
      <c r="B559" s="8">
        <v>6340</v>
      </c>
      <c r="C559" s="6" t="s">
        <v>806</v>
      </c>
      <c r="D559" s="6" t="s">
        <v>806</v>
      </c>
      <c r="E559" s="6">
        <v>192239</v>
      </c>
      <c r="F559" s="6" t="s">
        <v>806</v>
      </c>
      <c r="G559" s="6" t="s">
        <v>4020</v>
      </c>
      <c r="H559" s="7">
        <v>43390.482083333336</v>
      </c>
      <c r="K559" s="6" t="s">
        <v>4015</v>
      </c>
      <c r="O559" s="6">
        <v>130019539</v>
      </c>
      <c r="P559" s="6" t="s">
        <v>4016</v>
      </c>
      <c r="AA559" s="6" t="s">
        <v>4017</v>
      </c>
      <c r="AB559" s="6">
        <v>1</v>
      </c>
      <c r="AD559" s="6" t="s">
        <v>4018</v>
      </c>
    </row>
    <row r="560" spans="1:30" x14ac:dyDescent="0.2">
      <c r="A560" s="6">
        <v>75362</v>
      </c>
      <c r="B560" s="8">
        <v>6341</v>
      </c>
      <c r="C560" s="6" t="s">
        <v>1957</v>
      </c>
      <c r="D560" s="6" t="s">
        <v>1957</v>
      </c>
      <c r="E560" s="6">
        <v>194663</v>
      </c>
      <c r="F560" s="6" t="s">
        <v>1957</v>
      </c>
      <c r="G560" s="6" t="s">
        <v>4021</v>
      </c>
      <c r="H560" s="7">
        <v>43165.484525462962</v>
      </c>
      <c r="K560" s="6" t="s">
        <v>4015</v>
      </c>
      <c r="O560" s="6">
        <v>130007446</v>
      </c>
      <c r="P560" s="6" t="s">
        <v>4016</v>
      </c>
      <c r="AA560" s="6" t="s">
        <v>4017</v>
      </c>
      <c r="AB560" s="6">
        <v>1</v>
      </c>
      <c r="AD560" s="6" t="s">
        <v>4018</v>
      </c>
    </row>
    <row r="561" spans="1:30" x14ac:dyDescent="0.2">
      <c r="A561" s="6">
        <v>75362</v>
      </c>
      <c r="B561" s="8">
        <v>6342</v>
      </c>
      <c r="C561" s="6" t="s">
        <v>1043</v>
      </c>
      <c r="D561" s="6" t="s">
        <v>1043</v>
      </c>
      <c r="E561" s="6">
        <v>194829</v>
      </c>
      <c r="F561" s="6" t="s">
        <v>1043</v>
      </c>
      <c r="G561" s="6" t="s">
        <v>4021</v>
      </c>
      <c r="H561" s="7">
        <v>43165.484525462962</v>
      </c>
      <c r="K561" s="6" t="s">
        <v>4015</v>
      </c>
      <c r="O561" s="6">
        <v>130007444</v>
      </c>
      <c r="P561" s="6" t="s">
        <v>4016</v>
      </c>
      <c r="AA561" s="6" t="s">
        <v>4017</v>
      </c>
      <c r="AB561" s="6">
        <v>1</v>
      </c>
      <c r="AD561" s="6" t="s">
        <v>4018</v>
      </c>
    </row>
    <row r="562" spans="1:30" x14ac:dyDescent="0.2">
      <c r="A562" s="6">
        <v>75362</v>
      </c>
      <c r="B562" s="8">
        <v>6343</v>
      </c>
      <c r="C562" s="6" t="s">
        <v>710</v>
      </c>
      <c r="D562" s="6" t="s">
        <v>710</v>
      </c>
      <c r="E562" s="6">
        <v>276342</v>
      </c>
      <c r="F562" s="6" t="s">
        <v>710</v>
      </c>
      <c r="G562" s="6" t="s">
        <v>4021</v>
      </c>
      <c r="H562" s="7">
        <v>43165.484525462962</v>
      </c>
      <c r="K562" s="6" t="s">
        <v>4015</v>
      </c>
      <c r="O562" s="6">
        <v>168850578</v>
      </c>
      <c r="P562" s="6" t="s">
        <v>4016</v>
      </c>
      <c r="AA562" s="6" t="s">
        <v>4017</v>
      </c>
      <c r="AB562" s="6">
        <v>1</v>
      </c>
      <c r="AD562" s="6" t="s">
        <v>4018</v>
      </c>
    </row>
    <row r="563" spans="1:30" x14ac:dyDescent="0.2">
      <c r="A563" s="6">
        <v>75362</v>
      </c>
      <c r="B563" s="8">
        <v>6345</v>
      </c>
      <c r="C563" s="6" t="s">
        <v>561</v>
      </c>
      <c r="D563" s="6" t="s">
        <v>561</v>
      </c>
      <c r="E563" s="6">
        <v>209190</v>
      </c>
      <c r="F563" s="6" t="s">
        <v>561</v>
      </c>
      <c r="G563" s="6" t="s">
        <v>4021</v>
      </c>
      <c r="H563" s="7">
        <v>43165.484525462962</v>
      </c>
      <c r="K563" s="6" t="s">
        <v>4015</v>
      </c>
      <c r="O563" s="6">
        <v>110212264</v>
      </c>
      <c r="P563" s="6" t="s">
        <v>4016</v>
      </c>
      <c r="AA563" s="6" t="s">
        <v>4017</v>
      </c>
      <c r="AB563" s="6">
        <v>1</v>
      </c>
      <c r="AD563" s="6" t="s">
        <v>4018</v>
      </c>
    </row>
    <row r="564" spans="1:30" x14ac:dyDescent="0.2">
      <c r="A564" s="6">
        <v>75362</v>
      </c>
      <c r="B564" s="8">
        <v>6346</v>
      </c>
      <c r="C564" s="6" t="s">
        <v>4050</v>
      </c>
      <c r="D564" s="6" t="s">
        <v>1862</v>
      </c>
      <c r="E564" s="6">
        <v>194553</v>
      </c>
      <c r="F564" s="6" t="s">
        <v>1862</v>
      </c>
      <c r="G564" s="6" t="s">
        <v>4021</v>
      </c>
      <c r="H564" s="7">
        <v>43165.484525462962</v>
      </c>
      <c r="K564" s="6" t="s">
        <v>4015</v>
      </c>
      <c r="O564" s="6">
        <v>130684199</v>
      </c>
      <c r="P564" s="6" t="s">
        <v>4016</v>
      </c>
      <c r="AA564" s="6" t="s">
        <v>4017</v>
      </c>
      <c r="AB564" s="6">
        <v>1</v>
      </c>
      <c r="AD564" s="6" t="s">
        <v>4018</v>
      </c>
    </row>
    <row r="565" spans="1:30" x14ac:dyDescent="0.2">
      <c r="A565" s="6">
        <v>75362</v>
      </c>
      <c r="B565" s="8">
        <v>6348</v>
      </c>
      <c r="C565" s="6" t="s">
        <v>2197</v>
      </c>
      <c r="D565" s="6" t="s">
        <v>2197</v>
      </c>
      <c r="E565" s="6">
        <v>213212</v>
      </c>
      <c r="F565" s="6" t="s">
        <v>2197</v>
      </c>
      <c r="G565" s="6" t="s">
        <v>4021</v>
      </c>
      <c r="H565" s="7">
        <v>43165.484525462962</v>
      </c>
      <c r="K565" s="6" t="s">
        <v>4015</v>
      </c>
      <c r="O565" s="6">
        <v>37919802</v>
      </c>
      <c r="P565" s="6" t="s">
        <v>4016</v>
      </c>
      <c r="AA565" s="6" t="s">
        <v>4017</v>
      </c>
      <c r="AB565" s="6">
        <v>1</v>
      </c>
      <c r="AD565" s="6" t="s">
        <v>4018</v>
      </c>
    </row>
    <row r="566" spans="1:30" x14ac:dyDescent="0.2">
      <c r="A566" s="6">
        <v>75362</v>
      </c>
      <c r="B566" s="8">
        <v>6349</v>
      </c>
      <c r="C566" s="6" t="s">
        <v>2281</v>
      </c>
      <c r="D566" s="6" t="s">
        <v>2281</v>
      </c>
      <c r="E566" s="6">
        <v>209135</v>
      </c>
      <c r="F566" s="6" t="s">
        <v>2281</v>
      </c>
      <c r="G566" s="6" t="s">
        <v>4020</v>
      </c>
      <c r="H566" s="7">
        <v>43390.478368055556</v>
      </c>
      <c r="K566" s="6" t="s">
        <v>4015</v>
      </c>
      <c r="O566" s="6">
        <v>12872155</v>
      </c>
      <c r="P566" s="6" t="s">
        <v>4016</v>
      </c>
      <c r="AA566" s="6" t="s">
        <v>4017</v>
      </c>
      <c r="AB566" s="6">
        <v>1</v>
      </c>
      <c r="AD566" s="6" t="s">
        <v>4018</v>
      </c>
    </row>
    <row r="567" spans="1:30" x14ac:dyDescent="0.2">
      <c r="A567" s="6">
        <v>75362</v>
      </c>
      <c r="B567" s="8">
        <v>6350</v>
      </c>
      <c r="C567" s="6" t="s">
        <v>595</v>
      </c>
      <c r="D567" s="6" t="s">
        <v>595</v>
      </c>
      <c r="E567" s="6">
        <v>212153</v>
      </c>
      <c r="F567" s="6" t="s">
        <v>595</v>
      </c>
      <c r="G567" s="6" t="s">
        <v>4021</v>
      </c>
      <c r="H567" s="7">
        <v>43165.484525462962</v>
      </c>
      <c r="K567" s="6" t="s">
        <v>4015</v>
      </c>
      <c r="O567" s="6">
        <v>134661008</v>
      </c>
      <c r="P567" s="6" t="s">
        <v>4016</v>
      </c>
      <c r="AA567" s="6" t="s">
        <v>4017</v>
      </c>
      <c r="AB567" s="6">
        <v>1</v>
      </c>
      <c r="AD567" s="6" t="s">
        <v>4018</v>
      </c>
    </row>
    <row r="568" spans="1:30" x14ac:dyDescent="0.2">
      <c r="A568" s="6">
        <v>75362</v>
      </c>
      <c r="B568" s="8">
        <v>6351</v>
      </c>
      <c r="C568" s="6" t="s">
        <v>4051</v>
      </c>
      <c r="D568" s="6" t="s">
        <v>4051</v>
      </c>
      <c r="E568" s="6">
        <v>213674</v>
      </c>
      <c r="F568" s="6" t="s">
        <v>4051</v>
      </c>
      <c r="G568" s="6" t="s">
        <v>4020</v>
      </c>
      <c r="H568" s="7">
        <v>43390.479525462964</v>
      </c>
      <c r="K568" s="6" t="s">
        <v>4015</v>
      </c>
      <c r="O568" s="6">
        <v>71129</v>
      </c>
      <c r="P568" s="6" t="s">
        <v>4016</v>
      </c>
      <c r="AA568" s="6" t="s">
        <v>4017</v>
      </c>
      <c r="AB568" s="6">
        <v>1</v>
      </c>
      <c r="AD568" s="6" t="s">
        <v>4018</v>
      </c>
    </row>
    <row r="569" spans="1:30" x14ac:dyDescent="0.2">
      <c r="A569" s="6">
        <v>75362</v>
      </c>
      <c r="B569" s="8">
        <v>6352</v>
      </c>
      <c r="C569" s="6" t="s">
        <v>4052</v>
      </c>
      <c r="D569" s="6" t="s">
        <v>4052</v>
      </c>
      <c r="E569" s="6">
        <v>209035</v>
      </c>
      <c r="F569" s="6" t="s">
        <v>4052</v>
      </c>
      <c r="G569" s="6" t="s">
        <v>4021</v>
      </c>
      <c r="H569" s="7">
        <v>43165.484525462962</v>
      </c>
      <c r="K569" s="6" t="s">
        <v>4015</v>
      </c>
      <c r="O569" s="6">
        <v>133598066</v>
      </c>
      <c r="P569" s="6" t="s">
        <v>4016</v>
      </c>
      <c r="AA569" s="6" t="s">
        <v>4017</v>
      </c>
      <c r="AB569" s="6">
        <v>1</v>
      </c>
      <c r="AD569" s="6" t="s">
        <v>4018</v>
      </c>
    </row>
    <row r="570" spans="1:30" x14ac:dyDescent="0.2">
      <c r="A570" s="6">
        <v>75362</v>
      </c>
      <c r="B570" s="8">
        <v>6354</v>
      </c>
      <c r="C570" s="6" t="s">
        <v>2061</v>
      </c>
      <c r="D570" s="6" t="s">
        <v>2061</v>
      </c>
      <c r="E570" s="6">
        <v>212246</v>
      </c>
      <c r="F570" s="6" t="s">
        <v>2061</v>
      </c>
      <c r="G570" s="6" t="s">
        <v>4021</v>
      </c>
      <c r="H570" s="7">
        <v>43165.484525462962</v>
      </c>
      <c r="K570" s="6" t="s">
        <v>4015</v>
      </c>
      <c r="O570" s="6">
        <v>135957582</v>
      </c>
      <c r="P570" s="6" t="s">
        <v>4016</v>
      </c>
      <c r="AA570" s="6" t="s">
        <v>4017</v>
      </c>
      <c r="AB570" s="6">
        <v>1</v>
      </c>
      <c r="AD570" s="6" t="s">
        <v>4018</v>
      </c>
    </row>
    <row r="571" spans="1:30" x14ac:dyDescent="0.2">
      <c r="A571" s="6">
        <v>75362</v>
      </c>
      <c r="B571" s="8">
        <v>6355</v>
      </c>
      <c r="C571" s="6" t="s">
        <v>4053</v>
      </c>
      <c r="D571" s="6" t="s">
        <v>4053</v>
      </c>
      <c r="E571" s="6">
        <v>213177</v>
      </c>
      <c r="F571" s="6" t="s">
        <v>4053</v>
      </c>
      <c r="G571" s="6" t="s">
        <v>4014</v>
      </c>
      <c r="H571" s="7">
        <v>43516.410717592589</v>
      </c>
      <c r="K571" s="6" t="s">
        <v>4015</v>
      </c>
      <c r="O571" s="6">
        <v>131972969</v>
      </c>
      <c r="P571" s="6" t="s">
        <v>4016</v>
      </c>
      <c r="AA571" s="6" t="s">
        <v>4017</v>
      </c>
      <c r="AB571" s="6">
        <v>1</v>
      </c>
      <c r="AD571" s="6" t="s">
        <v>4018</v>
      </c>
    </row>
    <row r="572" spans="1:30" x14ac:dyDescent="0.2">
      <c r="A572" s="6">
        <v>75362</v>
      </c>
      <c r="B572" s="8">
        <v>6356</v>
      </c>
      <c r="C572" s="6" t="s">
        <v>4054</v>
      </c>
      <c r="D572" s="6" t="s">
        <v>4054</v>
      </c>
      <c r="E572" s="6">
        <v>213178</v>
      </c>
      <c r="F572" s="6" t="s">
        <v>4054</v>
      </c>
      <c r="G572" s="6" t="s">
        <v>4014</v>
      </c>
      <c r="H572" s="7">
        <v>43516.410717592589</v>
      </c>
      <c r="K572" s="6" t="s">
        <v>4015</v>
      </c>
      <c r="O572" s="6">
        <v>131972971</v>
      </c>
      <c r="P572" s="6" t="s">
        <v>4016</v>
      </c>
      <c r="AA572" s="6" t="s">
        <v>4017</v>
      </c>
      <c r="AB572" s="6">
        <v>1</v>
      </c>
      <c r="AD572" s="6" t="s">
        <v>4018</v>
      </c>
    </row>
    <row r="573" spans="1:30" x14ac:dyDescent="0.2">
      <c r="A573" s="6">
        <v>75362</v>
      </c>
      <c r="B573" s="8">
        <v>6359</v>
      </c>
      <c r="C573" s="6" t="s">
        <v>1170</v>
      </c>
      <c r="D573" s="6" t="s">
        <v>1170</v>
      </c>
      <c r="E573" s="6">
        <v>217350</v>
      </c>
      <c r="F573" s="6" t="s">
        <v>1170</v>
      </c>
      <c r="G573" s="6" t="s">
        <v>4021</v>
      </c>
      <c r="H573" s="7">
        <v>43165.484525462962</v>
      </c>
      <c r="K573" s="6" t="s">
        <v>4015</v>
      </c>
      <c r="O573" s="6">
        <v>131953818</v>
      </c>
      <c r="P573" s="6" t="s">
        <v>4016</v>
      </c>
      <c r="AA573" s="6" t="s">
        <v>4017</v>
      </c>
      <c r="AB573" s="6">
        <v>1</v>
      </c>
      <c r="AD573" s="6" t="s">
        <v>4018</v>
      </c>
    </row>
    <row r="574" spans="1:30" x14ac:dyDescent="0.2">
      <c r="A574" s="6">
        <v>75362</v>
      </c>
      <c r="B574" s="8">
        <v>6360</v>
      </c>
      <c r="C574" s="6" t="s">
        <v>818</v>
      </c>
      <c r="D574" s="6" t="s">
        <v>818</v>
      </c>
      <c r="E574" s="6">
        <v>217349</v>
      </c>
      <c r="F574" s="6" t="s">
        <v>818</v>
      </c>
      <c r="G574" s="6" t="s">
        <v>4021</v>
      </c>
      <c r="H574" s="7">
        <v>43165.484525462962</v>
      </c>
      <c r="K574" s="6" t="s">
        <v>4015</v>
      </c>
      <c r="O574" s="6">
        <v>131953816</v>
      </c>
      <c r="P574" s="6" t="s">
        <v>4016</v>
      </c>
      <c r="AA574" s="6" t="s">
        <v>4017</v>
      </c>
      <c r="AB574" s="6">
        <v>1</v>
      </c>
      <c r="AD574" s="6" t="s">
        <v>4018</v>
      </c>
    </row>
    <row r="575" spans="1:30" x14ac:dyDescent="0.2">
      <c r="A575" s="6">
        <v>75362</v>
      </c>
      <c r="B575" s="8">
        <v>6361</v>
      </c>
      <c r="C575" s="6" t="s">
        <v>1828</v>
      </c>
      <c r="D575" s="6" t="s">
        <v>1828</v>
      </c>
      <c r="E575" s="6">
        <v>217348</v>
      </c>
      <c r="F575" s="6" t="s">
        <v>1828</v>
      </c>
      <c r="G575" s="6" t="s">
        <v>4021</v>
      </c>
      <c r="H575" s="7">
        <v>43165.484525462962</v>
      </c>
      <c r="K575" s="6" t="s">
        <v>4015</v>
      </c>
      <c r="O575" s="6">
        <v>131972974</v>
      </c>
      <c r="P575" s="6" t="s">
        <v>4016</v>
      </c>
      <c r="AA575" s="6" t="s">
        <v>4017</v>
      </c>
      <c r="AB575" s="6">
        <v>1</v>
      </c>
      <c r="AD575" s="6" t="s">
        <v>4018</v>
      </c>
    </row>
    <row r="576" spans="1:30" x14ac:dyDescent="0.2">
      <c r="A576" s="6">
        <v>75362</v>
      </c>
      <c r="B576" s="8">
        <v>6362</v>
      </c>
      <c r="C576" s="6" t="s">
        <v>1260</v>
      </c>
      <c r="D576" s="6" t="s">
        <v>1260</v>
      </c>
      <c r="E576" s="6">
        <v>217351</v>
      </c>
      <c r="F576" s="6" t="s">
        <v>1260</v>
      </c>
      <c r="G576" s="6" t="s">
        <v>4021</v>
      </c>
      <c r="H576" s="7">
        <v>43165.484525462962</v>
      </c>
      <c r="K576" s="6" t="s">
        <v>4015</v>
      </c>
      <c r="O576" s="6">
        <v>132319468</v>
      </c>
      <c r="P576" s="6" t="s">
        <v>4016</v>
      </c>
      <c r="AA576" s="6" t="s">
        <v>4017</v>
      </c>
      <c r="AB576" s="6">
        <v>1</v>
      </c>
      <c r="AD576" s="6" t="s">
        <v>4018</v>
      </c>
    </row>
    <row r="577" spans="1:30" x14ac:dyDescent="0.2">
      <c r="A577" s="6">
        <v>75362</v>
      </c>
      <c r="B577" s="8">
        <v>6363</v>
      </c>
      <c r="C577" s="6" t="s">
        <v>1563</v>
      </c>
      <c r="D577" s="6" t="s">
        <v>1563</v>
      </c>
      <c r="E577" s="6">
        <v>217352</v>
      </c>
      <c r="F577" s="6" t="s">
        <v>1563</v>
      </c>
      <c r="G577" s="6" t="s">
        <v>4021</v>
      </c>
      <c r="H577" s="7">
        <v>43165.484525462962</v>
      </c>
      <c r="K577" s="6" t="s">
        <v>4015</v>
      </c>
      <c r="O577" s="6">
        <v>132319466</v>
      </c>
      <c r="P577" s="6" t="s">
        <v>4016</v>
      </c>
      <c r="AA577" s="6" t="s">
        <v>4017</v>
      </c>
      <c r="AB577" s="6">
        <v>1</v>
      </c>
      <c r="AD577" s="6" t="s">
        <v>4018</v>
      </c>
    </row>
    <row r="578" spans="1:30" x14ac:dyDescent="0.2">
      <c r="A578" s="6">
        <v>75362</v>
      </c>
      <c r="B578" s="8">
        <v>6368</v>
      </c>
      <c r="C578" s="6" t="s">
        <v>516</v>
      </c>
      <c r="D578" s="6" t="s">
        <v>516</v>
      </c>
      <c r="E578" s="6">
        <v>220902</v>
      </c>
      <c r="F578" s="6" t="s">
        <v>516</v>
      </c>
      <c r="G578" s="6" t="s">
        <v>4021</v>
      </c>
      <c r="H578" s="7">
        <v>43165.484525462962</v>
      </c>
      <c r="K578" s="6" t="s">
        <v>4015</v>
      </c>
      <c r="O578" s="6">
        <v>143503164</v>
      </c>
      <c r="P578" s="6" t="s">
        <v>4016</v>
      </c>
      <c r="AA578" s="6" t="s">
        <v>4017</v>
      </c>
      <c r="AB578" s="6">
        <v>1</v>
      </c>
      <c r="AD578" s="6" t="s">
        <v>4018</v>
      </c>
    </row>
    <row r="579" spans="1:30" x14ac:dyDescent="0.2">
      <c r="A579" s="6">
        <v>75362</v>
      </c>
      <c r="B579" s="8">
        <v>6369</v>
      </c>
      <c r="C579" s="6" t="s">
        <v>2168</v>
      </c>
      <c r="D579" s="6" t="s">
        <v>2168</v>
      </c>
      <c r="E579" s="6">
        <v>216113</v>
      </c>
      <c r="F579" s="6" t="s">
        <v>2168</v>
      </c>
      <c r="G579" s="6" t="s">
        <v>4021</v>
      </c>
      <c r="H579" s="7">
        <v>43165.484525462962</v>
      </c>
      <c r="K579" s="6" t="s">
        <v>4015</v>
      </c>
      <c r="O579" s="6">
        <v>143305098</v>
      </c>
      <c r="P579" s="6" t="s">
        <v>4016</v>
      </c>
      <c r="AA579" s="6" t="s">
        <v>4017</v>
      </c>
      <c r="AB579" s="6">
        <v>1</v>
      </c>
      <c r="AD579" s="6" t="s">
        <v>4018</v>
      </c>
    </row>
    <row r="580" spans="1:30" x14ac:dyDescent="0.2">
      <c r="A580" s="6">
        <v>75362</v>
      </c>
      <c r="B580" s="8">
        <v>6370</v>
      </c>
      <c r="C580" s="6" t="s">
        <v>2171</v>
      </c>
      <c r="D580" s="6" t="s">
        <v>2171</v>
      </c>
      <c r="E580" s="6">
        <v>216114</v>
      </c>
      <c r="F580" s="6" t="s">
        <v>2171</v>
      </c>
      <c r="G580" s="6" t="s">
        <v>4021</v>
      </c>
      <c r="H580" s="7">
        <v>43165.484525462962</v>
      </c>
      <c r="K580" s="6" t="s">
        <v>4015</v>
      </c>
      <c r="O580" s="6">
        <v>143326181</v>
      </c>
      <c r="P580" s="6" t="s">
        <v>4016</v>
      </c>
      <c r="AA580" s="6" t="s">
        <v>4017</v>
      </c>
      <c r="AB580" s="6">
        <v>1</v>
      </c>
      <c r="AD580" s="6" t="s">
        <v>4018</v>
      </c>
    </row>
    <row r="581" spans="1:30" x14ac:dyDescent="0.2">
      <c r="A581" s="6">
        <v>75362</v>
      </c>
      <c r="B581" s="8">
        <v>6371</v>
      </c>
      <c r="C581" s="6" t="s">
        <v>1908</v>
      </c>
      <c r="D581" s="6" t="s">
        <v>1908</v>
      </c>
      <c r="E581" s="6">
        <v>214714</v>
      </c>
      <c r="F581" s="6" t="s">
        <v>1908</v>
      </c>
      <c r="G581" s="6" t="s">
        <v>4021</v>
      </c>
      <c r="H581" s="7">
        <v>43165.484525462962</v>
      </c>
      <c r="K581" s="6" t="s">
        <v>4015</v>
      </c>
      <c r="O581" s="6">
        <v>144832343</v>
      </c>
      <c r="P581" s="6" t="s">
        <v>4016</v>
      </c>
      <c r="AA581" s="6" t="s">
        <v>4017</v>
      </c>
      <c r="AB581" s="6">
        <v>1</v>
      </c>
      <c r="AD581" s="6" t="s">
        <v>4018</v>
      </c>
    </row>
    <row r="582" spans="1:30" x14ac:dyDescent="0.2">
      <c r="A582" s="6">
        <v>75362</v>
      </c>
      <c r="B582" s="8">
        <v>6372</v>
      </c>
      <c r="C582" s="6" t="s">
        <v>1931</v>
      </c>
      <c r="D582" s="6" t="s">
        <v>1931</v>
      </c>
      <c r="E582" s="6">
        <v>214089</v>
      </c>
      <c r="F582" s="6" t="s">
        <v>1931</v>
      </c>
      <c r="G582" s="6" t="s">
        <v>4021</v>
      </c>
      <c r="H582" s="7">
        <v>43165.484525462962</v>
      </c>
      <c r="K582" s="6" t="s">
        <v>4015</v>
      </c>
      <c r="O582" s="6">
        <v>141937506</v>
      </c>
      <c r="P582" s="6" t="s">
        <v>4016</v>
      </c>
      <c r="AA582" s="6" t="s">
        <v>4017</v>
      </c>
      <c r="AB582" s="6">
        <v>1</v>
      </c>
      <c r="AD582" s="6" t="s">
        <v>4018</v>
      </c>
    </row>
    <row r="583" spans="1:30" x14ac:dyDescent="0.2">
      <c r="A583" s="6">
        <v>75362</v>
      </c>
      <c r="B583" s="8">
        <v>6373</v>
      </c>
      <c r="C583" s="6" t="s">
        <v>337</v>
      </c>
      <c r="D583" s="6" t="s">
        <v>337</v>
      </c>
      <c r="E583" s="6">
        <v>217480</v>
      </c>
      <c r="F583" s="6" t="s">
        <v>337</v>
      </c>
      <c r="G583" s="6" t="s">
        <v>4021</v>
      </c>
      <c r="H583" s="7">
        <v>43165.484525462962</v>
      </c>
      <c r="K583" s="6" t="s">
        <v>4015</v>
      </c>
      <c r="O583" s="6">
        <v>147970506</v>
      </c>
      <c r="P583" s="6" t="s">
        <v>4016</v>
      </c>
      <c r="AA583" s="6" t="s">
        <v>4017</v>
      </c>
      <c r="AB583" s="6">
        <v>1</v>
      </c>
      <c r="AD583" s="6" t="s">
        <v>4018</v>
      </c>
    </row>
    <row r="584" spans="1:30" x14ac:dyDescent="0.2">
      <c r="A584" s="6">
        <v>75362</v>
      </c>
      <c r="B584" s="8">
        <v>6374</v>
      </c>
      <c r="C584" s="6" t="s">
        <v>605</v>
      </c>
      <c r="D584" s="6" t="s">
        <v>605</v>
      </c>
      <c r="E584" s="6">
        <v>219499</v>
      </c>
      <c r="F584" s="6" t="s">
        <v>605</v>
      </c>
      <c r="G584" s="6" t="s">
        <v>4021</v>
      </c>
      <c r="H584" s="7">
        <v>43165.484525462962</v>
      </c>
      <c r="K584" s="6" t="s">
        <v>4015</v>
      </c>
      <c r="O584" s="6">
        <v>148341546</v>
      </c>
      <c r="P584" s="6" t="s">
        <v>4016</v>
      </c>
      <c r="AA584" s="6" t="s">
        <v>4017</v>
      </c>
      <c r="AB584" s="6">
        <v>1</v>
      </c>
      <c r="AD584" s="6" t="s">
        <v>4018</v>
      </c>
    </row>
    <row r="585" spans="1:30" x14ac:dyDescent="0.2">
      <c r="A585" s="6">
        <v>75362</v>
      </c>
      <c r="B585" s="8">
        <v>6375</v>
      </c>
      <c r="C585" s="6" t="s">
        <v>704</v>
      </c>
      <c r="D585" s="6" t="s">
        <v>704</v>
      </c>
      <c r="E585" s="6">
        <v>276343</v>
      </c>
      <c r="F585" s="6" t="s">
        <v>704</v>
      </c>
      <c r="G585" s="6" t="s">
        <v>4021</v>
      </c>
      <c r="H585" s="7">
        <v>43165.484525462962</v>
      </c>
      <c r="K585" s="6" t="s">
        <v>4015</v>
      </c>
      <c r="O585" s="6">
        <v>170680378</v>
      </c>
      <c r="P585" s="6" t="s">
        <v>4016</v>
      </c>
      <c r="AA585" s="6" t="s">
        <v>4017</v>
      </c>
      <c r="AB585" s="6">
        <v>1</v>
      </c>
      <c r="AD585" s="6" t="s">
        <v>4018</v>
      </c>
    </row>
    <row r="586" spans="1:30" x14ac:dyDescent="0.2">
      <c r="A586" s="6">
        <v>75362</v>
      </c>
      <c r="B586" s="8">
        <v>6377</v>
      </c>
      <c r="C586" s="6" t="s">
        <v>1638</v>
      </c>
      <c r="D586" s="6" t="s">
        <v>1638</v>
      </c>
      <c r="E586" s="6">
        <v>217461</v>
      </c>
      <c r="F586" s="6" t="s">
        <v>1638</v>
      </c>
      <c r="G586" s="6" t="s">
        <v>4021</v>
      </c>
      <c r="H586" s="7">
        <v>43165.484525462962</v>
      </c>
      <c r="K586" s="6" t="s">
        <v>4015</v>
      </c>
      <c r="O586" s="6">
        <v>149091249</v>
      </c>
      <c r="P586" s="6" t="s">
        <v>4016</v>
      </c>
      <c r="AA586" s="6" t="s">
        <v>4017</v>
      </c>
      <c r="AB586" s="6">
        <v>1</v>
      </c>
      <c r="AD586" s="6" t="s">
        <v>4018</v>
      </c>
    </row>
    <row r="587" spans="1:30" x14ac:dyDescent="0.2">
      <c r="A587" s="6">
        <v>75362</v>
      </c>
      <c r="B587" s="8">
        <v>6379</v>
      </c>
      <c r="C587" s="6" t="s">
        <v>608</v>
      </c>
      <c r="D587" s="6" t="s">
        <v>608</v>
      </c>
      <c r="E587" s="6">
        <v>216412</v>
      </c>
      <c r="F587" s="6" t="s">
        <v>608</v>
      </c>
      <c r="G587" s="6" t="s">
        <v>4021</v>
      </c>
      <c r="H587" s="7">
        <v>43165.484525462962</v>
      </c>
      <c r="K587" s="6" t="s">
        <v>4015</v>
      </c>
      <c r="O587" s="6">
        <v>149091315</v>
      </c>
      <c r="P587" s="6" t="s">
        <v>4016</v>
      </c>
      <c r="AA587" s="6" t="s">
        <v>4017</v>
      </c>
      <c r="AB587" s="6">
        <v>1</v>
      </c>
      <c r="AD587" s="6" t="s">
        <v>4018</v>
      </c>
    </row>
    <row r="588" spans="1:30" x14ac:dyDescent="0.2">
      <c r="A588" s="6">
        <v>75362</v>
      </c>
      <c r="B588" s="8">
        <v>6380</v>
      </c>
      <c r="C588" s="6" t="s">
        <v>613</v>
      </c>
      <c r="D588" s="6" t="s">
        <v>613</v>
      </c>
      <c r="E588" s="6">
        <v>216413</v>
      </c>
      <c r="F588" s="6" t="s">
        <v>613</v>
      </c>
      <c r="G588" s="6" t="s">
        <v>4021</v>
      </c>
      <c r="H588" s="7">
        <v>43165.484525462962</v>
      </c>
      <c r="K588" s="6" t="s">
        <v>4015</v>
      </c>
      <c r="O588" s="6">
        <v>149126958</v>
      </c>
      <c r="P588" s="6" t="s">
        <v>4016</v>
      </c>
      <c r="AA588" s="6" t="s">
        <v>4017</v>
      </c>
      <c r="AB588" s="6">
        <v>1</v>
      </c>
      <c r="AD588" s="6" t="s">
        <v>4018</v>
      </c>
    </row>
    <row r="589" spans="1:30" x14ac:dyDescent="0.2">
      <c r="A589" s="6">
        <v>75362</v>
      </c>
      <c r="B589" s="8">
        <v>6381</v>
      </c>
      <c r="C589" s="6" t="s">
        <v>796</v>
      </c>
      <c r="D589" s="6" t="s">
        <v>796</v>
      </c>
      <c r="E589" s="6">
        <v>272501</v>
      </c>
      <c r="F589" s="6" t="s">
        <v>796</v>
      </c>
      <c r="G589" s="6" t="s">
        <v>4021</v>
      </c>
      <c r="H589" s="7">
        <v>43165.484525462962</v>
      </c>
      <c r="K589" s="6" t="s">
        <v>4015</v>
      </c>
      <c r="O589" s="6">
        <v>150317066</v>
      </c>
      <c r="P589" s="6" t="s">
        <v>4016</v>
      </c>
      <c r="AA589" s="6" t="s">
        <v>4017</v>
      </c>
      <c r="AB589" s="6">
        <v>1</v>
      </c>
      <c r="AD589" s="6" t="s">
        <v>4018</v>
      </c>
    </row>
    <row r="590" spans="1:30" x14ac:dyDescent="0.2">
      <c r="A590" s="6">
        <v>75362</v>
      </c>
      <c r="B590" s="8">
        <v>6382</v>
      </c>
      <c r="C590" s="6" t="s">
        <v>1300</v>
      </c>
      <c r="D590" s="6" t="s">
        <v>1300</v>
      </c>
      <c r="E590" s="6">
        <v>219298</v>
      </c>
      <c r="F590" s="6" t="s">
        <v>1300</v>
      </c>
      <c r="G590" s="6" t="s">
        <v>4021</v>
      </c>
      <c r="H590" s="7">
        <v>43165.484525462962</v>
      </c>
      <c r="K590" s="6" t="s">
        <v>4015</v>
      </c>
      <c r="O590" s="6">
        <v>149751607</v>
      </c>
      <c r="P590" s="6" t="s">
        <v>4016</v>
      </c>
      <c r="AA590" s="6" t="s">
        <v>4017</v>
      </c>
      <c r="AB590" s="6">
        <v>1</v>
      </c>
      <c r="AD590" s="6" t="s">
        <v>4018</v>
      </c>
    </row>
    <row r="591" spans="1:30" x14ac:dyDescent="0.2">
      <c r="A591" s="6">
        <v>75362</v>
      </c>
      <c r="B591" s="8">
        <v>6388</v>
      </c>
      <c r="C591" s="6" t="s">
        <v>2167</v>
      </c>
      <c r="D591" s="6" t="s">
        <v>2167</v>
      </c>
      <c r="E591" s="6">
        <v>220771</v>
      </c>
      <c r="F591" s="6" t="s">
        <v>2167</v>
      </c>
      <c r="G591" s="6" t="s">
        <v>4021</v>
      </c>
      <c r="H591" s="7">
        <v>43165.484525462962</v>
      </c>
      <c r="K591" s="6" t="s">
        <v>4015</v>
      </c>
      <c r="O591" s="6">
        <v>149518192</v>
      </c>
      <c r="P591" s="6" t="s">
        <v>4016</v>
      </c>
      <c r="AA591" s="6" t="s">
        <v>4017</v>
      </c>
      <c r="AB591" s="6">
        <v>1</v>
      </c>
      <c r="AD591" s="6" t="s">
        <v>4018</v>
      </c>
    </row>
    <row r="592" spans="1:30" x14ac:dyDescent="0.2">
      <c r="A592" s="6">
        <v>75362</v>
      </c>
      <c r="B592" s="8">
        <v>6389</v>
      </c>
      <c r="C592" s="6" t="s">
        <v>2074</v>
      </c>
      <c r="D592" s="6" t="s">
        <v>2074</v>
      </c>
      <c r="E592" s="6">
        <v>219270</v>
      </c>
      <c r="F592" s="6" t="s">
        <v>2074</v>
      </c>
      <c r="G592" s="6" t="s">
        <v>4021</v>
      </c>
      <c r="H592" s="7">
        <v>43165.484525462962</v>
      </c>
      <c r="K592" s="6" t="s">
        <v>4015</v>
      </c>
      <c r="O592" s="6">
        <v>71163</v>
      </c>
      <c r="P592" s="6" t="s">
        <v>4016</v>
      </c>
      <c r="AA592" s="6" t="s">
        <v>4017</v>
      </c>
      <c r="AB592" s="6">
        <v>1</v>
      </c>
      <c r="AD592" s="6" t="s">
        <v>4018</v>
      </c>
    </row>
    <row r="593" spans="1:30" x14ac:dyDescent="0.2">
      <c r="A593" s="6">
        <v>75362</v>
      </c>
      <c r="B593" s="8">
        <v>6390</v>
      </c>
      <c r="C593" s="6" t="s">
        <v>957</v>
      </c>
      <c r="D593" s="6" t="s">
        <v>957</v>
      </c>
      <c r="E593" s="6">
        <v>231235</v>
      </c>
      <c r="F593" s="6" t="s">
        <v>957</v>
      </c>
      <c r="G593" s="6" t="s">
        <v>4021</v>
      </c>
      <c r="H593" s="7">
        <v>43165.484525462962</v>
      </c>
      <c r="K593" s="6" t="s">
        <v>4015</v>
      </c>
      <c r="O593" s="6">
        <v>149200963</v>
      </c>
      <c r="P593" s="6" t="s">
        <v>4016</v>
      </c>
      <c r="AA593" s="6" t="s">
        <v>4017</v>
      </c>
      <c r="AB593" s="6">
        <v>1</v>
      </c>
      <c r="AD593" s="6" t="s">
        <v>4018</v>
      </c>
    </row>
    <row r="594" spans="1:30" x14ac:dyDescent="0.2">
      <c r="A594" s="6">
        <v>75362</v>
      </c>
      <c r="B594" s="8">
        <v>6391</v>
      </c>
      <c r="C594" s="6" t="s">
        <v>1940</v>
      </c>
      <c r="D594" s="6" t="s">
        <v>1940</v>
      </c>
      <c r="E594" s="6">
        <v>219402</v>
      </c>
      <c r="F594" s="6" t="s">
        <v>1940</v>
      </c>
      <c r="G594" s="6" t="s">
        <v>4021</v>
      </c>
      <c r="H594" s="7">
        <v>43165.484525462962</v>
      </c>
      <c r="K594" s="6" t="s">
        <v>4015</v>
      </c>
      <c r="O594" s="6">
        <v>149518294</v>
      </c>
      <c r="P594" s="6" t="s">
        <v>4016</v>
      </c>
      <c r="AA594" s="6" t="s">
        <v>4017</v>
      </c>
      <c r="AB594" s="6">
        <v>1</v>
      </c>
      <c r="AD594" s="6" t="s">
        <v>4018</v>
      </c>
    </row>
    <row r="595" spans="1:30" x14ac:dyDescent="0.2">
      <c r="A595" s="6">
        <v>75362</v>
      </c>
      <c r="B595" s="8">
        <v>6392</v>
      </c>
      <c r="C595" s="6" t="s">
        <v>1929</v>
      </c>
      <c r="D595" s="6" t="s">
        <v>1929</v>
      </c>
      <c r="E595" s="6">
        <v>221418</v>
      </c>
      <c r="F595" s="6" t="s">
        <v>1929</v>
      </c>
      <c r="G595" s="6" t="s">
        <v>4021</v>
      </c>
      <c r="H595" s="7">
        <v>43165.484525462962</v>
      </c>
      <c r="K595" s="6" t="s">
        <v>4015</v>
      </c>
      <c r="O595" s="6">
        <v>150370327</v>
      </c>
      <c r="P595" s="6" t="s">
        <v>4016</v>
      </c>
      <c r="AA595" s="6" t="s">
        <v>4017</v>
      </c>
      <c r="AB595" s="6">
        <v>1</v>
      </c>
      <c r="AD595" s="6" t="s">
        <v>4018</v>
      </c>
    </row>
    <row r="596" spans="1:30" x14ac:dyDescent="0.2">
      <c r="A596" s="6">
        <v>75362</v>
      </c>
      <c r="B596" s="8">
        <v>6398</v>
      </c>
      <c r="C596" s="6" t="s">
        <v>1138</v>
      </c>
      <c r="D596" s="6" t="s">
        <v>1138</v>
      </c>
      <c r="E596" s="6">
        <v>220955</v>
      </c>
      <c r="F596" s="6" t="s">
        <v>1138</v>
      </c>
      <c r="G596" s="6" t="s">
        <v>4021</v>
      </c>
      <c r="H596" s="7">
        <v>43165.484525462962</v>
      </c>
      <c r="K596" s="6" t="s">
        <v>4015</v>
      </c>
      <c r="O596" s="6">
        <v>150137652</v>
      </c>
      <c r="P596" s="6" t="s">
        <v>4016</v>
      </c>
      <c r="AA596" s="6" t="s">
        <v>4017</v>
      </c>
      <c r="AB596" s="6">
        <v>1</v>
      </c>
      <c r="AD596" s="6" t="s">
        <v>4018</v>
      </c>
    </row>
    <row r="597" spans="1:30" x14ac:dyDescent="0.2">
      <c r="A597" s="6">
        <v>75362</v>
      </c>
      <c r="B597" s="8">
        <v>6399</v>
      </c>
      <c r="C597" s="6" t="s">
        <v>1168</v>
      </c>
      <c r="D597" s="6" t="s">
        <v>1168</v>
      </c>
      <c r="E597" s="6">
        <v>220956</v>
      </c>
      <c r="F597" s="6" t="s">
        <v>1168</v>
      </c>
      <c r="G597" s="6" t="s">
        <v>4021</v>
      </c>
      <c r="H597" s="7">
        <v>43165.484525462962</v>
      </c>
      <c r="K597" s="6" t="s">
        <v>4015</v>
      </c>
      <c r="O597" s="6">
        <v>150101182</v>
      </c>
      <c r="P597" s="6" t="s">
        <v>4016</v>
      </c>
      <c r="AA597" s="6" t="s">
        <v>4017</v>
      </c>
      <c r="AB597" s="6">
        <v>1</v>
      </c>
      <c r="AD597" s="6" t="s">
        <v>4018</v>
      </c>
    </row>
    <row r="598" spans="1:30" x14ac:dyDescent="0.2">
      <c r="A598" s="6">
        <v>75362</v>
      </c>
      <c r="B598" s="8">
        <v>6400</v>
      </c>
      <c r="C598" s="6" t="s">
        <v>2247</v>
      </c>
      <c r="D598" s="6" t="s">
        <v>2247</v>
      </c>
      <c r="E598" s="6">
        <v>222183</v>
      </c>
      <c r="F598" s="6" t="s">
        <v>2247</v>
      </c>
      <c r="G598" s="6" t="s">
        <v>4021</v>
      </c>
      <c r="H598" s="7">
        <v>43165.484525462962</v>
      </c>
      <c r="K598" s="6" t="s">
        <v>4015</v>
      </c>
      <c r="O598" s="6">
        <v>150891130</v>
      </c>
      <c r="P598" s="6" t="s">
        <v>4016</v>
      </c>
      <c r="AA598" s="6" t="s">
        <v>4017</v>
      </c>
      <c r="AB598" s="6">
        <v>1</v>
      </c>
      <c r="AD598" s="6" t="s">
        <v>4018</v>
      </c>
    </row>
    <row r="599" spans="1:30" x14ac:dyDescent="0.2">
      <c r="A599" s="6">
        <v>75362</v>
      </c>
      <c r="B599" s="8">
        <v>6401</v>
      </c>
      <c r="C599" s="6" t="s">
        <v>1925</v>
      </c>
      <c r="D599" s="6" t="s">
        <v>1925</v>
      </c>
      <c r="E599" s="6">
        <v>268416</v>
      </c>
      <c r="F599" s="6" t="s">
        <v>1925</v>
      </c>
      <c r="G599" s="6" t="s">
        <v>4021</v>
      </c>
      <c r="H599" s="7">
        <v>43165.484525462962</v>
      </c>
      <c r="K599" s="6" t="s">
        <v>4015</v>
      </c>
      <c r="O599" s="6">
        <v>150791155</v>
      </c>
      <c r="P599" s="6" t="s">
        <v>4016</v>
      </c>
      <c r="AA599" s="6" t="s">
        <v>4017</v>
      </c>
      <c r="AB599" s="6">
        <v>1</v>
      </c>
      <c r="AD599" s="6" t="s">
        <v>4018</v>
      </c>
    </row>
    <row r="600" spans="1:30" x14ac:dyDescent="0.2">
      <c r="A600" s="6">
        <v>75362</v>
      </c>
      <c r="B600" s="8">
        <v>6402</v>
      </c>
      <c r="C600" s="6" t="s">
        <v>1903</v>
      </c>
      <c r="D600" s="6" t="s">
        <v>1903</v>
      </c>
      <c r="E600" s="6">
        <v>263293</v>
      </c>
      <c r="F600" s="6" t="s">
        <v>1903</v>
      </c>
      <c r="G600" s="6" t="s">
        <v>4021</v>
      </c>
      <c r="H600" s="7">
        <v>43165.484525462962</v>
      </c>
      <c r="K600" s="6" t="s">
        <v>4015</v>
      </c>
      <c r="O600" s="6">
        <v>150791160</v>
      </c>
      <c r="P600" s="6" t="s">
        <v>4016</v>
      </c>
      <c r="AA600" s="6" t="s">
        <v>4017</v>
      </c>
      <c r="AB600" s="6">
        <v>1</v>
      </c>
      <c r="AD600" s="6" t="s">
        <v>4018</v>
      </c>
    </row>
    <row r="601" spans="1:30" x14ac:dyDescent="0.2">
      <c r="A601" s="6">
        <v>75362</v>
      </c>
      <c r="B601" s="8">
        <v>6407</v>
      </c>
      <c r="C601" s="6" t="s">
        <v>1913</v>
      </c>
      <c r="D601" s="6" t="s">
        <v>1913</v>
      </c>
      <c r="E601" s="6">
        <v>238383</v>
      </c>
      <c r="F601" s="6" t="s">
        <v>1913</v>
      </c>
      <c r="G601" s="6" t="s">
        <v>4021</v>
      </c>
      <c r="H601" s="7">
        <v>43165.484525462962</v>
      </c>
      <c r="K601" s="6" t="s">
        <v>4015</v>
      </c>
      <c r="O601" s="6">
        <v>150791168</v>
      </c>
      <c r="P601" s="6" t="s">
        <v>4016</v>
      </c>
      <c r="AA601" s="6" t="s">
        <v>4017</v>
      </c>
      <c r="AB601" s="6">
        <v>1</v>
      </c>
      <c r="AD601" s="6" t="s">
        <v>4018</v>
      </c>
    </row>
    <row r="602" spans="1:30" x14ac:dyDescent="0.2">
      <c r="A602" s="6">
        <v>75362</v>
      </c>
      <c r="B602" s="8">
        <v>6410</v>
      </c>
      <c r="C602" s="6" t="s">
        <v>1918</v>
      </c>
      <c r="D602" s="6" t="s">
        <v>1918</v>
      </c>
      <c r="E602" s="6">
        <v>255964</v>
      </c>
      <c r="F602" s="6" t="s">
        <v>1918</v>
      </c>
      <c r="G602" s="6" t="s">
        <v>4020</v>
      </c>
      <c r="H602" s="7">
        <v>43390.480925925927</v>
      </c>
      <c r="K602" s="6" t="s">
        <v>4015</v>
      </c>
      <c r="O602" s="6">
        <v>150791175</v>
      </c>
      <c r="P602" s="6" t="s">
        <v>4016</v>
      </c>
      <c r="AA602" s="6" t="s">
        <v>4017</v>
      </c>
      <c r="AB602" s="6">
        <v>1</v>
      </c>
      <c r="AD602" s="6" t="s">
        <v>4018</v>
      </c>
    </row>
    <row r="603" spans="1:30" x14ac:dyDescent="0.2">
      <c r="A603" s="6">
        <v>75362</v>
      </c>
      <c r="B603" s="8">
        <v>6415</v>
      </c>
      <c r="C603" s="6" t="s">
        <v>2249</v>
      </c>
      <c r="D603" s="6" t="s">
        <v>2249</v>
      </c>
      <c r="E603" s="6">
        <v>238370</v>
      </c>
      <c r="F603" s="6" t="s">
        <v>2249</v>
      </c>
      <c r="G603" s="6" t="s">
        <v>4021</v>
      </c>
      <c r="H603" s="7">
        <v>43165.484525462962</v>
      </c>
      <c r="K603" s="6" t="s">
        <v>4015</v>
      </c>
      <c r="O603" s="6">
        <v>155804327</v>
      </c>
      <c r="P603" s="6" t="s">
        <v>4016</v>
      </c>
      <c r="AA603" s="6" t="s">
        <v>4017</v>
      </c>
      <c r="AB603" s="6">
        <v>1</v>
      </c>
      <c r="AD603" s="6" t="s">
        <v>4018</v>
      </c>
    </row>
    <row r="604" spans="1:30" x14ac:dyDescent="0.2">
      <c r="A604" s="6">
        <v>75362</v>
      </c>
      <c r="B604" s="8">
        <v>6416</v>
      </c>
      <c r="C604" s="6" t="s">
        <v>1971</v>
      </c>
      <c r="D604" s="6" t="s">
        <v>1971</v>
      </c>
      <c r="E604" s="6">
        <v>238371</v>
      </c>
      <c r="F604" s="6" t="s">
        <v>1971</v>
      </c>
      <c r="G604" s="6" t="s">
        <v>4021</v>
      </c>
      <c r="H604" s="7">
        <v>43165.484525462962</v>
      </c>
      <c r="K604" s="6" t="s">
        <v>4015</v>
      </c>
      <c r="O604" s="6">
        <v>155804325</v>
      </c>
      <c r="P604" s="6" t="s">
        <v>4016</v>
      </c>
      <c r="AA604" s="6" t="s">
        <v>4017</v>
      </c>
      <c r="AB604" s="6">
        <v>1</v>
      </c>
      <c r="AD604" s="6" t="s">
        <v>4018</v>
      </c>
    </row>
    <row r="605" spans="1:30" x14ac:dyDescent="0.2">
      <c r="A605" s="6">
        <v>75362</v>
      </c>
      <c r="B605" s="8">
        <v>6417</v>
      </c>
      <c r="C605" s="6" t="s">
        <v>829</v>
      </c>
      <c r="D605" s="6" t="s">
        <v>829</v>
      </c>
      <c r="E605" s="6">
        <v>243107</v>
      </c>
      <c r="F605" s="6" t="s">
        <v>829</v>
      </c>
      <c r="G605" s="6" t="s">
        <v>4014</v>
      </c>
      <c r="H605" s="7">
        <v>43469.531423611108</v>
      </c>
      <c r="K605" s="6" t="s">
        <v>4015</v>
      </c>
      <c r="O605" s="6">
        <v>12872128</v>
      </c>
      <c r="P605" s="6" t="s">
        <v>4016</v>
      </c>
      <c r="AA605" s="6" t="s">
        <v>4017</v>
      </c>
      <c r="AB605" s="6">
        <v>1</v>
      </c>
      <c r="AD605" s="6" t="s">
        <v>4018</v>
      </c>
    </row>
    <row r="606" spans="1:30" x14ac:dyDescent="0.2">
      <c r="A606" s="6">
        <v>75362</v>
      </c>
      <c r="B606" s="8">
        <v>6418</v>
      </c>
      <c r="C606" s="6" t="s">
        <v>1035</v>
      </c>
      <c r="D606" s="6" t="s">
        <v>1035</v>
      </c>
      <c r="E606" s="6">
        <v>222314</v>
      </c>
      <c r="F606" s="6" t="s">
        <v>1035</v>
      </c>
      <c r="G606" s="6" t="s">
        <v>4021</v>
      </c>
      <c r="H606" s="7">
        <v>43165.484525462962</v>
      </c>
      <c r="K606" s="6" t="s">
        <v>4015</v>
      </c>
      <c r="O606" s="6">
        <v>151970484</v>
      </c>
      <c r="P606" s="6" t="s">
        <v>4016</v>
      </c>
      <c r="AA606" s="6" t="s">
        <v>4017</v>
      </c>
      <c r="AB606" s="6">
        <v>1</v>
      </c>
      <c r="AD606" s="6" t="s">
        <v>4018</v>
      </c>
    </row>
    <row r="607" spans="1:30" x14ac:dyDescent="0.2">
      <c r="A607" s="6">
        <v>75362</v>
      </c>
      <c r="B607" s="8">
        <v>6419</v>
      </c>
      <c r="C607" s="6" t="s">
        <v>436</v>
      </c>
      <c r="D607" s="6" t="s">
        <v>436</v>
      </c>
      <c r="E607" s="6">
        <v>229395</v>
      </c>
      <c r="F607" s="6" t="s">
        <v>436</v>
      </c>
      <c r="G607" s="6" t="s">
        <v>4021</v>
      </c>
      <c r="H607" s="7">
        <v>43165.484525462962</v>
      </c>
      <c r="K607" s="6" t="s">
        <v>4015</v>
      </c>
      <c r="O607" s="6">
        <v>152203253</v>
      </c>
      <c r="P607" s="6" t="s">
        <v>4016</v>
      </c>
      <c r="AA607" s="6" t="s">
        <v>4017</v>
      </c>
      <c r="AB607" s="6">
        <v>1</v>
      </c>
      <c r="AD607" s="6" t="s">
        <v>4018</v>
      </c>
    </row>
    <row r="608" spans="1:30" x14ac:dyDescent="0.2">
      <c r="A608" s="6">
        <v>75362</v>
      </c>
      <c r="B608" s="8">
        <v>6420</v>
      </c>
      <c r="C608" s="6" t="s">
        <v>2201</v>
      </c>
      <c r="D608" s="6" t="s">
        <v>2201</v>
      </c>
      <c r="E608" s="6">
        <v>236130</v>
      </c>
      <c r="F608" s="6" t="s">
        <v>2201</v>
      </c>
      <c r="G608" s="6" t="s">
        <v>4021</v>
      </c>
      <c r="H608" s="7">
        <v>43165.484525462962</v>
      </c>
      <c r="K608" s="6" t="s">
        <v>4015</v>
      </c>
      <c r="O608" s="6">
        <v>37919800</v>
      </c>
      <c r="P608" s="6" t="s">
        <v>4016</v>
      </c>
      <c r="AA608" s="6" t="s">
        <v>4017</v>
      </c>
      <c r="AB608" s="6">
        <v>1</v>
      </c>
      <c r="AD608" s="6" t="s">
        <v>4018</v>
      </c>
    </row>
    <row r="609" spans="1:30" x14ac:dyDescent="0.2">
      <c r="A609" s="6">
        <v>75362</v>
      </c>
      <c r="B609" s="8">
        <v>6421</v>
      </c>
      <c r="C609" s="6" t="s">
        <v>852</v>
      </c>
      <c r="D609" s="6" t="s">
        <v>852</v>
      </c>
      <c r="E609" s="6">
        <v>229538</v>
      </c>
      <c r="F609" s="6" t="s">
        <v>852</v>
      </c>
      <c r="G609" s="6" t="s">
        <v>4021</v>
      </c>
      <c r="H609" s="7">
        <v>43165.484525462962</v>
      </c>
      <c r="K609" s="6" t="s">
        <v>4015</v>
      </c>
      <c r="O609" s="6">
        <v>152355241</v>
      </c>
      <c r="P609" s="6" t="s">
        <v>4016</v>
      </c>
      <c r="AA609" s="6" t="s">
        <v>4017</v>
      </c>
      <c r="AB609" s="6">
        <v>1</v>
      </c>
      <c r="AD609" s="6" t="s">
        <v>4018</v>
      </c>
    </row>
    <row r="610" spans="1:30" x14ac:dyDescent="0.2">
      <c r="A610" s="6">
        <v>75362</v>
      </c>
      <c r="B610" s="8">
        <v>6423</v>
      </c>
      <c r="C610" s="6" t="s">
        <v>507</v>
      </c>
      <c r="D610" s="6" t="s">
        <v>507</v>
      </c>
      <c r="E610" s="6">
        <v>231232</v>
      </c>
      <c r="F610" s="6" t="s">
        <v>507</v>
      </c>
      <c r="G610" s="6" t="s">
        <v>4021</v>
      </c>
      <c r="H610" s="7">
        <v>43165.484525462962</v>
      </c>
      <c r="K610" s="6" t="s">
        <v>4015</v>
      </c>
      <c r="O610" s="6">
        <v>153039835</v>
      </c>
      <c r="P610" s="6" t="s">
        <v>4016</v>
      </c>
      <c r="AA610" s="6" t="s">
        <v>4017</v>
      </c>
      <c r="AB610" s="6">
        <v>1</v>
      </c>
      <c r="AD610" s="6" t="s">
        <v>4018</v>
      </c>
    </row>
    <row r="611" spans="1:30" x14ac:dyDescent="0.2">
      <c r="A611" s="6">
        <v>75362</v>
      </c>
      <c r="B611" s="8">
        <v>6424</v>
      </c>
      <c r="C611" s="6" t="s">
        <v>504</v>
      </c>
      <c r="D611" s="6" t="s">
        <v>504</v>
      </c>
      <c r="E611" s="6">
        <v>231233</v>
      </c>
      <c r="F611" s="6" t="s">
        <v>504</v>
      </c>
      <c r="G611" s="6" t="s">
        <v>4021</v>
      </c>
      <c r="H611" s="7">
        <v>43165.484525462962</v>
      </c>
      <c r="K611" s="6" t="s">
        <v>4015</v>
      </c>
      <c r="O611" s="6">
        <v>153018029</v>
      </c>
      <c r="P611" s="6" t="s">
        <v>4016</v>
      </c>
      <c r="AA611" s="6" t="s">
        <v>4017</v>
      </c>
      <c r="AB611" s="6">
        <v>1</v>
      </c>
      <c r="AD611" s="6" t="s">
        <v>4018</v>
      </c>
    </row>
    <row r="612" spans="1:30" x14ac:dyDescent="0.2">
      <c r="A612" s="6">
        <v>75362</v>
      </c>
      <c r="B612" s="8">
        <v>6425</v>
      </c>
      <c r="C612" s="6" t="s">
        <v>484</v>
      </c>
      <c r="D612" s="6" t="s">
        <v>484</v>
      </c>
      <c r="E612" s="6">
        <v>231230</v>
      </c>
      <c r="F612" s="6" t="s">
        <v>484</v>
      </c>
      <c r="G612" s="6" t="s">
        <v>4021</v>
      </c>
      <c r="H612" s="7">
        <v>43165.484525462962</v>
      </c>
      <c r="K612" s="6" t="s">
        <v>4015</v>
      </c>
      <c r="O612" s="6">
        <v>153040186</v>
      </c>
      <c r="P612" s="6" t="s">
        <v>4016</v>
      </c>
      <c r="AA612" s="6" t="s">
        <v>4017</v>
      </c>
      <c r="AB612" s="6">
        <v>1</v>
      </c>
      <c r="AD612" s="6" t="s">
        <v>4018</v>
      </c>
    </row>
    <row r="613" spans="1:30" x14ac:dyDescent="0.2">
      <c r="A613" s="6">
        <v>75362</v>
      </c>
      <c r="B613" s="8">
        <v>6426</v>
      </c>
      <c r="C613" s="6" t="s">
        <v>400</v>
      </c>
      <c r="D613" s="6" t="s">
        <v>400</v>
      </c>
      <c r="E613" s="6">
        <v>229550</v>
      </c>
      <c r="F613" s="6" t="s">
        <v>400</v>
      </c>
      <c r="G613" s="6" t="s">
        <v>4021</v>
      </c>
      <c r="H613" s="7">
        <v>43165.484525462962</v>
      </c>
      <c r="K613" s="6" t="s">
        <v>4015</v>
      </c>
      <c r="O613" s="6">
        <v>152950486</v>
      </c>
      <c r="P613" s="6" t="s">
        <v>4016</v>
      </c>
      <c r="AA613" s="6" t="s">
        <v>4017</v>
      </c>
      <c r="AB613" s="6">
        <v>1</v>
      </c>
      <c r="AD613" s="6" t="s">
        <v>4018</v>
      </c>
    </row>
    <row r="614" spans="1:30" x14ac:dyDescent="0.2">
      <c r="A614" s="6">
        <v>75362</v>
      </c>
      <c r="B614" s="8">
        <v>6427</v>
      </c>
      <c r="C614" s="6" t="s">
        <v>1932</v>
      </c>
      <c r="D614" s="6" t="s">
        <v>1932</v>
      </c>
      <c r="E614" s="6">
        <v>231224</v>
      </c>
      <c r="F614" s="6" t="s">
        <v>1932</v>
      </c>
      <c r="G614" s="6" t="s">
        <v>4021</v>
      </c>
      <c r="H614" s="7">
        <v>43165.484525462962</v>
      </c>
      <c r="K614" s="6" t="s">
        <v>4015</v>
      </c>
      <c r="O614" s="6">
        <v>153225597</v>
      </c>
      <c r="P614" s="6" t="s">
        <v>4016</v>
      </c>
      <c r="AA614" s="6" t="s">
        <v>4017</v>
      </c>
      <c r="AB614" s="6">
        <v>1</v>
      </c>
      <c r="AD614" s="6" t="s">
        <v>4018</v>
      </c>
    </row>
    <row r="615" spans="1:30" x14ac:dyDescent="0.2">
      <c r="A615" s="6">
        <v>75362</v>
      </c>
      <c r="B615" s="8">
        <v>6428</v>
      </c>
      <c r="C615" s="6" t="s">
        <v>1897</v>
      </c>
      <c r="D615" s="6" t="s">
        <v>1897</v>
      </c>
      <c r="E615" s="6">
        <v>231234</v>
      </c>
      <c r="F615" s="6" t="s">
        <v>1897</v>
      </c>
      <c r="G615" s="6" t="s">
        <v>4021</v>
      </c>
      <c r="H615" s="7">
        <v>43165.484525462962</v>
      </c>
      <c r="K615" s="6" t="s">
        <v>4015</v>
      </c>
      <c r="O615" s="6">
        <v>153573752</v>
      </c>
      <c r="P615" s="6" t="s">
        <v>4016</v>
      </c>
      <c r="AA615" s="6" t="s">
        <v>4017</v>
      </c>
      <c r="AB615" s="6">
        <v>1</v>
      </c>
      <c r="AD615" s="6" t="s">
        <v>4018</v>
      </c>
    </row>
    <row r="616" spans="1:30" x14ac:dyDescent="0.2">
      <c r="A616" s="6">
        <v>75362</v>
      </c>
      <c r="B616" s="8">
        <v>6430</v>
      </c>
      <c r="C616" s="6" t="s">
        <v>1695</v>
      </c>
      <c r="D616" s="6" t="s">
        <v>1695</v>
      </c>
      <c r="E616" s="6">
        <v>243031</v>
      </c>
      <c r="F616" s="6" t="s">
        <v>1695</v>
      </c>
      <c r="G616" s="6" t="s">
        <v>4021</v>
      </c>
      <c r="H616" s="7">
        <v>43165.484525462962</v>
      </c>
      <c r="K616" s="6" t="s">
        <v>4015</v>
      </c>
      <c r="O616" s="6">
        <v>153039791</v>
      </c>
      <c r="P616" s="6" t="s">
        <v>4016</v>
      </c>
      <c r="AA616" s="6" t="s">
        <v>4017</v>
      </c>
      <c r="AB616" s="6">
        <v>1</v>
      </c>
      <c r="AD616" s="6" t="s">
        <v>4018</v>
      </c>
    </row>
    <row r="617" spans="1:30" x14ac:dyDescent="0.2">
      <c r="A617" s="6">
        <v>75362</v>
      </c>
      <c r="B617" s="8">
        <v>6431</v>
      </c>
      <c r="C617" s="6" t="s">
        <v>1707</v>
      </c>
      <c r="D617" s="6" t="s">
        <v>1707</v>
      </c>
      <c r="E617" s="6">
        <v>249475</v>
      </c>
      <c r="F617" s="6" t="s">
        <v>1707</v>
      </c>
      <c r="G617" s="6" t="s">
        <v>4021</v>
      </c>
      <c r="H617" s="7">
        <v>43165.484525462962</v>
      </c>
      <c r="K617" s="6" t="s">
        <v>4015</v>
      </c>
      <c r="O617" s="6">
        <v>154930743</v>
      </c>
      <c r="P617" s="6" t="s">
        <v>4016</v>
      </c>
      <c r="AA617" s="6" t="s">
        <v>4017</v>
      </c>
      <c r="AB617" s="6">
        <v>1</v>
      </c>
      <c r="AD617" s="6" t="s">
        <v>4018</v>
      </c>
    </row>
    <row r="618" spans="1:30" x14ac:dyDescent="0.2">
      <c r="A618" s="6">
        <v>75362</v>
      </c>
      <c r="B618" s="8">
        <v>6432</v>
      </c>
      <c r="C618" s="6" t="s">
        <v>429</v>
      </c>
      <c r="D618" s="6" t="s">
        <v>429</v>
      </c>
      <c r="E618" s="6">
        <v>238327</v>
      </c>
      <c r="F618" s="6" t="s">
        <v>429</v>
      </c>
      <c r="G618" s="6" t="s">
        <v>4021</v>
      </c>
      <c r="H618" s="7">
        <v>43165.484525462962</v>
      </c>
      <c r="K618" s="6" t="s">
        <v>4015</v>
      </c>
      <c r="O618" s="6">
        <v>155090258</v>
      </c>
      <c r="P618" s="6" t="s">
        <v>4016</v>
      </c>
      <c r="AA618" s="6" t="s">
        <v>4017</v>
      </c>
      <c r="AB618" s="6">
        <v>1</v>
      </c>
      <c r="AD618" s="6" t="s">
        <v>4018</v>
      </c>
    </row>
    <row r="619" spans="1:30" x14ac:dyDescent="0.2">
      <c r="A619" s="6">
        <v>75362</v>
      </c>
      <c r="B619" s="8">
        <v>6433</v>
      </c>
      <c r="C619" s="6" t="s">
        <v>1742</v>
      </c>
      <c r="D619" s="6" t="s">
        <v>1742</v>
      </c>
      <c r="E619" s="6">
        <v>244096</v>
      </c>
      <c r="F619" s="6" t="s">
        <v>1742</v>
      </c>
      <c r="G619" s="6" t="s">
        <v>4021</v>
      </c>
      <c r="H619" s="7">
        <v>43165.484525462962</v>
      </c>
      <c r="K619" s="6" t="s">
        <v>4015</v>
      </c>
      <c r="O619" s="6">
        <v>154887233</v>
      </c>
      <c r="P619" s="6" t="s">
        <v>4016</v>
      </c>
      <c r="AA619" s="6" t="s">
        <v>4017</v>
      </c>
      <c r="AB619" s="6">
        <v>1</v>
      </c>
      <c r="AD619" s="6" t="s">
        <v>4018</v>
      </c>
    </row>
    <row r="620" spans="1:30" x14ac:dyDescent="0.2">
      <c r="A620" s="6">
        <v>75362</v>
      </c>
      <c r="B620" s="8">
        <v>6443</v>
      </c>
      <c r="C620" s="6" t="s">
        <v>1832</v>
      </c>
      <c r="D620" s="6" t="s">
        <v>1832</v>
      </c>
      <c r="E620" s="6">
        <v>244077</v>
      </c>
      <c r="F620" s="6" t="s">
        <v>1832</v>
      </c>
      <c r="G620" s="6" t="s">
        <v>4021</v>
      </c>
      <c r="H620" s="7">
        <v>43165.484525462962</v>
      </c>
      <c r="K620" s="6" t="s">
        <v>4015</v>
      </c>
      <c r="O620" s="6">
        <v>157087004</v>
      </c>
      <c r="P620" s="6" t="s">
        <v>4016</v>
      </c>
      <c r="AA620" s="6" t="s">
        <v>4017</v>
      </c>
      <c r="AB620" s="6">
        <v>1</v>
      </c>
      <c r="AD620" s="6" t="s">
        <v>4018</v>
      </c>
    </row>
    <row r="621" spans="1:30" x14ac:dyDescent="0.2">
      <c r="A621" s="6">
        <v>75362</v>
      </c>
      <c r="B621" s="8">
        <v>6446</v>
      </c>
      <c r="C621" s="6" t="s">
        <v>912</v>
      </c>
      <c r="D621" s="6" t="s">
        <v>912</v>
      </c>
      <c r="E621" s="6">
        <v>256114</v>
      </c>
      <c r="F621" s="6" t="s">
        <v>912</v>
      </c>
      <c r="G621" s="6" t="s">
        <v>4021</v>
      </c>
      <c r="H621" s="7">
        <v>43165.484525462962</v>
      </c>
      <c r="K621" s="6" t="s">
        <v>4015</v>
      </c>
      <c r="O621" s="6">
        <v>157761008</v>
      </c>
      <c r="P621" s="6" t="s">
        <v>4016</v>
      </c>
      <c r="AA621" s="6" t="s">
        <v>4017</v>
      </c>
      <c r="AB621" s="6">
        <v>1</v>
      </c>
      <c r="AD621" s="6" t="s">
        <v>4018</v>
      </c>
    </row>
    <row r="622" spans="1:30" x14ac:dyDescent="0.2">
      <c r="A622" s="6">
        <v>75362</v>
      </c>
      <c r="B622" s="8">
        <v>6447</v>
      </c>
      <c r="C622" s="6" t="s">
        <v>4055</v>
      </c>
      <c r="D622" s="6" t="s">
        <v>4055</v>
      </c>
      <c r="E622" s="6">
        <v>310426</v>
      </c>
      <c r="F622" s="6" t="s">
        <v>4055</v>
      </c>
      <c r="G622" s="6" t="s">
        <v>4035</v>
      </c>
      <c r="H622" s="7">
        <v>43514.61824074074</v>
      </c>
      <c r="K622" s="6" t="s">
        <v>4015</v>
      </c>
      <c r="AA622" s="6" t="s">
        <v>4017</v>
      </c>
      <c r="AB622" s="6">
        <v>1</v>
      </c>
      <c r="AD622" s="6" t="s">
        <v>4018</v>
      </c>
    </row>
    <row r="623" spans="1:30" x14ac:dyDescent="0.2">
      <c r="A623" s="6">
        <v>75362</v>
      </c>
      <c r="B623" s="8">
        <v>6449</v>
      </c>
      <c r="C623" s="6" t="s">
        <v>1540</v>
      </c>
      <c r="D623" s="6" t="s">
        <v>1540</v>
      </c>
      <c r="E623" s="6">
        <v>246562</v>
      </c>
      <c r="F623" s="6" t="s">
        <v>1540</v>
      </c>
      <c r="G623" s="6" t="s">
        <v>4021</v>
      </c>
      <c r="H623" s="7">
        <v>43165.484525462962</v>
      </c>
      <c r="K623" s="6" t="s">
        <v>4015</v>
      </c>
      <c r="O623" s="6">
        <v>156208677</v>
      </c>
      <c r="P623" s="6" t="s">
        <v>4016</v>
      </c>
      <c r="AA623" s="6" t="s">
        <v>4017</v>
      </c>
      <c r="AB623" s="6">
        <v>1</v>
      </c>
      <c r="AD623" s="6" t="s">
        <v>4018</v>
      </c>
    </row>
    <row r="624" spans="1:30" x14ac:dyDescent="0.2">
      <c r="A624" s="6">
        <v>75362</v>
      </c>
      <c r="B624" s="8">
        <v>6457</v>
      </c>
      <c r="C624" s="6" t="s">
        <v>1226</v>
      </c>
      <c r="D624" s="6" t="s">
        <v>1226</v>
      </c>
      <c r="E624" s="6">
        <v>245345</v>
      </c>
      <c r="F624" s="6" t="s">
        <v>1226</v>
      </c>
      <c r="G624" s="6" t="s">
        <v>4021</v>
      </c>
      <c r="H624" s="7">
        <v>43165.484525462962</v>
      </c>
      <c r="K624" s="6" t="s">
        <v>4015</v>
      </c>
      <c r="O624" s="6">
        <v>159190471</v>
      </c>
      <c r="P624" s="6" t="s">
        <v>4016</v>
      </c>
      <c r="AA624" s="6" t="s">
        <v>4017</v>
      </c>
      <c r="AB624" s="6">
        <v>1</v>
      </c>
      <c r="AD624" s="6" t="s">
        <v>4018</v>
      </c>
    </row>
    <row r="625" spans="1:30" x14ac:dyDescent="0.2">
      <c r="A625" s="6">
        <v>75362</v>
      </c>
      <c r="B625" s="8">
        <v>6458</v>
      </c>
      <c r="C625" s="6" t="s">
        <v>2070</v>
      </c>
      <c r="D625" s="6" t="s">
        <v>2070</v>
      </c>
      <c r="E625" s="6">
        <v>249291</v>
      </c>
      <c r="F625" s="6" t="s">
        <v>2070</v>
      </c>
      <c r="G625" s="6" t="s">
        <v>4021</v>
      </c>
      <c r="H625" s="7">
        <v>43165.484525462962</v>
      </c>
      <c r="K625" s="6" t="s">
        <v>4015</v>
      </c>
      <c r="O625" s="6">
        <v>159927045</v>
      </c>
      <c r="P625" s="6" t="s">
        <v>4016</v>
      </c>
      <c r="AA625" s="6" t="s">
        <v>4017</v>
      </c>
      <c r="AB625" s="6">
        <v>1</v>
      </c>
      <c r="AD625" s="6" t="s">
        <v>4018</v>
      </c>
    </row>
    <row r="626" spans="1:30" x14ac:dyDescent="0.2">
      <c r="A626" s="6">
        <v>75362</v>
      </c>
      <c r="B626" s="8">
        <v>6460</v>
      </c>
      <c r="C626" s="6" t="s">
        <v>1922</v>
      </c>
      <c r="D626" s="6" t="s">
        <v>1922</v>
      </c>
      <c r="E626" s="6">
        <v>245612</v>
      </c>
      <c r="F626" s="6" t="s">
        <v>1922</v>
      </c>
      <c r="G626" s="6" t="s">
        <v>4021</v>
      </c>
      <c r="H626" s="7">
        <v>43165.484525462962</v>
      </c>
      <c r="K626" s="6" t="s">
        <v>4015</v>
      </c>
      <c r="O626" s="6">
        <v>158663111</v>
      </c>
      <c r="P626" s="6" t="s">
        <v>4016</v>
      </c>
      <c r="AA626" s="6" t="s">
        <v>4017</v>
      </c>
      <c r="AB626" s="6">
        <v>1</v>
      </c>
      <c r="AD626" s="6" t="s">
        <v>4018</v>
      </c>
    </row>
    <row r="627" spans="1:30" x14ac:dyDescent="0.2">
      <c r="A627" s="6">
        <v>75362</v>
      </c>
      <c r="B627" s="8">
        <v>6461</v>
      </c>
      <c r="C627" s="6" t="s">
        <v>1845</v>
      </c>
      <c r="D627" s="6" t="s">
        <v>1845</v>
      </c>
      <c r="E627" s="6">
        <v>246548</v>
      </c>
      <c r="F627" s="6" t="s">
        <v>1845</v>
      </c>
      <c r="G627" s="6" t="s">
        <v>4021</v>
      </c>
      <c r="H627" s="7">
        <v>43165.484525462962</v>
      </c>
      <c r="K627" s="6" t="s">
        <v>4015</v>
      </c>
      <c r="O627" s="6">
        <v>159190487</v>
      </c>
      <c r="P627" s="6" t="s">
        <v>4016</v>
      </c>
      <c r="AA627" s="6" t="s">
        <v>4017</v>
      </c>
      <c r="AB627" s="6">
        <v>1</v>
      </c>
      <c r="AD627" s="6" t="s">
        <v>4018</v>
      </c>
    </row>
    <row r="628" spans="1:30" x14ac:dyDescent="0.2">
      <c r="A628" s="6">
        <v>75362</v>
      </c>
      <c r="B628" s="8">
        <v>6462</v>
      </c>
      <c r="C628" s="6" t="s">
        <v>1574</v>
      </c>
      <c r="D628" s="6" t="s">
        <v>1574</v>
      </c>
      <c r="E628" s="6">
        <v>245583</v>
      </c>
      <c r="F628" s="6" t="s">
        <v>1574</v>
      </c>
      <c r="G628" s="6" t="s">
        <v>4021</v>
      </c>
      <c r="H628" s="7">
        <v>43165.484525462962</v>
      </c>
      <c r="K628" s="6" t="s">
        <v>4015</v>
      </c>
      <c r="O628" s="6">
        <v>158619162</v>
      </c>
      <c r="P628" s="6" t="s">
        <v>4016</v>
      </c>
      <c r="AA628" s="6" t="s">
        <v>4017</v>
      </c>
      <c r="AB628" s="6">
        <v>1</v>
      </c>
      <c r="AD628" s="6" t="s">
        <v>4018</v>
      </c>
    </row>
    <row r="629" spans="1:30" x14ac:dyDescent="0.2">
      <c r="A629" s="6">
        <v>75362</v>
      </c>
      <c r="B629" s="8">
        <v>6464</v>
      </c>
      <c r="C629" s="6" t="s">
        <v>1656</v>
      </c>
      <c r="D629" s="6" t="s">
        <v>1656</v>
      </c>
      <c r="E629" s="6">
        <v>249293</v>
      </c>
      <c r="F629" s="6" t="s">
        <v>1656</v>
      </c>
      <c r="G629" s="6" t="s">
        <v>4021</v>
      </c>
      <c r="H629" s="7">
        <v>43165.484525462962</v>
      </c>
      <c r="K629" s="6" t="s">
        <v>4015</v>
      </c>
      <c r="O629" s="6">
        <v>160404500</v>
      </c>
      <c r="P629" s="6" t="s">
        <v>4016</v>
      </c>
      <c r="AA629" s="6" t="s">
        <v>4017</v>
      </c>
      <c r="AB629" s="6">
        <v>1</v>
      </c>
      <c r="AD629" s="6" t="s">
        <v>4018</v>
      </c>
    </row>
    <row r="630" spans="1:30" x14ac:dyDescent="0.2">
      <c r="A630" s="6">
        <v>75362</v>
      </c>
      <c r="B630" s="8">
        <v>6465</v>
      </c>
      <c r="C630" s="6" t="s">
        <v>2260</v>
      </c>
      <c r="D630" s="6" t="s">
        <v>2260</v>
      </c>
      <c r="E630" s="6">
        <v>249294</v>
      </c>
      <c r="F630" s="6" t="s">
        <v>2260</v>
      </c>
      <c r="G630" s="6" t="s">
        <v>4021</v>
      </c>
      <c r="H630" s="7">
        <v>43165.484525462962</v>
      </c>
      <c r="K630" s="6" t="s">
        <v>4015</v>
      </c>
      <c r="O630" s="6">
        <v>160404502</v>
      </c>
      <c r="P630" s="6" t="s">
        <v>4016</v>
      </c>
      <c r="AA630" s="6" t="s">
        <v>4017</v>
      </c>
      <c r="AB630" s="6">
        <v>1</v>
      </c>
      <c r="AD630" s="6" t="s">
        <v>4018</v>
      </c>
    </row>
    <row r="631" spans="1:30" x14ac:dyDescent="0.2">
      <c r="A631" s="6">
        <v>75362</v>
      </c>
      <c r="B631" s="8">
        <v>6466</v>
      </c>
      <c r="C631" s="6" t="s">
        <v>1829</v>
      </c>
      <c r="D631" s="6" t="s">
        <v>1829</v>
      </c>
      <c r="E631" s="6">
        <v>256752</v>
      </c>
      <c r="F631" s="6" t="s">
        <v>1829</v>
      </c>
      <c r="G631" s="6" t="s">
        <v>4021</v>
      </c>
      <c r="H631" s="7">
        <v>43165.484525462962</v>
      </c>
      <c r="K631" s="6" t="s">
        <v>4015</v>
      </c>
      <c r="O631" s="6">
        <v>160432416</v>
      </c>
      <c r="P631" s="6" t="s">
        <v>4016</v>
      </c>
      <c r="AA631" s="6" t="s">
        <v>4017</v>
      </c>
      <c r="AB631" s="6">
        <v>1</v>
      </c>
      <c r="AD631" s="6" t="s">
        <v>4018</v>
      </c>
    </row>
    <row r="632" spans="1:30" x14ac:dyDescent="0.2">
      <c r="A632" s="6">
        <v>75362</v>
      </c>
      <c r="B632" s="8">
        <v>6467</v>
      </c>
      <c r="C632" s="6" t="s">
        <v>1867</v>
      </c>
      <c r="D632" s="6" t="s">
        <v>1867</v>
      </c>
      <c r="E632" s="6">
        <v>249292</v>
      </c>
      <c r="F632" s="6" t="s">
        <v>1867</v>
      </c>
      <c r="G632" s="6" t="s">
        <v>4021</v>
      </c>
      <c r="H632" s="7">
        <v>43165.484525462962</v>
      </c>
      <c r="K632" s="6" t="s">
        <v>4015</v>
      </c>
      <c r="O632" s="6">
        <v>160407246</v>
      </c>
      <c r="P632" s="6" t="s">
        <v>4016</v>
      </c>
      <c r="AA632" s="6" t="s">
        <v>4017</v>
      </c>
      <c r="AB632" s="6">
        <v>1</v>
      </c>
      <c r="AD632" s="6" t="s">
        <v>4018</v>
      </c>
    </row>
    <row r="633" spans="1:30" x14ac:dyDescent="0.2">
      <c r="A633" s="6">
        <v>75362</v>
      </c>
      <c r="B633" s="8">
        <v>6468</v>
      </c>
      <c r="C633" s="6" t="s">
        <v>621</v>
      </c>
      <c r="D633" s="6" t="s">
        <v>621</v>
      </c>
      <c r="E633" s="6">
        <v>256990</v>
      </c>
      <c r="F633" s="6" t="s">
        <v>621</v>
      </c>
      <c r="G633" s="6" t="s">
        <v>4021</v>
      </c>
      <c r="H633" s="7">
        <v>43165.484525462962</v>
      </c>
      <c r="K633" s="6" t="s">
        <v>4015</v>
      </c>
      <c r="O633" s="6">
        <v>160514032</v>
      </c>
      <c r="P633" s="6" t="s">
        <v>4016</v>
      </c>
      <c r="AA633" s="6" t="s">
        <v>4017</v>
      </c>
      <c r="AB633" s="6">
        <v>1</v>
      </c>
      <c r="AD633" s="6" t="s">
        <v>4018</v>
      </c>
    </row>
    <row r="634" spans="1:30" x14ac:dyDescent="0.2">
      <c r="A634" s="6">
        <v>75362</v>
      </c>
      <c r="B634" s="8">
        <v>6469</v>
      </c>
      <c r="C634" s="6" t="s">
        <v>1461</v>
      </c>
      <c r="D634" s="6" t="s">
        <v>1461</v>
      </c>
      <c r="E634" s="6">
        <v>257698</v>
      </c>
      <c r="F634" s="6" t="s">
        <v>1461</v>
      </c>
      <c r="G634" s="6" t="s">
        <v>4021</v>
      </c>
      <c r="H634" s="7">
        <v>43165.484525462962</v>
      </c>
      <c r="K634" s="6" t="s">
        <v>4015</v>
      </c>
      <c r="O634" s="6">
        <v>160586825</v>
      </c>
      <c r="P634" s="6" t="s">
        <v>4016</v>
      </c>
      <c r="AA634" s="6" t="s">
        <v>4017</v>
      </c>
      <c r="AB634" s="6">
        <v>1</v>
      </c>
      <c r="AD634" s="6" t="s">
        <v>4018</v>
      </c>
    </row>
    <row r="635" spans="1:30" x14ac:dyDescent="0.2">
      <c r="A635" s="6">
        <v>75362</v>
      </c>
      <c r="B635" s="8">
        <v>6470</v>
      </c>
      <c r="C635" s="6" t="s">
        <v>2259</v>
      </c>
      <c r="D635" s="6" t="s">
        <v>2259</v>
      </c>
      <c r="E635" s="6">
        <v>249295</v>
      </c>
      <c r="F635" s="6" t="s">
        <v>2259</v>
      </c>
      <c r="G635" s="6" t="s">
        <v>4021</v>
      </c>
      <c r="H635" s="7">
        <v>43165.484525462962</v>
      </c>
      <c r="K635" s="6" t="s">
        <v>4015</v>
      </c>
      <c r="O635" s="6">
        <v>160404504</v>
      </c>
      <c r="P635" s="6" t="s">
        <v>4016</v>
      </c>
      <c r="AA635" s="6" t="s">
        <v>4017</v>
      </c>
      <c r="AB635" s="6">
        <v>1</v>
      </c>
      <c r="AD635" s="6" t="s">
        <v>4018</v>
      </c>
    </row>
    <row r="636" spans="1:30" x14ac:dyDescent="0.2">
      <c r="A636" s="6">
        <v>75362</v>
      </c>
      <c r="B636" s="8">
        <v>6472</v>
      </c>
      <c r="C636" s="6" t="s">
        <v>2147</v>
      </c>
      <c r="D636" s="6" t="s">
        <v>2147</v>
      </c>
      <c r="E636" s="6">
        <v>249365</v>
      </c>
      <c r="F636" s="6" t="s">
        <v>2147</v>
      </c>
      <c r="G636" s="6" t="s">
        <v>4021</v>
      </c>
      <c r="H636" s="7">
        <v>43165.484525462962</v>
      </c>
      <c r="K636" s="6" t="s">
        <v>4015</v>
      </c>
      <c r="O636" s="6">
        <v>160635209</v>
      </c>
      <c r="P636" s="6" t="s">
        <v>4016</v>
      </c>
      <c r="AA636" s="6" t="s">
        <v>4017</v>
      </c>
      <c r="AB636" s="6">
        <v>1</v>
      </c>
      <c r="AD636" s="6" t="s">
        <v>4018</v>
      </c>
    </row>
    <row r="637" spans="1:30" x14ac:dyDescent="0.2">
      <c r="A637" s="6">
        <v>75362</v>
      </c>
      <c r="B637" s="8">
        <v>6473</v>
      </c>
      <c r="C637" s="6" t="s">
        <v>1202</v>
      </c>
      <c r="D637" s="6" t="s">
        <v>1202</v>
      </c>
      <c r="E637" s="6">
        <v>270726</v>
      </c>
      <c r="F637" s="6" t="s">
        <v>1202</v>
      </c>
      <c r="G637" s="6" t="s">
        <v>4021</v>
      </c>
      <c r="H637" s="7">
        <v>43165.484525462962</v>
      </c>
      <c r="K637" s="6" t="s">
        <v>4015</v>
      </c>
      <c r="O637" s="6">
        <v>12871937</v>
      </c>
      <c r="P637" s="6" t="s">
        <v>4016</v>
      </c>
      <c r="AA637" s="6" t="s">
        <v>4017</v>
      </c>
      <c r="AB637" s="6">
        <v>1</v>
      </c>
      <c r="AD637" s="6" t="s">
        <v>4018</v>
      </c>
    </row>
    <row r="638" spans="1:30" x14ac:dyDescent="0.2">
      <c r="A638" s="6">
        <v>75362</v>
      </c>
      <c r="B638" s="8">
        <v>6474</v>
      </c>
      <c r="C638" s="6" t="s">
        <v>2203</v>
      </c>
      <c r="D638" s="6" t="s">
        <v>2203</v>
      </c>
      <c r="E638" s="6">
        <v>255772</v>
      </c>
      <c r="F638" s="6" t="s">
        <v>2203</v>
      </c>
      <c r="G638" s="6" t="s">
        <v>4021</v>
      </c>
      <c r="H638" s="7">
        <v>43165.484525462962</v>
      </c>
      <c r="K638" s="6" t="s">
        <v>4015</v>
      </c>
      <c r="O638" s="6">
        <v>160655503</v>
      </c>
      <c r="P638" s="6" t="s">
        <v>4016</v>
      </c>
      <c r="AA638" s="6" t="s">
        <v>4017</v>
      </c>
      <c r="AB638" s="6">
        <v>1</v>
      </c>
      <c r="AD638" s="6" t="s">
        <v>4018</v>
      </c>
    </row>
    <row r="639" spans="1:30" x14ac:dyDescent="0.2">
      <c r="A639" s="6">
        <v>75362</v>
      </c>
      <c r="B639" s="8">
        <v>6475</v>
      </c>
      <c r="C639" s="6" t="s">
        <v>2261</v>
      </c>
      <c r="D639" s="6" t="s">
        <v>2261</v>
      </c>
      <c r="E639" s="6">
        <v>255765</v>
      </c>
      <c r="F639" s="6" t="s">
        <v>2261</v>
      </c>
      <c r="G639" s="6" t="s">
        <v>4021</v>
      </c>
      <c r="H639" s="7">
        <v>43165.484525462962</v>
      </c>
      <c r="K639" s="6" t="s">
        <v>4015</v>
      </c>
      <c r="O639" s="6">
        <v>160550548</v>
      </c>
      <c r="P639" s="6" t="s">
        <v>4016</v>
      </c>
      <c r="AA639" s="6" t="s">
        <v>4017</v>
      </c>
      <c r="AB639" s="6">
        <v>1</v>
      </c>
      <c r="AD639" s="6" t="s">
        <v>4018</v>
      </c>
    </row>
    <row r="640" spans="1:30" x14ac:dyDescent="0.2">
      <c r="A640" s="6">
        <v>75362</v>
      </c>
      <c r="B640" s="8">
        <v>6477</v>
      </c>
      <c r="C640" s="6" t="s">
        <v>758</v>
      </c>
      <c r="D640" s="6" t="s">
        <v>758</v>
      </c>
      <c r="E640" s="6">
        <v>256034</v>
      </c>
      <c r="F640" s="6" t="s">
        <v>758</v>
      </c>
      <c r="G640" s="6" t="s">
        <v>4021</v>
      </c>
      <c r="H640" s="7">
        <v>43165.484525462962</v>
      </c>
      <c r="K640" s="6" t="s">
        <v>4015</v>
      </c>
      <c r="O640" s="6">
        <v>12989424</v>
      </c>
      <c r="P640" s="6" t="s">
        <v>4016</v>
      </c>
      <c r="AA640" s="6" t="s">
        <v>4017</v>
      </c>
      <c r="AB640" s="6">
        <v>1</v>
      </c>
      <c r="AD640" s="6" t="s">
        <v>4018</v>
      </c>
    </row>
    <row r="641" spans="1:30" x14ac:dyDescent="0.2">
      <c r="A641" s="6">
        <v>75362</v>
      </c>
      <c r="B641" s="8">
        <v>6478</v>
      </c>
      <c r="C641" s="6" t="s">
        <v>964</v>
      </c>
      <c r="D641" s="6" t="s">
        <v>964</v>
      </c>
      <c r="E641" s="6">
        <v>256033</v>
      </c>
      <c r="F641" s="6" t="s">
        <v>964</v>
      </c>
      <c r="G641" s="6" t="s">
        <v>4020</v>
      </c>
      <c r="H641" s="7">
        <v>43252.615879629629</v>
      </c>
      <c r="K641" s="6" t="s">
        <v>4015</v>
      </c>
      <c r="O641" s="6">
        <v>161559059</v>
      </c>
      <c r="P641" s="6" t="s">
        <v>4016</v>
      </c>
      <c r="AA641" s="6" t="s">
        <v>4017</v>
      </c>
      <c r="AB641" s="6">
        <v>1</v>
      </c>
      <c r="AD641" s="6" t="s">
        <v>4018</v>
      </c>
    </row>
    <row r="642" spans="1:30" x14ac:dyDescent="0.2">
      <c r="A642" s="6">
        <v>75362</v>
      </c>
      <c r="B642" s="8">
        <v>6479</v>
      </c>
      <c r="C642" s="6" t="s">
        <v>512</v>
      </c>
      <c r="D642" s="6" t="s">
        <v>512</v>
      </c>
      <c r="E642" s="6">
        <v>256035</v>
      </c>
      <c r="F642" s="6" t="s">
        <v>512</v>
      </c>
      <c r="G642" s="6" t="s">
        <v>4021</v>
      </c>
      <c r="H642" s="7">
        <v>43165.484525462962</v>
      </c>
      <c r="K642" s="6" t="s">
        <v>4015</v>
      </c>
      <c r="O642" s="6">
        <v>161587712</v>
      </c>
      <c r="P642" s="6" t="s">
        <v>4016</v>
      </c>
      <c r="AA642" s="6" t="s">
        <v>4017</v>
      </c>
      <c r="AB642" s="6">
        <v>1</v>
      </c>
      <c r="AD642" s="6" t="s">
        <v>4018</v>
      </c>
    </row>
    <row r="643" spans="1:30" x14ac:dyDescent="0.2">
      <c r="A643" s="6">
        <v>75362</v>
      </c>
      <c r="B643" s="8">
        <v>6480</v>
      </c>
      <c r="C643" s="6" t="s">
        <v>1328</v>
      </c>
      <c r="D643" s="6" t="s">
        <v>1328</v>
      </c>
      <c r="E643" s="6">
        <v>256036</v>
      </c>
      <c r="F643" s="6" t="s">
        <v>1328</v>
      </c>
      <c r="G643" s="6" t="s">
        <v>4021</v>
      </c>
      <c r="H643" s="7">
        <v>43165.484525462962</v>
      </c>
      <c r="K643" s="6" t="s">
        <v>4015</v>
      </c>
      <c r="O643" s="6">
        <v>161577584</v>
      </c>
      <c r="P643" s="6" t="s">
        <v>4016</v>
      </c>
      <c r="AA643" s="6" t="s">
        <v>4017</v>
      </c>
      <c r="AB643" s="6">
        <v>1</v>
      </c>
      <c r="AD643" s="6" t="s">
        <v>4018</v>
      </c>
    </row>
    <row r="644" spans="1:30" x14ac:dyDescent="0.2">
      <c r="A644" s="6">
        <v>75362</v>
      </c>
      <c r="B644" s="8">
        <v>6483</v>
      </c>
      <c r="C644" s="6" t="s">
        <v>1315</v>
      </c>
      <c r="D644" s="6" t="s">
        <v>1315</v>
      </c>
      <c r="E644" s="6">
        <v>103195</v>
      </c>
      <c r="F644" s="6" t="s">
        <v>1315</v>
      </c>
      <c r="G644" s="6" t="s">
        <v>4035</v>
      </c>
      <c r="H644" s="7">
        <v>43374.734490740739</v>
      </c>
      <c r="K644" s="6" t="s">
        <v>4015</v>
      </c>
      <c r="O644" s="6">
        <v>18345908</v>
      </c>
      <c r="P644" s="6" t="s">
        <v>4016</v>
      </c>
      <c r="AA644" s="6" t="s">
        <v>4017</v>
      </c>
      <c r="AB644" s="6">
        <v>1</v>
      </c>
      <c r="AD644" s="6" t="s">
        <v>4018</v>
      </c>
    </row>
    <row r="645" spans="1:30" x14ac:dyDescent="0.2">
      <c r="A645" s="6">
        <v>75362</v>
      </c>
      <c r="B645" s="8">
        <v>6488</v>
      </c>
      <c r="C645" s="6" t="s">
        <v>696</v>
      </c>
      <c r="D645" s="6" t="s">
        <v>696</v>
      </c>
      <c r="E645" s="6">
        <v>256882</v>
      </c>
      <c r="F645" s="6" t="s">
        <v>696</v>
      </c>
      <c r="G645" s="6" t="s">
        <v>4021</v>
      </c>
      <c r="H645" s="7">
        <v>43165.484525462962</v>
      </c>
      <c r="K645" s="6" t="s">
        <v>4015</v>
      </c>
      <c r="O645" s="6">
        <v>162187276</v>
      </c>
      <c r="P645" s="6" t="s">
        <v>4016</v>
      </c>
      <c r="AA645" s="6" t="s">
        <v>4017</v>
      </c>
      <c r="AB645" s="6">
        <v>1</v>
      </c>
      <c r="AD645" s="6" t="s">
        <v>4018</v>
      </c>
    </row>
    <row r="646" spans="1:30" x14ac:dyDescent="0.2">
      <c r="A646" s="6">
        <v>75362</v>
      </c>
      <c r="B646" s="8">
        <v>6489</v>
      </c>
      <c r="C646" s="6" t="s">
        <v>720</v>
      </c>
      <c r="D646" s="6" t="s">
        <v>720</v>
      </c>
      <c r="E646" s="6">
        <v>256883</v>
      </c>
      <c r="F646" s="6" t="s">
        <v>720</v>
      </c>
      <c r="G646" s="6" t="s">
        <v>4021</v>
      </c>
      <c r="H646" s="7">
        <v>43165.484525462962</v>
      </c>
      <c r="K646" s="6" t="s">
        <v>4015</v>
      </c>
      <c r="O646" s="6">
        <v>162091773</v>
      </c>
      <c r="P646" s="6" t="s">
        <v>4016</v>
      </c>
      <c r="AA646" s="6" t="s">
        <v>4017</v>
      </c>
      <c r="AB646" s="6">
        <v>1</v>
      </c>
      <c r="AD646" s="6" t="s">
        <v>4018</v>
      </c>
    </row>
    <row r="647" spans="1:30" x14ac:dyDescent="0.2">
      <c r="A647" s="6">
        <v>75362</v>
      </c>
      <c r="B647" s="8">
        <v>6490</v>
      </c>
      <c r="C647" s="6" t="s">
        <v>701</v>
      </c>
      <c r="D647" s="6" t="s">
        <v>701</v>
      </c>
      <c r="E647" s="6">
        <v>258569</v>
      </c>
      <c r="F647" s="6" t="s">
        <v>701</v>
      </c>
      <c r="G647" s="6" t="s">
        <v>4021</v>
      </c>
      <c r="H647" s="7">
        <v>43165.484525462962</v>
      </c>
      <c r="K647" s="6" t="s">
        <v>4015</v>
      </c>
      <c r="O647" s="6">
        <v>162687687</v>
      </c>
      <c r="P647" s="6" t="s">
        <v>4016</v>
      </c>
      <c r="AA647" s="6" t="s">
        <v>4017</v>
      </c>
      <c r="AB647" s="6">
        <v>1</v>
      </c>
      <c r="AD647" s="6" t="s">
        <v>4018</v>
      </c>
    </row>
    <row r="648" spans="1:30" x14ac:dyDescent="0.2">
      <c r="A648" s="6">
        <v>75362</v>
      </c>
      <c r="B648" s="8">
        <v>6491</v>
      </c>
      <c r="C648" s="6" t="s">
        <v>713</v>
      </c>
      <c r="D648" s="6" t="s">
        <v>713</v>
      </c>
      <c r="E648" s="6">
        <v>256884</v>
      </c>
      <c r="F648" s="6" t="s">
        <v>713</v>
      </c>
      <c r="G648" s="6" t="s">
        <v>4021</v>
      </c>
      <c r="H648" s="7">
        <v>43165.484525462962</v>
      </c>
      <c r="K648" s="6" t="s">
        <v>4015</v>
      </c>
      <c r="O648" s="6">
        <v>162424244</v>
      </c>
      <c r="P648" s="6" t="s">
        <v>4016</v>
      </c>
      <c r="AA648" s="6" t="s">
        <v>4017</v>
      </c>
      <c r="AB648" s="6">
        <v>1</v>
      </c>
      <c r="AD648" s="6" t="s">
        <v>4018</v>
      </c>
    </row>
    <row r="649" spans="1:30" x14ac:dyDescent="0.2">
      <c r="A649" s="6">
        <v>75362</v>
      </c>
      <c r="B649" s="8">
        <v>6492</v>
      </c>
      <c r="C649" s="6" t="s">
        <v>717</v>
      </c>
      <c r="D649" s="6" t="s">
        <v>717</v>
      </c>
      <c r="E649" s="6">
        <v>256885</v>
      </c>
      <c r="F649" s="6" t="s">
        <v>717</v>
      </c>
      <c r="G649" s="6" t="s">
        <v>4021</v>
      </c>
      <c r="H649" s="7">
        <v>43165.484525462962</v>
      </c>
      <c r="K649" s="6" t="s">
        <v>4015</v>
      </c>
      <c r="O649" s="6">
        <v>162206413</v>
      </c>
      <c r="P649" s="6" t="s">
        <v>4016</v>
      </c>
      <c r="AA649" s="6" t="s">
        <v>4017</v>
      </c>
      <c r="AB649" s="6">
        <v>1</v>
      </c>
      <c r="AD649" s="6" t="s">
        <v>4018</v>
      </c>
    </row>
    <row r="650" spans="1:30" x14ac:dyDescent="0.2">
      <c r="A650" s="6">
        <v>75362</v>
      </c>
      <c r="B650" s="8">
        <v>6493</v>
      </c>
      <c r="C650" s="6" t="s">
        <v>707</v>
      </c>
      <c r="D650" s="6" t="s">
        <v>707</v>
      </c>
      <c r="E650" s="6">
        <v>262945</v>
      </c>
      <c r="F650" s="6" t="s">
        <v>707</v>
      </c>
      <c r="G650" s="6" t="s">
        <v>4021</v>
      </c>
      <c r="H650" s="7">
        <v>43165.484525462962</v>
      </c>
      <c r="K650" s="6" t="s">
        <v>4015</v>
      </c>
      <c r="O650" s="6">
        <v>162741253</v>
      </c>
      <c r="P650" s="6" t="s">
        <v>4016</v>
      </c>
      <c r="AA650" s="6" t="s">
        <v>4017</v>
      </c>
      <c r="AB650" s="6">
        <v>1</v>
      </c>
      <c r="AD650" s="6" t="s">
        <v>4018</v>
      </c>
    </row>
    <row r="651" spans="1:30" x14ac:dyDescent="0.2">
      <c r="A651" s="6">
        <v>75362</v>
      </c>
      <c r="B651" s="8">
        <v>6494</v>
      </c>
      <c r="C651" s="6" t="s">
        <v>723</v>
      </c>
      <c r="D651" s="6" t="s">
        <v>723</v>
      </c>
      <c r="E651" s="6">
        <v>256886</v>
      </c>
      <c r="F651" s="6" t="s">
        <v>723</v>
      </c>
      <c r="G651" s="6" t="s">
        <v>4021</v>
      </c>
      <c r="H651" s="7">
        <v>43165.484525462962</v>
      </c>
      <c r="K651" s="6" t="s">
        <v>4015</v>
      </c>
      <c r="O651" s="6">
        <v>162092562</v>
      </c>
      <c r="P651" s="6" t="s">
        <v>4016</v>
      </c>
      <c r="AA651" s="6" t="s">
        <v>4017</v>
      </c>
      <c r="AB651" s="6">
        <v>1</v>
      </c>
      <c r="AD651" s="6" t="s">
        <v>4018</v>
      </c>
    </row>
    <row r="652" spans="1:30" x14ac:dyDescent="0.2">
      <c r="A652" s="6">
        <v>75362</v>
      </c>
      <c r="B652" s="8">
        <v>6495</v>
      </c>
      <c r="C652" s="6" t="s">
        <v>1309</v>
      </c>
      <c r="D652" s="6" t="s">
        <v>1309</v>
      </c>
      <c r="E652" s="6">
        <v>258549</v>
      </c>
      <c r="F652" s="6" t="s">
        <v>1309</v>
      </c>
      <c r="G652" s="6" t="s">
        <v>4021</v>
      </c>
      <c r="H652" s="7">
        <v>43165.484525462962</v>
      </c>
      <c r="K652" s="6" t="s">
        <v>4015</v>
      </c>
      <c r="O652" s="6">
        <v>162687771</v>
      </c>
      <c r="P652" s="6" t="s">
        <v>4016</v>
      </c>
      <c r="AA652" s="6" t="s">
        <v>4017</v>
      </c>
      <c r="AB652" s="6">
        <v>1</v>
      </c>
      <c r="AD652" s="6" t="s">
        <v>4018</v>
      </c>
    </row>
    <row r="653" spans="1:30" x14ac:dyDescent="0.2">
      <c r="A653" s="6">
        <v>75362</v>
      </c>
      <c r="B653" s="8">
        <v>6496</v>
      </c>
      <c r="C653" s="6" t="s">
        <v>1324</v>
      </c>
      <c r="D653" s="6" t="s">
        <v>1324</v>
      </c>
      <c r="E653" s="6">
        <v>263004</v>
      </c>
      <c r="F653" s="6" t="s">
        <v>1324</v>
      </c>
      <c r="G653" s="6" t="s">
        <v>4021</v>
      </c>
      <c r="H653" s="7">
        <v>43165.484525462962</v>
      </c>
      <c r="K653" s="6" t="s">
        <v>4015</v>
      </c>
      <c r="O653" s="6">
        <v>162683724</v>
      </c>
      <c r="P653" s="6" t="s">
        <v>4016</v>
      </c>
      <c r="AA653" s="6" t="s">
        <v>4017</v>
      </c>
      <c r="AB653" s="6">
        <v>1</v>
      </c>
      <c r="AD653" s="6" t="s">
        <v>4018</v>
      </c>
    </row>
    <row r="654" spans="1:30" x14ac:dyDescent="0.2">
      <c r="A654" s="6">
        <v>75362</v>
      </c>
      <c r="B654" s="8">
        <v>6497</v>
      </c>
      <c r="C654" s="6" t="s">
        <v>1458</v>
      </c>
      <c r="D654" s="6" t="s">
        <v>1458</v>
      </c>
      <c r="E654" s="6">
        <v>258634</v>
      </c>
      <c r="F654" s="6" t="s">
        <v>1458</v>
      </c>
      <c r="G654" s="6" t="s">
        <v>4021</v>
      </c>
      <c r="H654" s="7">
        <v>43165.484525462962</v>
      </c>
      <c r="K654" s="6" t="s">
        <v>4015</v>
      </c>
      <c r="O654" s="6">
        <v>162687773</v>
      </c>
      <c r="P654" s="6" t="s">
        <v>4016</v>
      </c>
      <c r="AA654" s="6" t="s">
        <v>4017</v>
      </c>
      <c r="AB654" s="6">
        <v>1</v>
      </c>
      <c r="AD654" s="6" t="s">
        <v>4018</v>
      </c>
    </row>
    <row r="655" spans="1:30" x14ac:dyDescent="0.2">
      <c r="A655" s="6">
        <v>75362</v>
      </c>
      <c r="B655" s="8">
        <v>6498</v>
      </c>
      <c r="C655" s="6" t="s">
        <v>1254</v>
      </c>
      <c r="D655" s="6" t="s">
        <v>1254</v>
      </c>
      <c r="E655" s="6">
        <v>258548</v>
      </c>
      <c r="F655" s="6" t="s">
        <v>1254</v>
      </c>
      <c r="G655" s="6" t="s">
        <v>4035</v>
      </c>
      <c r="H655" s="7">
        <v>43565.617731481485</v>
      </c>
      <c r="K655" s="6" t="s">
        <v>4015</v>
      </c>
      <c r="O655" s="6">
        <v>162687775</v>
      </c>
      <c r="P655" s="6" t="s">
        <v>4016</v>
      </c>
      <c r="AA655" s="6" t="s">
        <v>4017</v>
      </c>
      <c r="AB655" s="6">
        <v>1</v>
      </c>
      <c r="AD655" s="6" t="s">
        <v>4018</v>
      </c>
    </row>
    <row r="656" spans="1:30" x14ac:dyDescent="0.2">
      <c r="A656" s="6">
        <v>75362</v>
      </c>
      <c r="B656" s="8">
        <v>6499</v>
      </c>
      <c r="C656" s="6" t="s">
        <v>1258</v>
      </c>
      <c r="D656" s="6" t="s">
        <v>1258</v>
      </c>
      <c r="E656" s="6">
        <v>279658</v>
      </c>
      <c r="F656" s="6" t="s">
        <v>1258</v>
      </c>
      <c r="G656" s="6" t="s">
        <v>4035</v>
      </c>
      <c r="H656" s="7">
        <v>43565.617731481485</v>
      </c>
      <c r="K656" s="6" t="s">
        <v>4015</v>
      </c>
      <c r="O656" s="6">
        <v>162683722</v>
      </c>
      <c r="P656" s="6" t="s">
        <v>4016</v>
      </c>
      <c r="AA656" s="6" t="s">
        <v>4017</v>
      </c>
      <c r="AB656" s="6">
        <v>1</v>
      </c>
      <c r="AD656" s="6" t="s">
        <v>4018</v>
      </c>
    </row>
    <row r="657" spans="1:30" x14ac:dyDescent="0.2">
      <c r="A657" s="6">
        <v>75362</v>
      </c>
      <c r="B657" s="8">
        <v>6501</v>
      </c>
      <c r="C657" s="6" t="s">
        <v>960</v>
      </c>
      <c r="D657" s="6" t="s">
        <v>960</v>
      </c>
      <c r="E657" s="6">
        <v>256938</v>
      </c>
      <c r="F657" s="6" t="s">
        <v>960</v>
      </c>
      <c r="G657" s="6" t="s">
        <v>4021</v>
      </c>
      <c r="H657" s="7">
        <v>43165.484525462962</v>
      </c>
      <c r="K657" s="6" t="s">
        <v>4015</v>
      </c>
      <c r="O657" s="6">
        <v>161633629</v>
      </c>
      <c r="P657" s="6" t="s">
        <v>4016</v>
      </c>
      <c r="AA657" s="6" t="s">
        <v>4017</v>
      </c>
      <c r="AB657" s="6">
        <v>1</v>
      </c>
      <c r="AD657" s="6" t="s">
        <v>4018</v>
      </c>
    </row>
    <row r="658" spans="1:30" x14ac:dyDescent="0.2">
      <c r="A658" s="6">
        <v>75362</v>
      </c>
      <c r="B658" s="8">
        <v>6502</v>
      </c>
      <c r="C658" s="6" t="s">
        <v>1320</v>
      </c>
      <c r="D658" s="6" t="s">
        <v>1320</v>
      </c>
      <c r="E658" s="6">
        <v>258636</v>
      </c>
      <c r="F658" s="6" t="s">
        <v>1320</v>
      </c>
      <c r="G658" s="6" t="s">
        <v>4021</v>
      </c>
      <c r="H658" s="7">
        <v>43165.484525462962</v>
      </c>
      <c r="K658" s="6" t="s">
        <v>4015</v>
      </c>
      <c r="O658" s="6">
        <v>162687815</v>
      </c>
      <c r="P658" s="6" t="s">
        <v>4016</v>
      </c>
      <c r="AA658" s="6" t="s">
        <v>4017</v>
      </c>
      <c r="AB658" s="6">
        <v>1</v>
      </c>
      <c r="AD658" s="6" t="s">
        <v>4018</v>
      </c>
    </row>
    <row r="659" spans="1:30" x14ac:dyDescent="0.2">
      <c r="A659" s="6">
        <v>75362</v>
      </c>
      <c r="B659" s="8">
        <v>6503</v>
      </c>
      <c r="C659" s="6" t="s">
        <v>367</v>
      </c>
      <c r="D659" s="6" t="s">
        <v>367</v>
      </c>
      <c r="E659" s="6">
        <v>256998</v>
      </c>
      <c r="F659" s="6" t="s">
        <v>367</v>
      </c>
      <c r="G659" s="6" t="s">
        <v>4021</v>
      </c>
      <c r="H659" s="7">
        <v>43165.484525462962</v>
      </c>
      <c r="K659" s="6" t="s">
        <v>4015</v>
      </c>
      <c r="O659" s="6">
        <v>162008101</v>
      </c>
      <c r="P659" s="6" t="s">
        <v>4016</v>
      </c>
      <c r="AA659" s="6" t="s">
        <v>4017</v>
      </c>
      <c r="AB659" s="6">
        <v>1</v>
      </c>
      <c r="AD659" s="6" t="s">
        <v>4018</v>
      </c>
    </row>
    <row r="660" spans="1:30" x14ac:dyDescent="0.2">
      <c r="A660" s="6">
        <v>75362</v>
      </c>
      <c r="B660" s="8">
        <v>6505</v>
      </c>
      <c r="C660" s="6" t="s">
        <v>626</v>
      </c>
      <c r="D660" s="6" t="s">
        <v>626</v>
      </c>
      <c r="E660" s="6">
        <v>262971</v>
      </c>
      <c r="F660" s="6" t="s">
        <v>626</v>
      </c>
      <c r="G660" s="6" t="s">
        <v>4021</v>
      </c>
      <c r="H660" s="7">
        <v>43165.484525462962</v>
      </c>
      <c r="K660" s="6" t="s">
        <v>4015</v>
      </c>
      <c r="O660" s="6">
        <v>163445884</v>
      </c>
      <c r="P660" s="6" t="s">
        <v>4016</v>
      </c>
      <c r="AA660" s="6" t="s">
        <v>4017</v>
      </c>
      <c r="AB660" s="6">
        <v>1</v>
      </c>
      <c r="AD660" s="6" t="s">
        <v>4018</v>
      </c>
    </row>
    <row r="661" spans="1:30" x14ac:dyDescent="0.2">
      <c r="A661" s="6">
        <v>75362</v>
      </c>
      <c r="B661" s="8">
        <v>6506</v>
      </c>
      <c r="C661" s="6" t="s">
        <v>1602</v>
      </c>
      <c r="D661" s="6" t="s">
        <v>1602</v>
      </c>
      <c r="E661" s="6">
        <v>262717</v>
      </c>
      <c r="F661" s="6" t="s">
        <v>1602</v>
      </c>
      <c r="G661" s="6" t="s">
        <v>4021</v>
      </c>
      <c r="H661" s="7">
        <v>43165.484525462962</v>
      </c>
      <c r="K661" s="6" t="s">
        <v>4015</v>
      </c>
      <c r="O661" s="6">
        <v>163833332</v>
      </c>
      <c r="P661" s="6" t="s">
        <v>4016</v>
      </c>
      <c r="AA661" s="6" t="s">
        <v>4017</v>
      </c>
      <c r="AB661" s="6">
        <v>1</v>
      </c>
      <c r="AD661" s="6" t="s">
        <v>4018</v>
      </c>
    </row>
    <row r="662" spans="1:30" x14ac:dyDescent="0.2">
      <c r="A662" s="6">
        <v>75362</v>
      </c>
      <c r="B662" s="8">
        <v>6507</v>
      </c>
      <c r="C662" s="6" t="s">
        <v>1632</v>
      </c>
      <c r="D662" s="6" t="s">
        <v>1632</v>
      </c>
      <c r="E662" s="6">
        <v>263352</v>
      </c>
      <c r="F662" s="6" t="s">
        <v>1632</v>
      </c>
      <c r="G662" s="6" t="s">
        <v>4021</v>
      </c>
      <c r="H662" s="7">
        <v>43165.484525462962</v>
      </c>
      <c r="K662" s="6" t="s">
        <v>4015</v>
      </c>
      <c r="O662" s="6">
        <v>163415304</v>
      </c>
      <c r="P662" s="6" t="s">
        <v>4016</v>
      </c>
      <c r="AA662" s="6" t="s">
        <v>4017</v>
      </c>
      <c r="AB662" s="6">
        <v>1</v>
      </c>
      <c r="AD662" s="6" t="s">
        <v>4018</v>
      </c>
    </row>
    <row r="663" spans="1:30" x14ac:dyDescent="0.2">
      <c r="A663" s="6">
        <v>75362</v>
      </c>
      <c r="B663" s="8">
        <v>6509</v>
      </c>
      <c r="C663" s="6" t="s">
        <v>345</v>
      </c>
      <c r="D663" s="6" t="s">
        <v>345</v>
      </c>
      <c r="E663" s="6">
        <v>268536</v>
      </c>
      <c r="F663" s="6" t="s">
        <v>345</v>
      </c>
      <c r="G663" s="6" t="s">
        <v>4021</v>
      </c>
      <c r="H663" s="7">
        <v>43165.484525462962</v>
      </c>
      <c r="K663" s="6" t="s">
        <v>4015</v>
      </c>
      <c r="O663" s="6">
        <v>161318047</v>
      </c>
      <c r="P663" s="6" t="s">
        <v>4016</v>
      </c>
      <c r="AA663" s="6" t="s">
        <v>4017</v>
      </c>
      <c r="AB663" s="6">
        <v>1</v>
      </c>
      <c r="AD663" s="6" t="s">
        <v>4018</v>
      </c>
    </row>
    <row r="664" spans="1:30" x14ac:dyDescent="0.2">
      <c r="A664" s="6">
        <v>75362</v>
      </c>
      <c r="B664" s="8">
        <v>6530</v>
      </c>
      <c r="C664" s="6" t="s">
        <v>1958</v>
      </c>
      <c r="D664" s="6" t="s">
        <v>1958</v>
      </c>
      <c r="E664" s="6">
        <v>262718</v>
      </c>
      <c r="F664" s="6" t="s">
        <v>1958</v>
      </c>
      <c r="G664" s="6" t="s">
        <v>4021</v>
      </c>
      <c r="H664" s="7">
        <v>43165.484525462962</v>
      </c>
      <c r="K664" s="6" t="s">
        <v>4015</v>
      </c>
      <c r="O664" s="6">
        <v>164741980</v>
      </c>
      <c r="P664" s="6" t="s">
        <v>4016</v>
      </c>
      <c r="AA664" s="6" t="s">
        <v>4017</v>
      </c>
      <c r="AB664" s="6">
        <v>1</v>
      </c>
      <c r="AD664" s="6" t="s">
        <v>4018</v>
      </c>
    </row>
    <row r="665" spans="1:30" x14ac:dyDescent="0.2">
      <c r="A665" s="6">
        <v>75362</v>
      </c>
      <c r="B665" s="8">
        <v>6534</v>
      </c>
      <c r="C665" s="6" t="s">
        <v>1605</v>
      </c>
      <c r="D665" s="6" t="s">
        <v>1605</v>
      </c>
      <c r="E665" s="6">
        <v>262972</v>
      </c>
      <c r="F665" s="6" t="s">
        <v>1605</v>
      </c>
      <c r="G665" s="6" t="s">
        <v>4021</v>
      </c>
      <c r="H665" s="7">
        <v>43165.484525462962</v>
      </c>
      <c r="K665" s="6" t="s">
        <v>4015</v>
      </c>
      <c r="O665" s="6">
        <v>164835682</v>
      </c>
      <c r="P665" s="6" t="s">
        <v>4016</v>
      </c>
      <c r="AA665" s="6" t="s">
        <v>4017</v>
      </c>
      <c r="AB665" s="6">
        <v>1</v>
      </c>
      <c r="AD665" s="6" t="s">
        <v>4018</v>
      </c>
    </row>
    <row r="666" spans="1:30" x14ac:dyDescent="0.2">
      <c r="A666" s="6">
        <v>75362</v>
      </c>
      <c r="B666" s="8">
        <v>6535</v>
      </c>
      <c r="C666" s="6" t="s">
        <v>1596</v>
      </c>
      <c r="D666" s="6" t="s">
        <v>1596</v>
      </c>
      <c r="E666" s="6">
        <v>262973</v>
      </c>
      <c r="F666" s="6" t="s">
        <v>1596</v>
      </c>
      <c r="G666" s="6" t="s">
        <v>4021</v>
      </c>
      <c r="H666" s="7">
        <v>43165.484525462962</v>
      </c>
      <c r="K666" s="6" t="s">
        <v>4015</v>
      </c>
      <c r="O666" s="6">
        <v>164834304</v>
      </c>
      <c r="P666" s="6" t="s">
        <v>4016</v>
      </c>
      <c r="AA666" s="6" t="s">
        <v>4017</v>
      </c>
      <c r="AB666" s="6">
        <v>1</v>
      </c>
      <c r="AD666" s="6" t="s">
        <v>4018</v>
      </c>
    </row>
    <row r="667" spans="1:30" x14ac:dyDescent="0.2">
      <c r="A667" s="6">
        <v>75362</v>
      </c>
      <c r="B667" s="8">
        <v>6539</v>
      </c>
      <c r="C667" s="6" t="s">
        <v>2062</v>
      </c>
      <c r="D667" s="6" t="s">
        <v>2062</v>
      </c>
      <c r="E667" s="6">
        <v>263430</v>
      </c>
      <c r="F667" s="6" t="s">
        <v>2062</v>
      </c>
      <c r="G667" s="6" t="s">
        <v>4021</v>
      </c>
      <c r="H667" s="7">
        <v>43165.484525462962</v>
      </c>
      <c r="K667" s="6" t="s">
        <v>4015</v>
      </c>
      <c r="O667" s="6">
        <v>165963606</v>
      </c>
      <c r="P667" s="6" t="s">
        <v>4016</v>
      </c>
      <c r="AA667" s="6" t="s">
        <v>4017</v>
      </c>
      <c r="AB667" s="6">
        <v>1</v>
      </c>
      <c r="AD667" s="6" t="s">
        <v>4018</v>
      </c>
    </row>
    <row r="668" spans="1:30" x14ac:dyDescent="0.2">
      <c r="A668" s="6">
        <v>75362</v>
      </c>
      <c r="B668" s="8">
        <v>6540</v>
      </c>
      <c r="C668" s="6" t="s">
        <v>204</v>
      </c>
      <c r="D668" s="6" t="s">
        <v>204</v>
      </c>
      <c r="E668" s="6">
        <v>266179</v>
      </c>
      <c r="F668" s="6" t="s">
        <v>204</v>
      </c>
      <c r="G668" s="6" t="s">
        <v>4021</v>
      </c>
      <c r="H668" s="7">
        <v>43165.484525462962</v>
      </c>
      <c r="K668" s="6" t="s">
        <v>4015</v>
      </c>
      <c r="O668" s="6">
        <v>166083155</v>
      </c>
      <c r="P668" s="6" t="s">
        <v>4016</v>
      </c>
      <c r="AA668" s="6" t="s">
        <v>4017</v>
      </c>
      <c r="AB668" s="6">
        <v>1</v>
      </c>
      <c r="AD668" s="6" t="s">
        <v>4018</v>
      </c>
    </row>
    <row r="669" spans="1:30" x14ac:dyDescent="0.2">
      <c r="A669" s="6">
        <v>75362</v>
      </c>
      <c r="B669" s="8">
        <v>6541</v>
      </c>
      <c r="C669" s="6" t="s">
        <v>1108</v>
      </c>
      <c r="D669" s="6" t="s">
        <v>1108</v>
      </c>
      <c r="E669" s="6">
        <v>266855</v>
      </c>
      <c r="F669" s="6" t="s">
        <v>1108</v>
      </c>
      <c r="G669" s="6" t="s">
        <v>4021</v>
      </c>
      <c r="H669" s="7">
        <v>43165.484525462962</v>
      </c>
      <c r="K669" s="6" t="s">
        <v>4015</v>
      </c>
      <c r="O669" s="6">
        <v>161756655</v>
      </c>
      <c r="P669" s="6" t="s">
        <v>4016</v>
      </c>
      <c r="AA669" s="6" t="s">
        <v>4017</v>
      </c>
      <c r="AB669" s="6">
        <v>1</v>
      </c>
      <c r="AD669" s="6" t="s">
        <v>4018</v>
      </c>
    </row>
    <row r="670" spans="1:30" x14ac:dyDescent="0.2">
      <c r="A670" s="6">
        <v>75362</v>
      </c>
      <c r="B670" s="8">
        <v>6545</v>
      </c>
      <c r="C670" s="6" t="s">
        <v>1938</v>
      </c>
      <c r="D670" s="6" t="s">
        <v>4056</v>
      </c>
      <c r="E670" s="6">
        <v>266869</v>
      </c>
      <c r="F670" s="6" t="s">
        <v>4056</v>
      </c>
      <c r="G670" s="6" t="s">
        <v>4021</v>
      </c>
      <c r="H670" s="7">
        <v>43165.484525462962</v>
      </c>
      <c r="K670" s="6" t="s">
        <v>4015</v>
      </c>
      <c r="O670" s="6">
        <v>166842456</v>
      </c>
      <c r="P670" s="6" t="s">
        <v>4016</v>
      </c>
      <c r="AA670" s="6" t="s">
        <v>4017</v>
      </c>
      <c r="AB670" s="6">
        <v>1</v>
      </c>
      <c r="AD670" s="6" t="s">
        <v>4018</v>
      </c>
    </row>
    <row r="671" spans="1:30" x14ac:dyDescent="0.2">
      <c r="A671" s="6">
        <v>75362</v>
      </c>
      <c r="B671" s="8">
        <v>6546</v>
      </c>
      <c r="C671" s="6" t="s">
        <v>1119</v>
      </c>
      <c r="D671" s="6" t="s">
        <v>1119</v>
      </c>
      <c r="E671" s="6">
        <v>266447</v>
      </c>
      <c r="F671" s="6" t="s">
        <v>1119</v>
      </c>
      <c r="G671" s="6" t="s">
        <v>4021</v>
      </c>
      <c r="H671" s="7">
        <v>43165.484525462962</v>
      </c>
      <c r="K671" s="6" t="s">
        <v>4015</v>
      </c>
      <c r="O671" s="6">
        <v>166913472</v>
      </c>
      <c r="P671" s="6" t="s">
        <v>4016</v>
      </c>
      <c r="AA671" s="6" t="s">
        <v>4017</v>
      </c>
      <c r="AB671" s="6">
        <v>1</v>
      </c>
      <c r="AD671" s="6" t="s">
        <v>4018</v>
      </c>
    </row>
    <row r="672" spans="1:30" x14ac:dyDescent="0.2">
      <c r="A672" s="6">
        <v>75362</v>
      </c>
      <c r="B672" s="8">
        <v>6547</v>
      </c>
      <c r="C672" s="6" t="s">
        <v>1778</v>
      </c>
      <c r="D672" s="6" t="s">
        <v>1778</v>
      </c>
      <c r="E672" s="6">
        <v>266976</v>
      </c>
      <c r="F672" s="6" t="s">
        <v>1778</v>
      </c>
      <c r="G672" s="6" t="s">
        <v>4014</v>
      </c>
      <c r="H672" s="7">
        <v>43369.701990740738</v>
      </c>
      <c r="K672" s="6" t="s">
        <v>4015</v>
      </c>
      <c r="O672" s="6">
        <v>166910591</v>
      </c>
      <c r="P672" s="6" t="s">
        <v>4016</v>
      </c>
      <c r="AA672" s="6" t="s">
        <v>4017</v>
      </c>
      <c r="AB672" s="6">
        <v>1</v>
      </c>
      <c r="AD672" s="6" t="s">
        <v>4018</v>
      </c>
    </row>
    <row r="673" spans="1:30" x14ac:dyDescent="0.2">
      <c r="A673" s="6">
        <v>75362</v>
      </c>
      <c r="B673" s="8">
        <v>6548</v>
      </c>
      <c r="C673" s="6" t="s">
        <v>2223</v>
      </c>
      <c r="D673" s="6" t="s">
        <v>2223</v>
      </c>
      <c r="E673" s="6">
        <v>74</v>
      </c>
      <c r="F673" s="6" t="s">
        <v>2223</v>
      </c>
      <c r="G673" s="6" t="s">
        <v>4021</v>
      </c>
      <c r="H673" s="7">
        <v>43165.484525462962</v>
      </c>
      <c r="K673" s="6" t="s">
        <v>4015</v>
      </c>
      <c r="O673" s="6">
        <v>12872083</v>
      </c>
      <c r="P673" s="6" t="s">
        <v>4016</v>
      </c>
      <c r="AA673" s="6" t="s">
        <v>4017</v>
      </c>
      <c r="AB673" s="6">
        <v>1</v>
      </c>
      <c r="AD673" s="6" t="s">
        <v>4018</v>
      </c>
    </row>
    <row r="674" spans="1:30" x14ac:dyDescent="0.2">
      <c r="A674" s="6">
        <v>75362</v>
      </c>
      <c r="B674" s="8">
        <v>6549</v>
      </c>
      <c r="C674" s="6" t="s">
        <v>2224</v>
      </c>
      <c r="D674" s="6" t="s">
        <v>2224</v>
      </c>
      <c r="E674" s="6">
        <v>78</v>
      </c>
      <c r="F674" s="6" t="s">
        <v>2224</v>
      </c>
      <c r="G674" s="6" t="s">
        <v>4021</v>
      </c>
      <c r="H674" s="7">
        <v>43165.484525462962</v>
      </c>
      <c r="K674" s="6" t="s">
        <v>4015</v>
      </c>
      <c r="O674" s="6">
        <v>12872085</v>
      </c>
      <c r="P674" s="6" t="s">
        <v>4016</v>
      </c>
      <c r="AA674" s="6" t="s">
        <v>4017</v>
      </c>
      <c r="AB674" s="6">
        <v>1</v>
      </c>
      <c r="AD674" s="6" t="s">
        <v>4018</v>
      </c>
    </row>
    <row r="675" spans="1:30" x14ac:dyDescent="0.2">
      <c r="A675" s="6">
        <v>75362</v>
      </c>
      <c r="B675" s="8">
        <v>6550</v>
      </c>
      <c r="C675" s="6" t="s">
        <v>1113</v>
      </c>
      <c r="D675" s="6" t="s">
        <v>1113</v>
      </c>
      <c r="E675" s="6">
        <v>268471</v>
      </c>
      <c r="F675" s="6" t="s">
        <v>1113</v>
      </c>
      <c r="G675" s="6" t="s">
        <v>4021</v>
      </c>
      <c r="H675" s="7">
        <v>43165.484525462962</v>
      </c>
      <c r="K675" s="6" t="s">
        <v>4015</v>
      </c>
      <c r="O675" s="6">
        <v>168572975</v>
      </c>
      <c r="P675" s="6" t="s">
        <v>4016</v>
      </c>
      <c r="AA675" s="6" t="s">
        <v>4017</v>
      </c>
      <c r="AB675" s="6">
        <v>1</v>
      </c>
      <c r="AD675" s="6" t="s">
        <v>4018</v>
      </c>
    </row>
    <row r="676" spans="1:30" x14ac:dyDescent="0.2">
      <c r="A676" s="6">
        <v>75362</v>
      </c>
      <c r="B676" s="8">
        <v>6551</v>
      </c>
      <c r="C676" s="6" t="s">
        <v>1612</v>
      </c>
      <c r="D676" s="6" t="s">
        <v>1612</v>
      </c>
      <c r="E676" s="6">
        <v>269483</v>
      </c>
      <c r="F676" s="6" t="s">
        <v>1612</v>
      </c>
      <c r="G676" s="6" t="s">
        <v>4021</v>
      </c>
      <c r="H676" s="7">
        <v>43165.484525462962</v>
      </c>
      <c r="K676" s="6" t="s">
        <v>4015</v>
      </c>
      <c r="O676" s="6">
        <v>166086736</v>
      </c>
      <c r="P676" s="6" t="s">
        <v>4016</v>
      </c>
      <c r="AA676" s="6" t="s">
        <v>4017</v>
      </c>
      <c r="AB676" s="6">
        <v>1</v>
      </c>
      <c r="AD676" s="6" t="s">
        <v>4018</v>
      </c>
    </row>
    <row r="677" spans="1:30" x14ac:dyDescent="0.2">
      <c r="A677" s="6">
        <v>75362</v>
      </c>
      <c r="B677" s="8">
        <v>6552</v>
      </c>
      <c r="C677" s="6" t="s">
        <v>1394</v>
      </c>
      <c r="D677" s="6" t="s">
        <v>1394</v>
      </c>
      <c r="E677" s="6">
        <v>287819</v>
      </c>
      <c r="F677" s="6" t="s">
        <v>1394</v>
      </c>
      <c r="G677" s="6" t="s">
        <v>4035</v>
      </c>
      <c r="H677" s="7">
        <v>43228.443692129629</v>
      </c>
      <c r="K677" s="6" t="s">
        <v>4015</v>
      </c>
      <c r="O677" s="6">
        <v>169385896</v>
      </c>
      <c r="P677" s="6" t="s">
        <v>4016</v>
      </c>
      <c r="AA677" s="6" t="s">
        <v>4017</v>
      </c>
      <c r="AB677" s="6">
        <v>1</v>
      </c>
      <c r="AD677" s="6" t="s">
        <v>4018</v>
      </c>
    </row>
    <row r="678" spans="1:30" x14ac:dyDescent="0.2">
      <c r="A678" s="6">
        <v>75362</v>
      </c>
      <c r="B678" s="8">
        <v>6553</v>
      </c>
      <c r="C678" s="6" t="s">
        <v>1952</v>
      </c>
      <c r="D678" s="6" t="s">
        <v>1952</v>
      </c>
      <c r="E678" s="6">
        <v>272100</v>
      </c>
      <c r="F678" s="6" t="s">
        <v>1952</v>
      </c>
      <c r="G678" s="6" t="s">
        <v>4021</v>
      </c>
      <c r="H678" s="7">
        <v>43165.484525462962</v>
      </c>
      <c r="K678" s="6" t="s">
        <v>4015</v>
      </c>
      <c r="O678" s="6">
        <v>169385990</v>
      </c>
      <c r="P678" s="6" t="s">
        <v>4016</v>
      </c>
      <c r="AA678" s="6" t="s">
        <v>4017</v>
      </c>
      <c r="AB678" s="6">
        <v>1</v>
      </c>
      <c r="AD678" s="6" t="s">
        <v>4018</v>
      </c>
    </row>
    <row r="679" spans="1:30" x14ac:dyDescent="0.2">
      <c r="A679" s="6">
        <v>75362</v>
      </c>
      <c r="B679" s="8">
        <v>6554</v>
      </c>
      <c r="C679" s="6" t="s">
        <v>185</v>
      </c>
      <c r="D679" s="6" t="s">
        <v>185</v>
      </c>
      <c r="E679" s="6">
        <v>270356</v>
      </c>
      <c r="F679" s="6" t="s">
        <v>185</v>
      </c>
      <c r="G679" s="6" t="s">
        <v>4021</v>
      </c>
      <c r="H679" s="7">
        <v>43165.484525462962</v>
      </c>
      <c r="K679" s="6" t="s">
        <v>4015</v>
      </c>
      <c r="O679" s="6">
        <v>168752762</v>
      </c>
      <c r="P679" s="6" t="s">
        <v>4016</v>
      </c>
      <c r="AA679" s="6" t="s">
        <v>4017</v>
      </c>
      <c r="AB679" s="6">
        <v>1</v>
      </c>
      <c r="AD679" s="6" t="s">
        <v>4018</v>
      </c>
    </row>
    <row r="680" spans="1:30" x14ac:dyDescent="0.2">
      <c r="A680" s="6">
        <v>75362</v>
      </c>
      <c r="B680" s="8">
        <v>6555</v>
      </c>
      <c r="C680" s="6" t="s">
        <v>564</v>
      </c>
      <c r="D680" s="6" t="s">
        <v>564</v>
      </c>
      <c r="E680" s="6">
        <v>270357</v>
      </c>
      <c r="F680" s="6" t="s">
        <v>564</v>
      </c>
      <c r="G680" s="6" t="s">
        <v>4021</v>
      </c>
      <c r="H680" s="7">
        <v>43165.484525462962</v>
      </c>
      <c r="K680" s="6" t="s">
        <v>4015</v>
      </c>
      <c r="O680" s="6">
        <v>168752860</v>
      </c>
      <c r="P680" s="6" t="s">
        <v>4016</v>
      </c>
      <c r="AA680" s="6" t="s">
        <v>4017</v>
      </c>
      <c r="AB680" s="6">
        <v>1</v>
      </c>
      <c r="AD680" s="6" t="s">
        <v>4018</v>
      </c>
    </row>
    <row r="681" spans="1:30" x14ac:dyDescent="0.2">
      <c r="A681" s="6">
        <v>75362</v>
      </c>
      <c r="B681" s="8">
        <v>6556</v>
      </c>
      <c r="C681" s="6" t="s">
        <v>764</v>
      </c>
      <c r="D681" s="6" t="s">
        <v>764</v>
      </c>
      <c r="E681" s="6">
        <v>270358</v>
      </c>
      <c r="F681" s="6" t="s">
        <v>764</v>
      </c>
      <c r="G681" s="6" t="s">
        <v>4021</v>
      </c>
      <c r="H681" s="7">
        <v>43165.484525462962</v>
      </c>
      <c r="K681" s="6" t="s">
        <v>4015</v>
      </c>
      <c r="O681" s="6">
        <v>168753012</v>
      </c>
      <c r="P681" s="6" t="s">
        <v>4016</v>
      </c>
      <c r="AA681" s="6" t="s">
        <v>4017</v>
      </c>
      <c r="AB681" s="6">
        <v>1</v>
      </c>
      <c r="AD681" s="6" t="s">
        <v>4018</v>
      </c>
    </row>
    <row r="682" spans="1:30" x14ac:dyDescent="0.2">
      <c r="A682" s="6">
        <v>75362</v>
      </c>
      <c r="B682" s="8">
        <v>6557</v>
      </c>
      <c r="C682" s="6" t="s">
        <v>766</v>
      </c>
      <c r="D682" s="6" t="s">
        <v>766</v>
      </c>
      <c r="E682" s="6">
        <v>270359</v>
      </c>
      <c r="F682" s="6" t="s">
        <v>766</v>
      </c>
      <c r="G682" s="6" t="s">
        <v>4021</v>
      </c>
      <c r="H682" s="7">
        <v>43165.484525462962</v>
      </c>
      <c r="K682" s="6" t="s">
        <v>4015</v>
      </c>
      <c r="O682" s="6">
        <v>168753014</v>
      </c>
      <c r="P682" s="6" t="s">
        <v>4016</v>
      </c>
      <c r="AA682" s="6" t="s">
        <v>4017</v>
      </c>
      <c r="AB682" s="6">
        <v>1</v>
      </c>
      <c r="AD682" s="6" t="s">
        <v>4018</v>
      </c>
    </row>
    <row r="683" spans="1:30" x14ac:dyDescent="0.2">
      <c r="A683" s="6">
        <v>75362</v>
      </c>
      <c r="B683" s="8">
        <v>6558</v>
      </c>
      <c r="C683" s="6" t="s">
        <v>768</v>
      </c>
      <c r="D683" s="6" t="s">
        <v>768</v>
      </c>
      <c r="E683" s="6">
        <v>270360</v>
      </c>
      <c r="F683" s="6" t="s">
        <v>768</v>
      </c>
      <c r="G683" s="6" t="s">
        <v>4021</v>
      </c>
      <c r="H683" s="7">
        <v>43165.484525462962</v>
      </c>
      <c r="K683" s="6" t="s">
        <v>4015</v>
      </c>
      <c r="O683" s="6">
        <v>168753016</v>
      </c>
      <c r="P683" s="6" t="s">
        <v>4016</v>
      </c>
      <c r="AA683" s="6" t="s">
        <v>4017</v>
      </c>
      <c r="AB683" s="6">
        <v>1</v>
      </c>
      <c r="AD683" s="6" t="s">
        <v>4018</v>
      </c>
    </row>
    <row r="684" spans="1:30" x14ac:dyDescent="0.2">
      <c r="A684" s="6">
        <v>75362</v>
      </c>
      <c r="B684" s="8">
        <v>6559</v>
      </c>
      <c r="C684" s="6" t="s">
        <v>794</v>
      </c>
      <c r="D684" s="6" t="s">
        <v>794</v>
      </c>
      <c r="E684" s="6">
        <v>270361</v>
      </c>
      <c r="F684" s="6" t="s">
        <v>794</v>
      </c>
      <c r="G684" s="6" t="s">
        <v>4021</v>
      </c>
      <c r="H684" s="7">
        <v>43165.484525462962</v>
      </c>
      <c r="K684" s="6" t="s">
        <v>4015</v>
      </c>
      <c r="O684" s="6">
        <v>168753018</v>
      </c>
      <c r="P684" s="6" t="s">
        <v>4016</v>
      </c>
      <c r="AA684" s="6" t="s">
        <v>4017</v>
      </c>
      <c r="AB684" s="6">
        <v>1</v>
      </c>
      <c r="AD684" s="6" t="s">
        <v>4018</v>
      </c>
    </row>
    <row r="685" spans="1:30" x14ac:dyDescent="0.2">
      <c r="A685" s="6">
        <v>75362</v>
      </c>
      <c r="B685" s="8">
        <v>6560</v>
      </c>
      <c r="C685" s="6" t="s">
        <v>798</v>
      </c>
      <c r="D685" s="6" t="s">
        <v>798</v>
      </c>
      <c r="E685" s="6">
        <v>270362</v>
      </c>
      <c r="F685" s="6" t="s">
        <v>798</v>
      </c>
      <c r="G685" s="6" t="s">
        <v>4021</v>
      </c>
      <c r="H685" s="7">
        <v>43165.484525462962</v>
      </c>
      <c r="K685" s="6" t="s">
        <v>4015</v>
      </c>
      <c r="O685" s="6">
        <v>168753138</v>
      </c>
      <c r="P685" s="6" t="s">
        <v>4016</v>
      </c>
      <c r="AA685" s="6" t="s">
        <v>4017</v>
      </c>
      <c r="AB685" s="6">
        <v>1</v>
      </c>
      <c r="AD685" s="6" t="s">
        <v>4018</v>
      </c>
    </row>
    <row r="686" spans="1:30" x14ac:dyDescent="0.2">
      <c r="A686" s="6">
        <v>75362</v>
      </c>
      <c r="B686" s="8">
        <v>6561</v>
      </c>
      <c r="C686" s="6" t="s">
        <v>812</v>
      </c>
      <c r="D686" s="6" t="s">
        <v>812</v>
      </c>
      <c r="E686" s="6">
        <v>270363</v>
      </c>
      <c r="F686" s="6" t="s">
        <v>812</v>
      </c>
      <c r="G686" s="6" t="s">
        <v>4021</v>
      </c>
      <c r="H686" s="7">
        <v>43165.484525462962</v>
      </c>
      <c r="K686" s="6" t="s">
        <v>4015</v>
      </c>
      <c r="O686" s="6">
        <v>168753140</v>
      </c>
      <c r="P686" s="6" t="s">
        <v>4016</v>
      </c>
      <c r="AA686" s="6" t="s">
        <v>4017</v>
      </c>
      <c r="AB686" s="6">
        <v>1</v>
      </c>
      <c r="AD686" s="6" t="s">
        <v>4018</v>
      </c>
    </row>
    <row r="687" spans="1:30" x14ac:dyDescent="0.2">
      <c r="A687" s="6">
        <v>75362</v>
      </c>
      <c r="B687" s="8">
        <v>6562</v>
      </c>
      <c r="C687" s="6" t="s">
        <v>814</v>
      </c>
      <c r="D687" s="6" t="s">
        <v>814</v>
      </c>
      <c r="E687" s="6">
        <v>270364</v>
      </c>
      <c r="F687" s="6" t="s">
        <v>814</v>
      </c>
      <c r="G687" s="6" t="s">
        <v>4021</v>
      </c>
      <c r="H687" s="7">
        <v>43165.484525462962</v>
      </c>
      <c r="K687" s="6" t="s">
        <v>4015</v>
      </c>
      <c r="O687" s="6">
        <v>168753142</v>
      </c>
      <c r="P687" s="6" t="s">
        <v>4016</v>
      </c>
      <c r="AA687" s="6" t="s">
        <v>4017</v>
      </c>
      <c r="AB687" s="6">
        <v>1</v>
      </c>
      <c r="AD687" s="6" t="s">
        <v>4018</v>
      </c>
    </row>
    <row r="688" spans="1:30" x14ac:dyDescent="0.2">
      <c r="A688" s="6">
        <v>75362</v>
      </c>
      <c r="B688" s="8">
        <v>6563</v>
      </c>
      <c r="C688" s="6" t="s">
        <v>865</v>
      </c>
      <c r="D688" s="6" t="s">
        <v>865</v>
      </c>
      <c r="E688" s="6">
        <v>270365</v>
      </c>
      <c r="F688" s="6" t="s">
        <v>865</v>
      </c>
      <c r="G688" s="6" t="s">
        <v>4021</v>
      </c>
      <c r="H688" s="7">
        <v>43165.484525462962</v>
      </c>
      <c r="K688" s="6" t="s">
        <v>4015</v>
      </c>
      <c r="O688" s="6">
        <v>168753144</v>
      </c>
      <c r="P688" s="6" t="s">
        <v>4016</v>
      </c>
      <c r="AA688" s="6" t="s">
        <v>4017</v>
      </c>
      <c r="AB688" s="6">
        <v>1</v>
      </c>
      <c r="AD688" s="6" t="s">
        <v>4018</v>
      </c>
    </row>
    <row r="689" spans="1:30" x14ac:dyDescent="0.2">
      <c r="A689" s="6">
        <v>75362</v>
      </c>
      <c r="B689" s="8">
        <v>6564</v>
      </c>
      <c r="C689" s="6" t="s">
        <v>867</v>
      </c>
      <c r="D689" s="6" t="s">
        <v>867</v>
      </c>
      <c r="E689" s="6">
        <v>270366</v>
      </c>
      <c r="F689" s="6" t="s">
        <v>867</v>
      </c>
      <c r="G689" s="6" t="s">
        <v>4021</v>
      </c>
      <c r="H689" s="7">
        <v>43165.484525462962</v>
      </c>
      <c r="K689" s="6" t="s">
        <v>4015</v>
      </c>
      <c r="O689" s="6">
        <v>168753146</v>
      </c>
      <c r="P689" s="6" t="s">
        <v>4016</v>
      </c>
      <c r="AA689" s="6" t="s">
        <v>4017</v>
      </c>
      <c r="AB689" s="6">
        <v>1</v>
      </c>
      <c r="AD689" s="6" t="s">
        <v>4018</v>
      </c>
    </row>
    <row r="690" spans="1:30" x14ac:dyDescent="0.2">
      <c r="A690" s="6">
        <v>75362</v>
      </c>
      <c r="B690" s="8">
        <v>6565</v>
      </c>
      <c r="C690" s="6" t="s">
        <v>967</v>
      </c>
      <c r="D690" s="6" t="s">
        <v>967</v>
      </c>
      <c r="E690" s="6">
        <v>270367</v>
      </c>
      <c r="F690" s="6" t="s">
        <v>967</v>
      </c>
      <c r="G690" s="6" t="s">
        <v>4021</v>
      </c>
      <c r="H690" s="7">
        <v>43165.484525462962</v>
      </c>
      <c r="K690" s="6" t="s">
        <v>4015</v>
      </c>
      <c r="O690" s="6">
        <v>168753148</v>
      </c>
      <c r="P690" s="6" t="s">
        <v>4016</v>
      </c>
      <c r="AA690" s="6" t="s">
        <v>4017</v>
      </c>
      <c r="AB690" s="6">
        <v>1</v>
      </c>
      <c r="AD690" s="6" t="s">
        <v>4018</v>
      </c>
    </row>
    <row r="691" spans="1:30" x14ac:dyDescent="0.2">
      <c r="A691" s="6">
        <v>75362</v>
      </c>
      <c r="B691" s="8">
        <v>6566</v>
      </c>
      <c r="C691" s="6" t="s">
        <v>1230</v>
      </c>
      <c r="D691" s="6" t="s">
        <v>1230</v>
      </c>
      <c r="E691" s="6">
        <v>270368</v>
      </c>
      <c r="F691" s="6" t="s">
        <v>1230</v>
      </c>
      <c r="G691" s="6" t="s">
        <v>4021</v>
      </c>
      <c r="H691" s="7">
        <v>43165.484525462962</v>
      </c>
      <c r="K691" s="6" t="s">
        <v>4015</v>
      </c>
      <c r="O691" s="6">
        <v>168753150</v>
      </c>
      <c r="P691" s="6" t="s">
        <v>4016</v>
      </c>
      <c r="AA691" s="6" t="s">
        <v>4017</v>
      </c>
      <c r="AB691" s="6">
        <v>1</v>
      </c>
      <c r="AD691" s="6" t="s">
        <v>4018</v>
      </c>
    </row>
    <row r="692" spans="1:30" x14ac:dyDescent="0.2">
      <c r="A692" s="6">
        <v>75362</v>
      </c>
      <c r="B692" s="8">
        <v>6567</v>
      </c>
      <c r="C692" s="6" t="s">
        <v>1232</v>
      </c>
      <c r="D692" s="6" t="s">
        <v>1232</v>
      </c>
      <c r="E692" s="6">
        <v>270369</v>
      </c>
      <c r="F692" s="6" t="s">
        <v>1232</v>
      </c>
      <c r="G692" s="6" t="s">
        <v>4021</v>
      </c>
      <c r="H692" s="7">
        <v>43165.484525462962</v>
      </c>
      <c r="K692" s="6" t="s">
        <v>4015</v>
      </c>
      <c r="O692" s="6">
        <v>168753152</v>
      </c>
      <c r="P692" s="6" t="s">
        <v>4016</v>
      </c>
      <c r="AA692" s="6" t="s">
        <v>4017</v>
      </c>
      <c r="AB692" s="6">
        <v>1</v>
      </c>
      <c r="AD692" s="6" t="s">
        <v>4018</v>
      </c>
    </row>
    <row r="693" spans="1:30" x14ac:dyDescent="0.2">
      <c r="A693" s="6">
        <v>75362</v>
      </c>
      <c r="B693" s="8">
        <v>6568</v>
      </c>
      <c r="C693" s="6" t="s">
        <v>1234</v>
      </c>
      <c r="D693" s="6" t="s">
        <v>1234</v>
      </c>
      <c r="E693" s="6">
        <v>270370</v>
      </c>
      <c r="F693" s="6" t="s">
        <v>1234</v>
      </c>
      <c r="G693" s="6" t="s">
        <v>4021</v>
      </c>
      <c r="H693" s="7">
        <v>43165.484525462962</v>
      </c>
      <c r="K693" s="6" t="s">
        <v>4015</v>
      </c>
      <c r="O693" s="6">
        <v>168753154</v>
      </c>
      <c r="P693" s="6" t="s">
        <v>4016</v>
      </c>
      <c r="AA693" s="6" t="s">
        <v>4017</v>
      </c>
      <c r="AB693" s="6">
        <v>1</v>
      </c>
      <c r="AD693" s="6" t="s">
        <v>4018</v>
      </c>
    </row>
    <row r="694" spans="1:30" x14ac:dyDescent="0.2">
      <c r="A694" s="6">
        <v>75362</v>
      </c>
      <c r="B694" s="8">
        <v>6569</v>
      </c>
      <c r="C694" s="6" t="s">
        <v>1236</v>
      </c>
      <c r="D694" s="6" t="s">
        <v>1236</v>
      </c>
      <c r="E694" s="6">
        <v>270371</v>
      </c>
      <c r="F694" s="6" t="s">
        <v>1236</v>
      </c>
      <c r="G694" s="6" t="s">
        <v>4021</v>
      </c>
      <c r="H694" s="7">
        <v>43165.484525462962</v>
      </c>
      <c r="K694" s="6" t="s">
        <v>4015</v>
      </c>
      <c r="O694" s="6">
        <v>168753324</v>
      </c>
      <c r="P694" s="6" t="s">
        <v>4016</v>
      </c>
      <c r="AA694" s="6" t="s">
        <v>4017</v>
      </c>
      <c r="AB694" s="6">
        <v>1</v>
      </c>
      <c r="AD694" s="6" t="s">
        <v>4018</v>
      </c>
    </row>
    <row r="695" spans="1:30" x14ac:dyDescent="0.2">
      <c r="A695" s="6">
        <v>75362</v>
      </c>
      <c r="B695" s="8">
        <v>6570</v>
      </c>
      <c r="C695" s="6" t="s">
        <v>1456</v>
      </c>
      <c r="D695" s="6" t="s">
        <v>1456</v>
      </c>
      <c r="E695" s="6">
        <v>270372</v>
      </c>
      <c r="F695" s="6" t="s">
        <v>1456</v>
      </c>
      <c r="G695" s="6" t="s">
        <v>4021</v>
      </c>
      <c r="H695" s="7">
        <v>43165.484525462962</v>
      </c>
      <c r="K695" s="6" t="s">
        <v>4015</v>
      </c>
      <c r="O695" s="6">
        <v>168753710</v>
      </c>
      <c r="P695" s="6" t="s">
        <v>4016</v>
      </c>
      <c r="AA695" s="6" t="s">
        <v>4017</v>
      </c>
      <c r="AB695" s="6">
        <v>1</v>
      </c>
      <c r="AD695" s="6" t="s">
        <v>4018</v>
      </c>
    </row>
    <row r="696" spans="1:30" x14ac:dyDescent="0.2">
      <c r="A696" s="6">
        <v>75362</v>
      </c>
      <c r="B696" s="8">
        <v>6571</v>
      </c>
      <c r="C696" s="6" t="s">
        <v>1473</v>
      </c>
      <c r="D696" s="6" t="s">
        <v>1473</v>
      </c>
      <c r="E696" s="6">
        <v>270373</v>
      </c>
      <c r="F696" s="6" t="s">
        <v>1473</v>
      </c>
      <c r="G696" s="6" t="s">
        <v>4021</v>
      </c>
      <c r="H696" s="7">
        <v>43165.484525462962</v>
      </c>
      <c r="K696" s="6" t="s">
        <v>4015</v>
      </c>
      <c r="O696" s="6">
        <v>168753712</v>
      </c>
      <c r="P696" s="6" t="s">
        <v>4016</v>
      </c>
      <c r="AA696" s="6" t="s">
        <v>4017</v>
      </c>
      <c r="AB696" s="6">
        <v>1</v>
      </c>
      <c r="AD696" s="6" t="s">
        <v>4018</v>
      </c>
    </row>
    <row r="697" spans="1:30" x14ac:dyDescent="0.2">
      <c r="A697" s="6">
        <v>75362</v>
      </c>
      <c r="B697" s="8">
        <v>6572</v>
      </c>
      <c r="C697" s="6" t="s">
        <v>1552</v>
      </c>
      <c r="D697" s="6" t="s">
        <v>1552</v>
      </c>
      <c r="E697" s="6">
        <v>270374</v>
      </c>
      <c r="F697" s="6" t="s">
        <v>1552</v>
      </c>
      <c r="G697" s="6" t="s">
        <v>4021</v>
      </c>
      <c r="H697" s="7">
        <v>43165.484525462962</v>
      </c>
      <c r="K697" s="6" t="s">
        <v>4015</v>
      </c>
      <c r="O697" s="6">
        <v>168753714</v>
      </c>
      <c r="P697" s="6" t="s">
        <v>4016</v>
      </c>
      <c r="AA697" s="6" t="s">
        <v>4017</v>
      </c>
      <c r="AB697" s="6">
        <v>1</v>
      </c>
      <c r="AD697" s="6" t="s">
        <v>4018</v>
      </c>
    </row>
    <row r="698" spans="1:30" x14ac:dyDescent="0.2">
      <c r="A698" s="6">
        <v>75362</v>
      </c>
      <c r="B698" s="8">
        <v>6573</v>
      </c>
      <c r="C698" s="6" t="s">
        <v>1583</v>
      </c>
      <c r="D698" s="6" t="s">
        <v>1583</v>
      </c>
      <c r="E698" s="6">
        <v>270375</v>
      </c>
      <c r="F698" s="6" t="s">
        <v>1583</v>
      </c>
      <c r="G698" s="6" t="s">
        <v>4021</v>
      </c>
      <c r="H698" s="7">
        <v>43165.484525462962</v>
      </c>
      <c r="K698" s="6" t="s">
        <v>4015</v>
      </c>
      <c r="O698" s="6">
        <v>168753708</v>
      </c>
      <c r="P698" s="6" t="s">
        <v>4016</v>
      </c>
      <c r="AA698" s="6" t="s">
        <v>4017</v>
      </c>
      <c r="AB698" s="6">
        <v>1</v>
      </c>
      <c r="AD698" s="6" t="s">
        <v>4018</v>
      </c>
    </row>
    <row r="699" spans="1:30" x14ac:dyDescent="0.2">
      <c r="A699" s="6">
        <v>75362</v>
      </c>
      <c r="B699" s="8">
        <v>6574</v>
      </c>
      <c r="C699" s="6" t="s">
        <v>2242</v>
      </c>
      <c r="D699" s="6" t="s">
        <v>2242</v>
      </c>
      <c r="E699" s="6">
        <v>270376</v>
      </c>
      <c r="F699" s="6" t="s">
        <v>2242</v>
      </c>
      <c r="G699" s="6" t="s">
        <v>4021</v>
      </c>
      <c r="H699" s="7">
        <v>43165.484525462962</v>
      </c>
      <c r="K699" s="6" t="s">
        <v>4015</v>
      </c>
      <c r="O699" s="6">
        <v>168753948</v>
      </c>
      <c r="P699" s="6" t="s">
        <v>4016</v>
      </c>
      <c r="AA699" s="6" t="s">
        <v>4017</v>
      </c>
      <c r="AB699" s="6">
        <v>1</v>
      </c>
      <c r="AD699" s="6" t="s">
        <v>4018</v>
      </c>
    </row>
    <row r="700" spans="1:30" x14ac:dyDescent="0.2">
      <c r="A700" s="6">
        <v>75362</v>
      </c>
      <c r="B700" s="8">
        <v>6575</v>
      </c>
      <c r="C700" s="6" t="s">
        <v>1585</v>
      </c>
      <c r="D700" s="6" t="s">
        <v>1585</v>
      </c>
      <c r="E700" s="6">
        <v>270377</v>
      </c>
      <c r="F700" s="6" t="s">
        <v>1585</v>
      </c>
      <c r="G700" s="6" t="s">
        <v>4021</v>
      </c>
      <c r="H700" s="7">
        <v>43165.484525462962</v>
      </c>
      <c r="K700" s="6" t="s">
        <v>4015</v>
      </c>
      <c r="O700" s="6">
        <v>168758129</v>
      </c>
      <c r="P700" s="6" t="s">
        <v>4016</v>
      </c>
      <c r="AA700" s="6" t="s">
        <v>4017</v>
      </c>
      <c r="AB700" s="6">
        <v>1</v>
      </c>
      <c r="AD700" s="6" t="s">
        <v>4018</v>
      </c>
    </row>
    <row r="701" spans="1:30" x14ac:dyDescent="0.2">
      <c r="A701" s="6">
        <v>75362</v>
      </c>
      <c r="B701" s="8">
        <v>6576</v>
      </c>
      <c r="C701" s="6" t="s">
        <v>1587</v>
      </c>
      <c r="D701" s="6" t="s">
        <v>1587</v>
      </c>
      <c r="E701" s="6">
        <v>270378</v>
      </c>
      <c r="F701" s="6" t="s">
        <v>1587</v>
      </c>
      <c r="G701" s="6" t="s">
        <v>4021</v>
      </c>
      <c r="H701" s="7">
        <v>43165.484525462962</v>
      </c>
      <c r="K701" s="6" t="s">
        <v>4015</v>
      </c>
      <c r="O701" s="6">
        <v>168758136</v>
      </c>
      <c r="P701" s="6" t="s">
        <v>4016</v>
      </c>
      <c r="AA701" s="6" t="s">
        <v>4017</v>
      </c>
      <c r="AB701" s="6">
        <v>1</v>
      </c>
      <c r="AD701" s="6" t="s">
        <v>4018</v>
      </c>
    </row>
    <row r="702" spans="1:30" x14ac:dyDescent="0.2">
      <c r="A702" s="6">
        <v>75362</v>
      </c>
      <c r="B702" s="8">
        <v>6577</v>
      </c>
      <c r="C702" s="6" t="s">
        <v>1608</v>
      </c>
      <c r="D702" s="6" t="s">
        <v>1608</v>
      </c>
      <c r="E702" s="6">
        <v>270379</v>
      </c>
      <c r="F702" s="6" t="s">
        <v>1608</v>
      </c>
      <c r="G702" s="6" t="s">
        <v>4021</v>
      </c>
      <c r="H702" s="7">
        <v>43165.484525462962</v>
      </c>
      <c r="K702" s="6" t="s">
        <v>4015</v>
      </c>
      <c r="O702" s="6">
        <v>168758903</v>
      </c>
      <c r="P702" s="6" t="s">
        <v>4016</v>
      </c>
      <c r="AA702" s="6" t="s">
        <v>4017</v>
      </c>
      <c r="AB702" s="6">
        <v>1</v>
      </c>
      <c r="AD702" s="6" t="s">
        <v>4018</v>
      </c>
    </row>
    <row r="703" spans="1:30" x14ac:dyDescent="0.2">
      <c r="A703" s="6">
        <v>75362</v>
      </c>
      <c r="B703" s="8">
        <v>6578</v>
      </c>
      <c r="C703" s="6" t="s">
        <v>1610</v>
      </c>
      <c r="D703" s="6" t="s">
        <v>1610</v>
      </c>
      <c r="E703" s="6">
        <v>270380</v>
      </c>
      <c r="F703" s="6" t="s">
        <v>1610</v>
      </c>
      <c r="G703" s="6" t="s">
        <v>4021</v>
      </c>
      <c r="H703" s="7">
        <v>43165.484525462962</v>
      </c>
      <c r="K703" s="6" t="s">
        <v>4015</v>
      </c>
      <c r="O703" s="6">
        <v>168758905</v>
      </c>
      <c r="P703" s="6" t="s">
        <v>4016</v>
      </c>
      <c r="AA703" s="6" t="s">
        <v>4017</v>
      </c>
      <c r="AB703" s="6">
        <v>1</v>
      </c>
      <c r="AD703" s="6" t="s">
        <v>4018</v>
      </c>
    </row>
    <row r="704" spans="1:30" x14ac:dyDescent="0.2">
      <c r="A704" s="6">
        <v>75362</v>
      </c>
      <c r="B704" s="8">
        <v>6579</v>
      </c>
      <c r="C704" s="6" t="s">
        <v>1670</v>
      </c>
      <c r="D704" s="6" t="s">
        <v>1670</v>
      </c>
      <c r="E704" s="6">
        <v>270381</v>
      </c>
      <c r="F704" s="6" t="s">
        <v>1670</v>
      </c>
      <c r="G704" s="6" t="s">
        <v>4021</v>
      </c>
      <c r="H704" s="7">
        <v>43165.484525462962</v>
      </c>
      <c r="K704" s="6" t="s">
        <v>4015</v>
      </c>
      <c r="O704" s="6">
        <v>168758907</v>
      </c>
      <c r="P704" s="6" t="s">
        <v>4016</v>
      </c>
      <c r="AA704" s="6" t="s">
        <v>4017</v>
      </c>
      <c r="AB704" s="6">
        <v>1</v>
      </c>
      <c r="AD704" s="6" t="s">
        <v>4018</v>
      </c>
    </row>
    <row r="705" spans="1:30" x14ac:dyDescent="0.2">
      <c r="A705" s="6">
        <v>75362</v>
      </c>
      <c r="B705" s="8">
        <v>6580</v>
      </c>
      <c r="C705" s="6" t="s">
        <v>353</v>
      </c>
      <c r="D705" s="6" t="s">
        <v>353</v>
      </c>
      <c r="E705" s="6">
        <v>280262</v>
      </c>
      <c r="F705" s="6" t="s">
        <v>353</v>
      </c>
      <c r="G705" s="6" t="s">
        <v>4014</v>
      </c>
      <c r="H705" s="7">
        <v>43186.452685185184</v>
      </c>
      <c r="K705" s="6" t="s">
        <v>4015</v>
      </c>
      <c r="O705" s="6">
        <v>162876054</v>
      </c>
      <c r="P705" s="6" t="s">
        <v>4016</v>
      </c>
      <c r="AA705" s="6" t="s">
        <v>4017</v>
      </c>
      <c r="AB705" s="6">
        <v>1</v>
      </c>
      <c r="AD705" s="6" t="s">
        <v>4018</v>
      </c>
    </row>
    <row r="706" spans="1:30" x14ac:dyDescent="0.2">
      <c r="A706" s="6">
        <v>75362</v>
      </c>
      <c r="B706" s="8">
        <v>6581</v>
      </c>
      <c r="C706" s="6" t="s">
        <v>2187</v>
      </c>
      <c r="D706" s="6" t="s">
        <v>2187</v>
      </c>
      <c r="E706" s="6">
        <v>272030</v>
      </c>
      <c r="F706" s="6" t="s">
        <v>2187</v>
      </c>
      <c r="G706" s="6" t="s">
        <v>4021</v>
      </c>
      <c r="H706" s="7">
        <v>43165.484525462962</v>
      </c>
      <c r="K706" s="6" t="s">
        <v>4015</v>
      </c>
      <c r="O706" s="6">
        <v>169572146</v>
      </c>
      <c r="P706" s="6" t="s">
        <v>4016</v>
      </c>
      <c r="AA706" s="6" t="s">
        <v>4017</v>
      </c>
      <c r="AB706" s="6">
        <v>1</v>
      </c>
      <c r="AD706" s="6" t="s">
        <v>4018</v>
      </c>
    </row>
    <row r="707" spans="1:30" x14ac:dyDescent="0.2">
      <c r="A707" s="6">
        <v>75362</v>
      </c>
      <c r="B707" s="8">
        <v>6582</v>
      </c>
      <c r="C707" s="6" t="s">
        <v>1000</v>
      </c>
      <c r="D707" s="6" t="s">
        <v>1000</v>
      </c>
      <c r="E707" s="6">
        <v>270734</v>
      </c>
      <c r="F707" s="6" t="s">
        <v>1000</v>
      </c>
      <c r="G707" s="6" t="s">
        <v>4021</v>
      </c>
      <c r="H707" s="7">
        <v>43165.484525462962</v>
      </c>
      <c r="K707" s="6" t="s">
        <v>4015</v>
      </c>
      <c r="O707" s="6">
        <v>169385962</v>
      </c>
      <c r="P707" s="6" t="s">
        <v>4016</v>
      </c>
      <c r="AA707" s="6" t="s">
        <v>4017</v>
      </c>
      <c r="AB707" s="6">
        <v>1</v>
      </c>
      <c r="AD707" s="6" t="s">
        <v>4018</v>
      </c>
    </row>
    <row r="708" spans="1:30" x14ac:dyDescent="0.2">
      <c r="A708" s="6">
        <v>75362</v>
      </c>
      <c r="B708" s="8">
        <v>6583</v>
      </c>
      <c r="C708" s="6" t="s">
        <v>1754</v>
      </c>
      <c r="D708" s="6" t="s">
        <v>1754</v>
      </c>
      <c r="E708" s="6">
        <v>270543</v>
      </c>
      <c r="F708" s="6" t="s">
        <v>1754</v>
      </c>
      <c r="G708" s="6" t="s">
        <v>4021</v>
      </c>
      <c r="H708" s="7">
        <v>43165.484525462962</v>
      </c>
      <c r="K708" s="6" t="s">
        <v>4015</v>
      </c>
      <c r="O708" s="6">
        <v>60019023</v>
      </c>
      <c r="P708" s="6" t="s">
        <v>4016</v>
      </c>
      <c r="AA708" s="6" t="s">
        <v>4017</v>
      </c>
      <c r="AB708" s="6">
        <v>1</v>
      </c>
      <c r="AD708" s="6" t="s">
        <v>4018</v>
      </c>
    </row>
    <row r="709" spans="1:30" x14ac:dyDescent="0.2">
      <c r="A709" s="6">
        <v>75362</v>
      </c>
      <c r="B709" s="8">
        <v>6584</v>
      </c>
      <c r="C709" s="6" t="s">
        <v>980</v>
      </c>
      <c r="D709" s="6" t="s">
        <v>980</v>
      </c>
      <c r="E709" s="6">
        <v>270620</v>
      </c>
      <c r="F709" s="6" t="s">
        <v>980</v>
      </c>
      <c r="G709" s="6" t="s">
        <v>4014</v>
      </c>
      <c r="H709" s="7">
        <v>43280.749155092592</v>
      </c>
      <c r="K709" s="6" t="s">
        <v>4015</v>
      </c>
      <c r="O709" s="6">
        <v>60013556</v>
      </c>
      <c r="P709" s="6" t="s">
        <v>4016</v>
      </c>
      <c r="AA709" s="6" t="s">
        <v>4017</v>
      </c>
      <c r="AB709" s="6">
        <v>1</v>
      </c>
      <c r="AD709" s="6" t="s">
        <v>4018</v>
      </c>
    </row>
    <row r="710" spans="1:30" x14ac:dyDescent="0.2">
      <c r="A710" s="6">
        <v>75362</v>
      </c>
      <c r="B710" s="8">
        <v>6585</v>
      </c>
      <c r="C710" s="6" t="s">
        <v>1105</v>
      </c>
      <c r="D710" s="6" t="s">
        <v>1105</v>
      </c>
      <c r="E710" s="6">
        <v>270541</v>
      </c>
      <c r="F710" s="6" t="s">
        <v>1105</v>
      </c>
      <c r="G710" s="6" t="s">
        <v>4021</v>
      </c>
      <c r="H710" s="7">
        <v>43165.484525462962</v>
      </c>
      <c r="K710" s="6" t="s">
        <v>4015</v>
      </c>
      <c r="O710" s="6">
        <v>60013570</v>
      </c>
      <c r="P710" s="6" t="s">
        <v>4016</v>
      </c>
      <c r="AA710" s="6" t="s">
        <v>4017</v>
      </c>
      <c r="AB710" s="6">
        <v>1</v>
      </c>
      <c r="AD710" s="6" t="s">
        <v>4018</v>
      </c>
    </row>
    <row r="711" spans="1:30" x14ac:dyDescent="0.2">
      <c r="A711" s="6">
        <v>75362</v>
      </c>
      <c r="B711" s="8">
        <v>6588</v>
      </c>
      <c r="C711" s="6" t="s">
        <v>1248</v>
      </c>
      <c r="D711" s="6" t="s">
        <v>1248</v>
      </c>
      <c r="E711" s="6">
        <v>277500</v>
      </c>
      <c r="F711" s="6" t="s">
        <v>1248</v>
      </c>
      <c r="G711" s="6" t="s">
        <v>4021</v>
      </c>
      <c r="H711" s="7">
        <v>43165.484525462962</v>
      </c>
      <c r="K711" s="6" t="s">
        <v>4015</v>
      </c>
      <c r="O711" s="6">
        <v>169974333</v>
      </c>
      <c r="P711" s="6" t="s">
        <v>4016</v>
      </c>
      <c r="AA711" s="6" t="s">
        <v>4017</v>
      </c>
      <c r="AB711" s="6">
        <v>1</v>
      </c>
      <c r="AD711" s="6" t="s">
        <v>4018</v>
      </c>
    </row>
    <row r="712" spans="1:30" x14ac:dyDescent="0.2">
      <c r="A712" s="6">
        <v>75362</v>
      </c>
      <c r="B712" s="8">
        <v>6589</v>
      </c>
      <c r="C712" s="6" t="s">
        <v>1933</v>
      </c>
      <c r="D712" s="6" t="s">
        <v>1933</v>
      </c>
      <c r="E712" s="6">
        <v>114198</v>
      </c>
      <c r="F712" s="6" t="s">
        <v>1933</v>
      </c>
      <c r="G712" s="6" t="s">
        <v>4021</v>
      </c>
      <c r="H712" s="7">
        <v>43165.484525462962</v>
      </c>
      <c r="K712" s="6" t="s">
        <v>4015</v>
      </c>
      <c r="O712" s="6">
        <v>75646</v>
      </c>
      <c r="P712" s="6" t="s">
        <v>4016</v>
      </c>
      <c r="AA712" s="6" t="s">
        <v>4017</v>
      </c>
      <c r="AB712" s="6">
        <v>1</v>
      </c>
      <c r="AD712" s="6" t="s">
        <v>4018</v>
      </c>
    </row>
    <row r="713" spans="1:30" x14ac:dyDescent="0.2">
      <c r="A713" s="6">
        <v>75362</v>
      </c>
      <c r="B713" s="8">
        <v>6591</v>
      </c>
      <c r="C713" s="6" t="s">
        <v>1453</v>
      </c>
      <c r="D713" s="6" t="s">
        <v>1453</v>
      </c>
      <c r="E713" s="6">
        <v>270621</v>
      </c>
      <c r="F713" s="6" t="s">
        <v>1453</v>
      </c>
      <c r="G713" s="6" t="s">
        <v>4021</v>
      </c>
      <c r="H713" s="7">
        <v>43165.484525462962</v>
      </c>
      <c r="K713" s="6" t="s">
        <v>4015</v>
      </c>
      <c r="O713" s="6">
        <v>59999239</v>
      </c>
      <c r="P713" s="6" t="s">
        <v>4016</v>
      </c>
      <c r="AA713" s="6" t="s">
        <v>4017</v>
      </c>
      <c r="AB713" s="6">
        <v>1</v>
      </c>
      <c r="AD713" s="6" t="s">
        <v>4018</v>
      </c>
    </row>
    <row r="714" spans="1:30" x14ac:dyDescent="0.2">
      <c r="A714" s="6">
        <v>75362</v>
      </c>
      <c r="B714" s="8">
        <v>6592</v>
      </c>
      <c r="C714" s="6" t="s">
        <v>397</v>
      </c>
      <c r="D714" s="6" t="s">
        <v>397</v>
      </c>
      <c r="E714" s="6">
        <v>277558</v>
      </c>
      <c r="F714" s="6" t="s">
        <v>397</v>
      </c>
      <c r="G714" s="6" t="s">
        <v>4014</v>
      </c>
      <c r="H714" s="7">
        <v>43252.611435185187</v>
      </c>
      <c r="K714" s="6" t="s">
        <v>4015</v>
      </c>
      <c r="O714" s="6">
        <v>60013584</v>
      </c>
      <c r="P714" s="6" t="s">
        <v>4016</v>
      </c>
      <c r="AA714" s="6" t="s">
        <v>4017</v>
      </c>
      <c r="AB714" s="6">
        <v>1</v>
      </c>
      <c r="AD714" s="6" t="s">
        <v>4018</v>
      </c>
    </row>
    <row r="715" spans="1:30" x14ac:dyDescent="0.2">
      <c r="A715" s="6">
        <v>75362</v>
      </c>
      <c r="B715" s="8">
        <v>6593</v>
      </c>
      <c r="C715" s="6" t="s">
        <v>390</v>
      </c>
      <c r="D715" s="6" t="s">
        <v>390</v>
      </c>
      <c r="E715" s="6">
        <v>277557</v>
      </c>
      <c r="F715" s="6" t="s">
        <v>390</v>
      </c>
      <c r="G715" s="6" t="s">
        <v>4014</v>
      </c>
      <c r="H715" s="7">
        <v>43252.611180555556</v>
      </c>
      <c r="K715" s="6" t="s">
        <v>4015</v>
      </c>
      <c r="O715" s="6">
        <v>60019009</v>
      </c>
      <c r="P715" s="6" t="s">
        <v>4016</v>
      </c>
      <c r="AA715" s="6" t="s">
        <v>4017</v>
      </c>
      <c r="AB715" s="6">
        <v>1</v>
      </c>
      <c r="AD715" s="6" t="s">
        <v>4018</v>
      </c>
    </row>
    <row r="716" spans="1:30" x14ac:dyDescent="0.2">
      <c r="A716" s="6">
        <v>75362</v>
      </c>
      <c r="B716" s="8">
        <v>6594</v>
      </c>
      <c r="C716" s="6" t="s">
        <v>1649</v>
      </c>
      <c r="D716" s="6" t="s">
        <v>1649</v>
      </c>
      <c r="E716" s="6">
        <v>270542</v>
      </c>
      <c r="F716" s="6" t="s">
        <v>1649</v>
      </c>
      <c r="G716" s="6" t="s">
        <v>4021</v>
      </c>
      <c r="H716" s="7">
        <v>43165.484525462962</v>
      </c>
      <c r="K716" s="6" t="s">
        <v>4015</v>
      </c>
      <c r="O716" s="6">
        <v>60019027</v>
      </c>
      <c r="P716" s="6" t="s">
        <v>4016</v>
      </c>
      <c r="AA716" s="6" t="s">
        <v>4017</v>
      </c>
      <c r="AB716" s="6">
        <v>1</v>
      </c>
      <c r="AD716" s="6" t="s">
        <v>4018</v>
      </c>
    </row>
    <row r="717" spans="1:30" x14ac:dyDescent="0.2">
      <c r="A717" s="6">
        <v>75362</v>
      </c>
      <c r="B717" s="8">
        <v>6595</v>
      </c>
      <c r="C717" s="6" t="s">
        <v>1750</v>
      </c>
      <c r="D717" s="6" t="s">
        <v>1750</v>
      </c>
      <c r="E717" s="6">
        <v>277253</v>
      </c>
      <c r="F717" s="6" t="s">
        <v>1750</v>
      </c>
      <c r="G717" s="6" t="s">
        <v>4021</v>
      </c>
      <c r="H717" s="7">
        <v>43165.484525462962</v>
      </c>
      <c r="K717" s="6" t="s">
        <v>4015</v>
      </c>
      <c r="O717" s="6">
        <v>170906841</v>
      </c>
      <c r="P717" s="6" t="s">
        <v>4016</v>
      </c>
      <c r="AA717" s="6" t="s">
        <v>4017</v>
      </c>
      <c r="AB717" s="6">
        <v>1</v>
      </c>
      <c r="AD717" s="6" t="s">
        <v>4018</v>
      </c>
    </row>
    <row r="718" spans="1:30" x14ac:dyDescent="0.2">
      <c r="A718" s="6">
        <v>75362</v>
      </c>
      <c r="B718" s="8">
        <v>6596</v>
      </c>
      <c r="C718" s="6" t="s">
        <v>2186</v>
      </c>
      <c r="D718" s="6" t="s">
        <v>2186</v>
      </c>
      <c r="E718" s="6">
        <v>277110</v>
      </c>
      <c r="F718" s="6" t="s">
        <v>2186</v>
      </c>
      <c r="G718" s="6" t="s">
        <v>4021</v>
      </c>
      <c r="H718" s="7">
        <v>43165.484525462962</v>
      </c>
      <c r="K718" s="6" t="s">
        <v>4015</v>
      </c>
      <c r="O718" s="6">
        <v>171973456</v>
      </c>
      <c r="P718" s="6" t="s">
        <v>4016</v>
      </c>
      <c r="AA718" s="6" t="s">
        <v>4017</v>
      </c>
      <c r="AB718" s="6">
        <v>1</v>
      </c>
      <c r="AD718" s="6" t="s">
        <v>4018</v>
      </c>
    </row>
    <row r="719" spans="1:30" x14ac:dyDescent="0.2">
      <c r="A719" s="6">
        <v>75362</v>
      </c>
      <c r="B719" s="8">
        <v>6598</v>
      </c>
      <c r="C719" s="6" t="s">
        <v>1020</v>
      </c>
      <c r="D719" s="6" t="s">
        <v>1020</v>
      </c>
      <c r="E719" s="6">
        <v>287940</v>
      </c>
      <c r="F719" s="6" t="s">
        <v>1020</v>
      </c>
      <c r="G719" s="6" t="s">
        <v>4014</v>
      </c>
      <c r="H719" s="7">
        <v>43235.655289351853</v>
      </c>
      <c r="K719" s="6" t="s">
        <v>4015</v>
      </c>
      <c r="O719" s="6">
        <v>171985019</v>
      </c>
      <c r="P719" s="6" t="s">
        <v>4016</v>
      </c>
      <c r="AA719" s="6" t="s">
        <v>4017</v>
      </c>
      <c r="AB719" s="6">
        <v>1</v>
      </c>
      <c r="AD719" s="6" t="s">
        <v>4018</v>
      </c>
    </row>
    <row r="720" spans="1:30" x14ac:dyDescent="0.2">
      <c r="A720" s="6">
        <v>75362</v>
      </c>
      <c r="B720" s="8">
        <v>6605</v>
      </c>
      <c r="C720" s="6" t="s">
        <v>520</v>
      </c>
      <c r="D720" s="6" t="s">
        <v>520</v>
      </c>
      <c r="E720" s="6">
        <v>279634</v>
      </c>
      <c r="F720" s="6" t="s">
        <v>520</v>
      </c>
      <c r="G720" s="6" t="s">
        <v>4021</v>
      </c>
      <c r="H720" s="7">
        <v>43165.484525462962</v>
      </c>
      <c r="K720" s="6" t="s">
        <v>4015</v>
      </c>
      <c r="O720" s="6">
        <v>171847983</v>
      </c>
      <c r="P720" s="6" t="s">
        <v>4016</v>
      </c>
      <c r="AA720" s="6" t="s">
        <v>4017</v>
      </c>
      <c r="AB720" s="6">
        <v>1</v>
      </c>
      <c r="AD720" s="6" t="s">
        <v>4018</v>
      </c>
    </row>
    <row r="721" spans="1:30" x14ac:dyDescent="0.2">
      <c r="A721" s="6">
        <v>75362</v>
      </c>
      <c r="B721" s="8">
        <v>6608</v>
      </c>
      <c r="C721" s="6" t="s">
        <v>2162</v>
      </c>
      <c r="D721" s="6" t="s">
        <v>2162</v>
      </c>
      <c r="E721" s="6">
        <v>279611</v>
      </c>
      <c r="F721" s="6" t="s">
        <v>2162</v>
      </c>
      <c r="G721" s="6" t="s">
        <v>4021</v>
      </c>
      <c r="H721" s="7">
        <v>43165.484525462962</v>
      </c>
      <c r="K721" s="6" t="s">
        <v>4015</v>
      </c>
      <c r="O721" s="6">
        <v>174073020</v>
      </c>
      <c r="P721" s="6" t="s">
        <v>4016</v>
      </c>
      <c r="AA721" s="6" t="s">
        <v>4017</v>
      </c>
      <c r="AB721" s="6">
        <v>1</v>
      </c>
      <c r="AD721" s="6" t="s">
        <v>4018</v>
      </c>
    </row>
    <row r="722" spans="1:30" x14ac:dyDescent="0.2">
      <c r="A722" s="6">
        <v>75362</v>
      </c>
      <c r="B722" s="8">
        <v>6626</v>
      </c>
      <c r="C722" s="6" t="s">
        <v>2284</v>
      </c>
      <c r="D722" s="6" t="s">
        <v>2284</v>
      </c>
      <c r="E722" s="6">
        <v>284183</v>
      </c>
      <c r="F722" s="6" t="s">
        <v>2284</v>
      </c>
      <c r="G722" s="6" t="s">
        <v>4040</v>
      </c>
      <c r="H722" s="7">
        <v>43208.73982638889</v>
      </c>
      <c r="K722" s="6" t="s">
        <v>4015</v>
      </c>
      <c r="O722" s="6">
        <v>176178272</v>
      </c>
      <c r="P722" s="6" t="s">
        <v>4016</v>
      </c>
      <c r="AA722" s="6" t="s">
        <v>4017</v>
      </c>
      <c r="AB722" s="6">
        <v>1</v>
      </c>
      <c r="AD722" s="6" t="s">
        <v>4018</v>
      </c>
    </row>
    <row r="723" spans="1:30" x14ac:dyDescent="0.2">
      <c r="A723" s="6">
        <v>75362</v>
      </c>
      <c r="B723" s="8">
        <v>6627</v>
      </c>
      <c r="C723" s="6" t="s">
        <v>1097</v>
      </c>
      <c r="D723" s="6" t="s">
        <v>1097</v>
      </c>
      <c r="E723" s="6">
        <v>284145</v>
      </c>
      <c r="F723" s="6" t="s">
        <v>1097</v>
      </c>
      <c r="G723" s="6" t="s">
        <v>4014</v>
      </c>
      <c r="H723" s="7">
        <v>43210.455347222225</v>
      </c>
      <c r="K723" s="6" t="s">
        <v>4015</v>
      </c>
      <c r="O723" s="6">
        <v>176544719</v>
      </c>
      <c r="P723" s="6" t="s">
        <v>4016</v>
      </c>
      <c r="AA723" s="6" t="s">
        <v>4017</v>
      </c>
      <c r="AB723" s="6">
        <v>1</v>
      </c>
      <c r="AD723" s="6" t="s">
        <v>4018</v>
      </c>
    </row>
    <row r="724" spans="1:30" x14ac:dyDescent="0.2">
      <c r="A724" s="6">
        <v>75362</v>
      </c>
      <c r="B724" s="8">
        <v>6628</v>
      </c>
      <c r="C724" s="6" t="s">
        <v>1077</v>
      </c>
      <c r="D724" s="6" t="s">
        <v>1077</v>
      </c>
      <c r="E724" s="6">
        <v>284146</v>
      </c>
      <c r="F724" s="6" t="s">
        <v>1077</v>
      </c>
      <c r="G724" s="6" t="s">
        <v>4014</v>
      </c>
      <c r="H724" s="7">
        <v>43210.455347222225</v>
      </c>
      <c r="K724" s="6" t="s">
        <v>4015</v>
      </c>
      <c r="O724" s="6">
        <v>176544717</v>
      </c>
      <c r="P724" s="6" t="s">
        <v>4016</v>
      </c>
      <c r="AA724" s="6" t="s">
        <v>4017</v>
      </c>
      <c r="AB724" s="6">
        <v>1</v>
      </c>
      <c r="AD724" s="6" t="s">
        <v>4018</v>
      </c>
    </row>
    <row r="725" spans="1:30" x14ac:dyDescent="0.2">
      <c r="A725" s="6">
        <v>75362</v>
      </c>
      <c r="B725" s="8">
        <v>6634</v>
      </c>
      <c r="C725" s="6" t="s">
        <v>1081</v>
      </c>
      <c r="D725" s="6" t="s">
        <v>1081</v>
      </c>
      <c r="E725" s="6">
        <v>287639</v>
      </c>
      <c r="F725" s="6" t="s">
        <v>1081</v>
      </c>
      <c r="G725" s="6" t="s">
        <v>4014</v>
      </c>
      <c r="H725" s="7">
        <v>43237.626307870371</v>
      </c>
      <c r="K725" s="6" t="s">
        <v>4015</v>
      </c>
      <c r="O725" s="6">
        <v>177431099</v>
      </c>
      <c r="P725" s="6" t="s">
        <v>4016</v>
      </c>
      <c r="AA725" s="6" t="s">
        <v>4017</v>
      </c>
      <c r="AB725" s="6">
        <v>1</v>
      </c>
      <c r="AD725" s="6" t="s">
        <v>4018</v>
      </c>
    </row>
    <row r="726" spans="1:30" x14ac:dyDescent="0.2">
      <c r="A726" s="6">
        <v>75362</v>
      </c>
      <c r="B726" s="8">
        <v>6635</v>
      </c>
      <c r="C726" s="6" t="s">
        <v>1069</v>
      </c>
      <c r="D726" s="6" t="s">
        <v>1069</v>
      </c>
      <c r="E726" s="6">
        <v>284147</v>
      </c>
      <c r="F726" s="6" t="s">
        <v>1069</v>
      </c>
      <c r="G726" s="6" t="s">
        <v>4020</v>
      </c>
      <c r="H726" s="7">
        <v>43220.768993055557</v>
      </c>
      <c r="K726" s="6" t="s">
        <v>4015</v>
      </c>
      <c r="O726" s="6">
        <v>176956665</v>
      </c>
      <c r="P726" s="6" t="s">
        <v>4016</v>
      </c>
      <c r="AA726" s="6" t="s">
        <v>4017</v>
      </c>
      <c r="AB726" s="6">
        <v>1</v>
      </c>
      <c r="AD726" s="6" t="s">
        <v>4018</v>
      </c>
    </row>
    <row r="727" spans="1:30" x14ac:dyDescent="0.2">
      <c r="A727" s="6">
        <v>75362</v>
      </c>
      <c r="B727" s="8">
        <v>6636</v>
      </c>
      <c r="C727" s="6" t="s">
        <v>820</v>
      </c>
      <c r="D727" s="6" t="s">
        <v>820</v>
      </c>
      <c r="E727" s="6">
        <v>284389</v>
      </c>
      <c r="F727" s="6" t="s">
        <v>820</v>
      </c>
      <c r="G727" s="6" t="s">
        <v>4014</v>
      </c>
      <c r="H727" s="7">
        <v>43213.630057870374</v>
      </c>
      <c r="K727" s="6" t="s">
        <v>4015</v>
      </c>
      <c r="O727" s="6">
        <v>174595287</v>
      </c>
      <c r="P727" s="6" t="s">
        <v>4016</v>
      </c>
      <c r="AA727" s="6" t="s">
        <v>4017</v>
      </c>
      <c r="AB727" s="6">
        <v>1</v>
      </c>
      <c r="AD727" s="6" t="s">
        <v>4018</v>
      </c>
    </row>
    <row r="728" spans="1:30" x14ac:dyDescent="0.2">
      <c r="A728" s="6">
        <v>75362</v>
      </c>
      <c r="B728" s="8">
        <v>6638</v>
      </c>
      <c r="C728" s="6" t="s">
        <v>1218</v>
      </c>
      <c r="D728" s="6" t="s">
        <v>1218</v>
      </c>
      <c r="E728" s="6">
        <v>289249</v>
      </c>
      <c r="F728" s="6" t="s">
        <v>1218</v>
      </c>
      <c r="G728" s="6" t="s">
        <v>4035</v>
      </c>
      <c r="H728" s="7">
        <v>43248.599131944444</v>
      </c>
      <c r="K728" s="6" t="s">
        <v>4015</v>
      </c>
      <c r="O728" s="6">
        <v>176606200</v>
      </c>
      <c r="P728" s="6" t="s">
        <v>4016</v>
      </c>
      <c r="AA728" s="6" t="s">
        <v>4017</v>
      </c>
      <c r="AB728" s="6">
        <v>1</v>
      </c>
      <c r="AD728" s="6" t="s">
        <v>4018</v>
      </c>
    </row>
    <row r="729" spans="1:30" x14ac:dyDescent="0.2">
      <c r="A729" s="6">
        <v>75362</v>
      </c>
      <c r="B729" s="8">
        <v>6639</v>
      </c>
      <c r="C729" s="6" t="s">
        <v>4057</v>
      </c>
      <c r="D729" s="6" t="s">
        <v>1222</v>
      </c>
      <c r="E729" s="6">
        <v>307728</v>
      </c>
      <c r="F729" s="6" t="s">
        <v>4057</v>
      </c>
      <c r="G729" s="6" t="s">
        <v>4021</v>
      </c>
      <c r="H729" s="7">
        <v>43502.695821759262</v>
      </c>
      <c r="K729" s="6" t="s">
        <v>4015</v>
      </c>
      <c r="O729" s="6">
        <v>183850116</v>
      </c>
      <c r="P729" s="6" t="s">
        <v>4016</v>
      </c>
      <c r="AA729" s="6" t="s">
        <v>4017</v>
      </c>
      <c r="AB729" s="6">
        <v>1</v>
      </c>
      <c r="AD729" s="6" t="s">
        <v>4018</v>
      </c>
    </row>
    <row r="730" spans="1:30" x14ac:dyDescent="0.2">
      <c r="A730" s="6">
        <v>75362</v>
      </c>
      <c r="B730" s="8">
        <v>6640</v>
      </c>
      <c r="C730" s="6" t="s">
        <v>1213</v>
      </c>
      <c r="D730" s="6" t="s">
        <v>1213</v>
      </c>
      <c r="E730" s="6">
        <v>289250</v>
      </c>
      <c r="F730" s="6" t="s">
        <v>1213</v>
      </c>
      <c r="G730" s="6" t="s">
        <v>4035</v>
      </c>
      <c r="H730" s="7">
        <v>43248.599675925929</v>
      </c>
      <c r="K730" s="6" t="s">
        <v>4015</v>
      </c>
      <c r="O730" s="6">
        <v>176606202</v>
      </c>
      <c r="P730" s="6" t="s">
        <v>4016</v>
      </c>
      <c r="AA730" s="6" t="s">
        <v>4017</v>
      </c>
      <c r="AB730" s="6">
        <v>1</v>
      </c>
      <c r="AD730" s="6" t="s">
        <v>4018</v>
      </c>
    </row>
    <row r="731" spans="1:30" x14ac:dyDescent="0.2">
      <c r="A731" s="6">
        <v>75362</v>
      </c>
      <c r="B731" s="8">
        <v>6645</v>
      </c>
      <c r="C731" s="6" t="s">
        <v>547</v>
      </c>
      <c r="D731" s="6" t="s">
        <v>547</v>
      </c>
      <c r="E731" s="6">
        <v>294075</v>
      </c>
      <c r="F731" s="6" t="s">
        <v>547</v>
      </c>
      <c r="G731" s="6" t="s">
        <v>4014</v>
      </c>
      <c r="H731" s="7">
        <v>43301.42255787037</v>
      </c>
      <c r="K731" s="6" t="s">
        <v>4015</v>
      </c>
      <c r="O731" s="6">
        <v>172507010</v>
      </c>
      <c r="P731" s="6" t="s">
        <v>4016</v>
      </c>
      <c r="AA731" s="6" t="s">
        <v>4017</v>
      </c>
      <c r="AB731" s="6">
        <v>1</v>
      </c>
      <c r="AD731" s="6" t="s">
        <v>4018</v>
      </c>
    </row>
    <row r="732" spans="1:30" x14ac:dyDescent="0.2">
      <c r="A732" s="6">
        <v>75362</v>
      </c>
      <c r="B732" s="8">
        <v>6646</v>
      </c>
      <c r="C732" s="6" t="s">
        <v>284</v>
      </c>
      <c r="D732" s="6" t="s">
        <v>284</v>
      </c>
      <c r="E732" s="6">
        <v>287987</v>
      </c>
      <c r="F732" s="6" t="s">
        <v>284</v>
      </c>
      <c r="G732" s="6" t="s">
        <v>4014</v>
      </c>
      <c r="H732" s="7">
        <v>43237.573946759258</v>
      </c>
      <c r="K732" s="6" t="s">
        <v>4015</v>
      </c>
      <c r="O732" s="6">
        <v>128047064</v>
      </c>
      <c r="P732" s="6" t="s">
        <v>4016</v>
      </c>
      <c r="AA732" s="6" t="s">
        <v>4017</v>
      </c>
      <c r="AB732" s="6">
        <v>1</v>
      </c>
      <c r="AD732" s="6" t="s">
        <v>4018</v>
      </c>
    </row>
    <row r="733" spans="1:30" x14ac:dyDescent="0.2">
      <c r="A733" s="6">
        <v>75362</v>
      </c>
      <c r="B733" s="8">
        <v>6647</v>
      </c>
      <c r="C733" s="6" t="s">
        <v>1101</v>
      </c>
      <c r="D733" s="6" t="s">
        <v>1101</v>
      </c>
      <c r="E733" s="6">
        <v>287974</v>
      </c>
      <c r="F733" s="6" t="s">
        <v>1101</v>
      </c>
      <c r="G733" s="6" t="s">
        <v>4014</v>
      </c>
      <c r="H733" s="7">
        <v>43237.626307870371</v>
      </c>
      <c r="K733" s="6" t="s">
        <v>4015</v>
      </c>
      <c r="O733" s="6">
        <v>177710063</v>
      </c>
      <c r="P733" s="6" t="s">
        <v>4016</v>
      </c>
      <c r="AA733" s="6" t="s">
        <v>4017</v>
      </c>
      <c r="AB733" s="6">
        <v>1</v>
      </c>
      <c r="AD733" s="6" t="s">
        <v>4018</v>
      </c>
    </row>
    <row r="734" spans="1:30" x14ac:dyDescent="0.2">
      <c r="A734" s="6">
        <v>75362</v>
      </c>
      <c r="B734" s="8">
        <v>6648</v>
      </c>
      <c r="C734" s="6" t="s">
        <v>1055</v>
      </c>
      <c r="D734" s="6" t="s">
        <v>1055</v>
      </c>
      <c r="E734" s="6">
        <v>287973</v>
      </c>
      <c r="F734" s="6" t="s">
        <v>1055</v>
      </c>
      <c r="G734" s="6" t="s">
        <v>4014</v>
      </c>
      <c r="H734" s="7">
        <v>43237.626307870371</v>
      </c>
      <c r="K734" s="6" t="s">
        <v>4015</v>
      </c>
      <c r="O734" s="6">
        <v>177529545</v>
      </c>
      <c r="P734" s="6" t="s">
        <v>4016</v>
      </c>
      <c r="AA734" s="6" t="s">
        <v>4017</v>
      </c>
      <c r="AB734" s="6">
        <v>1</v>
      </c>
      <c r="AD734" s="6" t="s">
        <v>4018</v>
      </c>
    </row>
    <row r="735" spans="1:30" x14ac:dyDescent="0.2">
      <c r="A735" s="6">
        <v>75362</v>
      </c>
      <c r="B735" s="8">
        <v>6649</v>
      </c>
      <c r="C735" s="6" t="s">
        <v>323</v>
      </c>
      <c r="D735" s="6" t="s">
        <v>323</v>
      </c>
      <c r="E735" s="6">
        <v>288015</v>
      </c>
      <c r="F735" s="6" t="s">
        <v>323</v>
      </c>
      <c r="G735" s="6" t="s">
        <v>4014</v>
      </c>
      <c r="H735" s="7">
        <v>43242.718298611115</v>
      </c>
      <c r="K735" s="6" t="s">
        <v>4015</v>
      </c>
      <c r="O735" s="6">
        <v>177757132</v>
      </c>
      <c r="P735" s="6" t="s">
        <v>4016</v>
      </c>
      <c r="AA735" s="6" t="s">
        <v>4017</v>
      </c>
      <c r="AB735" s="6">
        <v>1</v>
      </c>
      <c r="AD735" s="6" t="s">
        <v>4018</v>
      </c>
    </row>
    <row r="736" spans="1:30" x14ac:dyDescent="0.2">
      <c r="A736" s="6">
        <v>75362</v>
      </c>
      <c r="B736" s="8">
        <v>6652</v>
      </c>
      <c r="C736" s="6" t="s">
        <v>825</v>
      </c>
      <c r="D736" s="6" t="s">
        <v>825</v>
      </c>
      <c r="E736" s="6">
        <v>289038</v>
      </c>
      <c r="F736" s="6" t="s">
        <v>825</v>
      </c>
      <c r="G736" s="6" t="s">
        <v>4014</v>
      </c>
      <c r="H736" s="7">
        <v>43242.44290509259</v>
      </c>
      <c r="K736" s="6" t="s">
        <v>4015</v>
      </c>
      <c r="O736" s="6">
        <v>177710124</v>
      </c>
      <c r="P736" s="6" t="s">
        <v>4016</v>
      </c>
      <c r="AA736" s="6" t="s">
        <v>4017</v>
      </c>
      <c r="AB736" s="6">
        <v>1</v>
      </c>
      <c r="AD736" s="6" t="s">
        <v>4018</v>
      </c>
    </row>
    <row r="737" spans="1:30" x14ac:dyDescent="0.2">
      <c r="A737" s="6">
        <v>75362</v>
      </c>
      <c r="B737" s="8">
        <v>6653</v>
      </c>
      <c r="C737" s="6" t="s">
        <v>319</v>
      </c>
      <c r="D737" s="6" t="s">
        <v>319</v>
      </c>
      <c r="E737" s="6">
        <v>290957</v>
      </c>
      <c r="F737" s="6" t="s">
        <v>319</v>
      </c>
      <c r="G737" s="6" t="s">
        <v>4014</v>
      </c>
      <c r="H737" s="7">
        <v>43250.437928240739</v>
      </c>
      <c r="K737" s="6" t="s">
        <v>4015</v>
      </c>
      <c r="O737" s="6">
        <v>178357952</v>
      </c>
      <c r="P737" s="6" t="s">
        <v>4016</v>
      </c>
      <c r="AA737" s="6" t="s">
        <v>4017</v>
      </c>
      <c r="AB737" s="6">
        <v>1</v>
      </c>
      <c r="AD737" s="6" t="s">
        <v>4018</v>
      </c>
    </row>
    <row r="738" spans="1:30" x14ac:dyDescent="0.2">
      <c r="A738" s="6">
        <v>75362</v>
      </c>
      <c r="B738" s="8">
        <v>6654</v>
      </c>
      <c r="C738" s="6" t="s">
        <v>644</v>
      </c>
      <c r="D738" s="6" t="s">
        <v>644</v>
      </c>
      <c r="E738" s="6">
        <v>289262</v>
      </c>
      <c r="F738" s="6" t="s">
        <v>644</v>
      </c>
      <c r="G738" s="6" t="s">
        <v>4014</v>
      </c>
      <c r="H738" s="7">
        <v>43248.6877662037</v>
      </c>
      <c r="K738" s="6" t="s">
        <v>4015</v>
      </c>
      <c r="O738" s="6">
        <v>171361541</v>
      </c>
      <c r="P738" s="6" t="s">
        <v>4016</v>
      </c>
      <c r="AA738" s="6" t="s">
        <v>4017</v>
      </c>
      <c r="AB738" s="6">
        <v>1</v>
      </c>
      <c r="AD738" s="6" t="s">
        <v>4018</v>
      </c>
    </row>
    <row r="739" spans="1:30" x14ac:dyDescent="0.2">
      <c r="A739" s="6">
        <v>75362</v>
      </c>
      <c r="B739" s="8">
        <v>6656</v>
      </c>
      <c r="C739" s="6" t="s">
        <v>1589</v>
      </c>
      <c r="D739" s="6" t="s">
        <v>1589</v>
      </c>
      <c r="E739" s="6">
        <v>294074</v>
      </c>
      <c r="F739" s="6" t="s">
        <v>1589</v>
      </c>
      <c r="G739" s="6" t="s">
        <v>4014</v>
      </c>
      <c r="H739" s="7">
        <v>43301.422164351854</v>
      </c>
      <c r="K739" s="6" t="s">
        <v>4015</v>
      </c>
      <c r="O739" s="6">
        <v>176396376</v>
      </c>
      <c r="P739" s="6" t="s">
        <v>4016</v>
      </c>
      <c r="AA739" s="6" t="s">
        <v>4017</v>
      </c>
      <c r="AB739" s="6">
        <v>1</v>
      </c>
      <c r="AD739" s="6" t="s">
        <v>4018</v>
      </c>
    </row>
    <row r="740" spans="1:30" x14ac:dyDescent="0.2">
      <c r="A740" s="6">
        <v>75362</v>
      </c>
      <c r="B740" s="8">
        <v>6658</v>
      </c>
      <c r="C740" s="6" t="s">
        <v>1172</v>
      </c>
      <c r="D740" s="6" t="s">
        <v>1172</v>
      </c>
      <c r="E740" s="6">
        <v>292527</v>
      </c>
      <c r="F740" s="6" t="s">
        <v>1172</v>
      </c>
      <c r="G740" s="6" t="s">
        <v>4014</v>
      </c>
      <c r="H740" s="7">
        <v>43258.571377314816</v>
      </c>
      <c r="K740" s="6" t="s">
        <v>4015</v>
      </c>
      <c r="O740" s="6">
        <v>178297795</v>
      </c>
      <c r="P740" s="6" t="s">
        <v>4016</v>
      </c>
      <c r="AA740" s="6" t="s">
        <v>4017</v>
      </c>
      <c r="AB740" s="6">
        <v>1</v>
      </c>
      <c r="AD740" s="6" t="s">
        <v>4018</v>
      </c>
    </row>
    <row r="741" spans="1:30" x14ac:dyDescent="0.2">
      <c r="A741" s="6">
        <v>75362</v>
      </c>
      <c r="B741" s="8">
        <v>6659</v>
      </c>
      <c r="C741" s="6" t="s">
        <v>1942</v>
      </c>
      <c r="D741" s="6" t="s">
        <v>1942</v>
      </c>
      <c r="E741" s="6">
        <v>293410</v>
      </c>
      <c r="F741" s="6" t="s">
        <v>1942</v>
      </c>
      <c r="G741" s="6" t="s">
        <v>4014</v>
      </c>
      <c r="H741" s="7">
        <v>43286.706099537034</v>
      </c>
      <c r="K741" s="6" t="s">
        <v>4015</v>
      </c>
      <c r="O741" s="6">
        <v>178386622</v>
      </c>
      <c r="P741" s="6" t="s">
        <v>4016</v>
      </c>
      <c r="AA741" s="6" t="s">
        <v>4017</v>
      </c>
      <c r="AB741" s="6">
        <v>1</v>
      </c>
      <c r="AD741" s="6" t="s">
        <v>4018</v>
      </c>
    </row>
    <row r="742" spans="1:30" x14ac:dyDescent="0.2">
      <c r="A742" s="6">
        <v>75362</v>
      </c>
      <c r="B742" s="8">
        <v>6669</v>
      </c>
      <c r="C742" s="6" t="s">
        <v>1414</v>
      </c>
      <c r="D742" s="6" t="s">
        <v>1414</v>
      </c>
      <c r="E742" s="6">
        <v>293763</v>
      </c>
      <c r="F742" s="6" t="s">
        <v>1414</v>
      </c>
      <c r="G742" s="6" t="s">
        <v>4014</v>
      </c>
      <c r="H742" s="7">
        <v>43371.427997685183</v>
      </c>
      <c r="K742" s="6" t="s">
        <v>4015</v>
      </c>
      <c r="O742" s="6">
        <v>178709649</v>
      </c>
      <c r="P742" s="6" t="s">
        <v>4016</v>
      </c>
      <c r="AA742" s="6" t="s">
        <v>4017</v>
      </c>
      <c r="AB742" s="6">
        <v>1</v>
      </c>
      <c r="AD742" s="6" t="s">
        <v>4018</v>
      </c>
    </row>
    <row r="743" spans="1:30" x14ac:dyDescent="0.2">
      <c r="A743" s="6">
        <v>75362</v>
      </c>
      <c r="B743" s="8">
        <v>6670</v>
      </c>
      <c r="C743" s="6" t="s">
        <v>277</v>
      </c>
      <c r="D743" s="6" t="s">
        <v>277</v>
      </c>
      <c r="E743" s="6">
        <v>292840</v>
      </c>
      <c r="F743" s="6" t="s">
        <v>277</v>
      </c>
      <c r="G743" s="6" t="s">
        <v>4014</v>
      </c>
      <c r="H743" s="7">
        <v>43270.66988425926</v>
      </c>
      <c r="K743" s="6" t="s">
        <v>4015</v>
      </c>
      <c r="O743" s="6">
        <v>178763236</v>
      </c>
      <c r="P743" s="6" t="s">
        <v>4016</v>
      </c>
      <c r="AA743" s="6" t="s">
        <v>4017</v>
      </c>
      <c r="AB743" s="6">
        <v>1</v>
      </c>
      <c r="AD743" s="6" t="s">
        <v>4018</v>
      </c>
    </row>
    <row r="744" spans="1:30" x14ac:dyDescent="0.2">
      <c r="A744" s="6">
        <v>75362</v>
      </c>
      <c r="B744" s="8">
        <v>6671</v>
      </c>
      <c r="C744" s="6" t="s">
        <v>307</v>
      </c>
      <c r="D744" s="6" t="s">
        <v>307</v>
      </c>
      <c r="E744" s="6">
        <v>292526</v>
      </c>
      <c r="F744" s="6" t="s">
        <v>307</v>
      </c>
      <c r="G744" s="6" t="s">
        <v>4014</v>
      </c>
      <c r="H744" s="7">
        <v>43258.571377314816</v>
      </c>
      <c r="K744" s="6" t="s">
        <v>4015</v>
      </c>
      <c r="O744" s="6">
        <v>178735211</v>
      </c>
      <c r="P744" s="6" t="s">
        <v>4016</v>
      </c>
      <c r="AA744" s="6" t="s">
        <v>4017</v>
      </c>
      <c r="AB744" s="6">
        <v>1</v>
      </c>
      <c r="AD744" s="6" t="s">
        <v>4018</v>
      </c>
    </row>
    <row r="745" spans="1:30" x14ac:dyDescent="0.2">
      <c r="A745" s="6">
        <v>75362</v>
      </c>
      <c r="B745" s="8">
        <v>6676</v>
      </c>
      <c r="C745" s="6" t="s">
        <v>727</v>
      </c>
      <c r="D745" s="6" t="s">
        <v>727</v>
      </c>
      <c r="E745" s="6">
        <v>292768</v>
      </c>
      <c r="F745" s="6" t="s">
        <v>727</v>
      </c>
      <c r="G745" s="6" t="s">
        <v>4014</v>
      </c>
      <c r="H745" s="7">
        <v>43269.696736111109</v>
      </c>
      <c r="K745" s="6" t="s">
        <v>4015</v>
      </c>
      <c r="O745" s="6">
        <v>178957070</v>
      </c>
      <c r="P745" s="6" t="s">
        <v>4016</v>
      </c>
      <c r="AA745" s="6" t="s">
        <v>4017</v>
      </c>
      <c r="AB745" s="6">
        <v>1</v>
      </c>
      <c r="AD745" s="6" t="s">
        <v>4018</v>
      </c>
    </row>
    <row r="746" spans="1:30" x14ac:dyDescent="0.2">
      <c r="A746" s="6">
        <v>75362</v>
      </c>
      <c r="B746" s="8">
        <v>6677</v>
      </c>
      <c r="C746" s="6" t="s">
        <v>730</v>
      </c>
      <c r="D746" s="6" t="s">
        <v>730</v>
      </c>
      <c r="E746" s="6">
        <v>292769</v>
      </c>
      <c r="F746" s="6" t="s">
        <v>730</v>
      </c>
      <c r="G746" s="6" t="s">
        <v>4014</v>
      </c>
      <c r="H746" s="7">
        <v>43269.696736111109</v>
      </c>
      <c r="K746" s="6" t="s">
        <v>4015</v>
      </c>
      <c r="O746" s="6">
        <v>178297846</v>
      </c>
      <c r="P746" s="6" t="s">
        <v>4016</v>
      </c>
      <c r="AA746" s="6" t="s">
        <v>4017</v>
      </c>
      <c r="AB746" s="6">
        <v>1</v>
      </c>
      <c r="AD746" s="6" t="s">
        <v>4018</v>
      </c>
    </row>
    <row r="747" spans="1:30" x14ac:dyDescent="0.2">
      <c r="A747" s="6">
        <v>75362</v>
      </c>
      <c r="B747" s="8">
        <v>6678</v>
      </c>
      <c r="C747" s="6" t="s">
        <v>1673</v>
      </c>
      <c r="D747" s="6" t="s">
        <v>1673</v>
      </c>
      <c r="E747" s="6">
        <v>292770</v>
      </c>
      <c r="F747" s="6" t="s">
        <v>1673</v>
      </c>
      <c r="G747" s="6" t="s">
        <v>4014</v>
      </c>
      <c r="H747" s="7">
        <v>43269.696736111109</v>
      </c>
      <c r="K747" s="6" t="s">
        <v>4015</v>
      </c>
      <c r="O747" s="6">
        <v>178957073</v>
      </c>
      <c r="P747" s="6" t="s">
        <v>4016</v>
      </c>
      <c r="AA747" s="6" t="s">
        <v>4017</v>
      </c>
      <c r="AB747" s="6">
        <v>1</v>
      </c>
      <c r="AD747" s="6" t="s">
        <v>4018</v>
      </c>
    </row>
    <row r="748" spans="1:30" x14ac:dyDescent="0.2">
      <c r="A748" s="6">
        <v>75362</v>
      </c>
      <c r="B748" s="8">
        <v>6679</v>
      </c>
      <c r="C748" s="6" t="s">
        <v>1676</v>
      </c>
      <c r="D748" s="6" t="s">
        <v>1676</v>
      </c>
      <c r="E748" s="6">
        <v>292771</v>
      </c>
      <c r="F748" s="6" t="s">
        <v>1676</v>
      </c>
      <c r="G748" s="6" t="s">
        <v>4014</v>
      </c>
      <c r="H748" s="7">
        <v>43269.696736111109</v>
      </c>
      <c r="K748" s="6" t="s">
        <v>4015</v>
      </c>
      <c r="O748" s="6">
        <v>178957067</v>
      </c>
      <c r="P748" s="6" t="s">
        <v>4016</v>
      </c>
      <c r="AA748" s="6" t="s">
        <v>4017</v>
      </c>
      <c r="AB748" s="6">
        <v>1</v>
      </c>
      <c r="AD748" s="6" t="s">
        <v>4018</v>
      </c>
    </row>
    <row r="749" spans="1:30" x14ac:dyDescent="0.2">
      <c r="A749" s="6">
        <v>75362</v>
      </c>
      <c r="B749" s="8">
        <v>6680</v>
      </c>
      <c r="C749" s="6" t="s">
        <v>1616</v>
      </c>
      <c r="D749" s="6" t="s">
        <v>1616</v>
      </c>
      <c r="E749" s="6">
        <v>294609</v>
      </c>
      <c r="F749" s="6" t="s">
        <v>1616</v>
      </c>
      <c r="G749" s="6" t="s">
        <v>4014</v>
      </c>
      <c r="H749" s="7">
        <v>43371.427997685183</v>
      </c>
      <c r="K749" s="6" t="s">
        <v>4015</v>
      </c>
      <c r="O749" s="6">
        <v>176396378</v>
      </c>
      <c r="P749" s="6" t="s">
        <v>4016</v>
      </c>
      <c r="AA749" s="6" t="s">
        <v>4017</v>
      </c>
      <c r="AB749" s="6">
        <v>1</v>
      </c>
      <c r="AD749" s="6" t="s">
        <v>4018</v>
      </c>
    </row>
    <row r="750" spans="1:30" x14ac:dyDescent="0.2">
      <c r="A750" s="6">
        <v>75362</v>
      </c>
      <c r="B750" s="8">
        <v>6681</v>
      </c>
      <c r="C750" s="6" t="s">
        <v>456</v>
      </c>
      <c r="D750" s="6" t="s">
        <v>456</v>
      </c>
      <c r="E750" s="6">
        <v>292904</v>
      </c>
      <c r="F750" s="6" t="s">
        <v>456</v>
      </c>
      <c r="G750" s="6" t="s">
        <v>4035</v>
      </c>
      <c r="H750" s="7">
        <v>43272.730138888888</v>
      </c>
      <c r="K750" s="6" t="s">
        <v>4015</v>
      </c>
      <c r="O750" s="6">
        <v>169385928</v>
      </c>
      <c r="P750" s="6" t="s">
        <v>4016</v>
      </c>
      <c r="AA750" s="6" t="s">
        <v>4017</v>
      </c>
      <c r="AB750" s="6">
        <v>1</v>
      </c>
      <c r="AD750" s="6" t="s">
        <v>4018</v>
      </c>
    </row>
    <row r="751" spans="1:30" x14ac:dyDescent="0.2">
      <c r="A751" s="6">
        <v>75362</v>
      </c>
      <c r="B751" s="8">
        <v>6682</v>
      </c>
      <c r="C751" s="6" t="s">
        <v>1536</v>
      </c>
      <c r="D751" s="6" t="s">
        <v>1536</v>
      </c>
      <c r="E751" s="6">
        <v>294169</v>
      </c>
      <c r="F751" s="6" t="s">
        <v>1536</v>
      </c>
      <c r="G751" s="6" t="s">
        <v>4014</v>
      </c>
      <c r="H751" s="7">
        <v>43304.618171296293</v>
      </c>
      <c r="K751" s="6" t="s">
        <v>4015</v>
      </c>
      <c r="O751" s="6">
        <v>165005120</v>
      </c>
      <c r="P751" s="6" t="s">
        <v>4016</v>
      </c>
      <c r="AA751" s="6" t="s">
        <v>4017</v>
      </c>
      <c r="AB751" s="6">
        <v>1</v>
      </c>
      <c r="AD751" s="6" t="s">
        <v>4018</v>
      </c>
    </row>
    <row r="752" spans="1:30" x14ac:dyDescent="0.2">
      <c r="A752" s="6">
        <v>75362</v>
      </c>
      <c r="B752" s="8">
        <v>6683</v>
      </c>
      <c r="C752" s="6" t="s">
        <v>1085</v>
      </c>
      <c r="D752" s="6" t="s">
        <v>1085</v>
      </c>
      <c r="E752" s="6">
        <v>293322</v>
      </c>
      <c r="F752" s="6" t="s">
        <v>1085</v>
      </c>
      <c r="G752" s="6" t="s">
        <v>4014</v>
      </c>
      <c r="H752" s="7">
        <v>43286.471296296295</v>
      </c>
      <c r="K752" s="6" t="s">
        <v>4015</v>
      </c>
      <c r="O752" s="6">
        <v>179105943</v>
      </c>
      <c r="P752" s="6" t="s">
        <v>4016</v>
      </c>
      <c r="AA752" s="6" t="s">
        <v>4017</v>
      </c>
      <c r="AB752" s="6">
        <v>1</v>
      </c>
      <c r="AD752" s="6" t="s">
        <v>4018</v>
      </c>
    </row>
    <row r="753" spans="1:30" x14ac:dyDescent="0.2">
      <c r="A753" s="6">
        <v>75362</v>
      </c>
      <c r="B753" s="8">
        <v>6684</v>
      </c>
      <c r="C753" s="6" t="s">
        <v>550</v>
      </c>
      <c r="D753" s="6" t="s">
        <v>550</v>
      </c>
      <c r="E753" s="6">
        <v>294606</v>
      </c>
      <c r="F753" s="6" t="s">
        <v>550</v>
      </c>
      <c r="G753" s="6" t="s">
        <v>4014</v>
      </c>
      <c r="H753" s="7">
        <v>43371.427997685183</v>
      </c>
      <c r="K753" s="6" t="s">
        <v>4015</v>
      </c>
      <c r="O753" s="6">
        <v>176396380</v>
      </c>
      <c r="P753" s="6" t="s">
        <v>4016</v>
      </c>
      <c r="AA753" s="6" t="s">
        <v>4017</v>
      </c>
      <c r="AB753" s="6">
        <v>1</v>
      </c>
      <c r="AD753" s="6" t="s">
        <v>4018</v>
      </c>
    </row>
    <row r="754" spans="1:30" x14ac:dyDescent="0.2">
      <c r="A754" s="6">
        <v>75362</v>
      </c>
      <c r="B754" s="8">
        <v>6685</v>
      </c>
      <c r="C754" s="6" t="s">
        <v>327</v>
      </c>
      <c r="D754" s="6" t="s">
        <v>327</v>
      </c>
      <c r="E754" s="6">
        <v>156831</v>
      </c>
      <c r="F754" s="6" t="s">
        <v>327</v>
      </c>
      <c r="G754" s="6" t="s">
        <v>4035</v>
      </c>
      <c r="H754" s="7">
        <v>43431.466562499998</v>
      </c>
      <c r="K754" s="6" t="s">
        <v>4015</v>
      </c>
      <c r="O754" s="6">
        <v>45956231</v>
      </c>
      <c r="P754" s="6" t="s">
        <v>4016</v>
      </c>
      <c r="AA754" s="6" t="s">
        <v>4017</v>
      </c>
      <c r="AB754" s="6">
        <v>1</v>
      </c>
      <c r="AD754" s="6" t="s">
        <v>4018</v>
      </c>
    </row>
    <row r="755" spans="1:30" x14ac:dyDescent="0.2">
      <c r="A755" s="6">
        <v>75362</v>
      </c>
      <c r="B755" s="8">
        <v>6689</v>
      </c>
      <c r="C755" s="6" t="s">
        <v>585</v>
      </c>
      <c r="D755" s="6" t="s">
        <v>585</v>
      </c>
      <c r="E755" s="6">
        <v>305433</v>
      </c>
      <c r="F755" s="6" t="s">
        <v>585</v>
      </c>
      <c r="G755" s="6" t="s">
        <v>4021</v>
      </c>
      <c r="H755" s="7">
        <v>43502.695821759262</v>
      </c>
      <c r="K755" s="6" t="s">
        <v>4015</v>
      </c>
      <c r="O755" s="6">
        <v>179908329</v>
      </c>
      <c r="P755" s="6" t="s">
        <v>4016</v>
      </c>
      <c r="AA755" s="6" t="s">
        <v>4017</v>
      </c>
      <c r="AB755" s="6">
        <v>1</v>
      </c>
      <c r="AD755" s="6" t="s">
        <v>4018</v>
      </c>
    </row>
    <row r="756" spans="1:30" x14ac:dyDescent="0.2">
      <c r="A756" s="6">
        <v>75362</v>
      </c>
      <c r="B756" s="8">
        <v>6691</v>
      </c>
      <c r="C756" s="6" t="s">
        <v>553</v>
      </c>
      <c r="D756" s="6" t="s">
        <v>553</v>
      </c>
      <c r="E756" s="6">
        <v>294607</v>
      </c>
      <c r="F756" s="6" t="s">
        <v>553</v>
      </c>
      <c r="G756" s="6" t="s">
        <v>4014</v>
      </c>
      <c r="H756" s="7">
        <v>43371.427997685183</v>
      </c>
      <c r="K756" s="6" t="s">
        <v>4015</v>
      </c>
      <c r="O756" s="6">
        <v>176396382</v>
      </c>
      <c r="P756" s="6" t="s">
        <v>4016</v>
      </c>
      <c r="AA756" s="6" t="s">
        <v>4017</v>
      </c>
      <c r="AB756" s="6">
        <v>1</v>
      </c>
      <c r="AD756" s="6" t="s">
        <v>4018</v>
      </c>
    </row>
    <row r="757" spans="1:30" x14ac:dyDescent="0.2">
      <c r="A757" s="6">
        <v>75362</v>
      </c>
      <c r="B757" s="8">
        <v>6692</v>
      </c>
      <c r="C757" s="6" t="s">
        <v>556</v>
      </c>
      <c r="D757" s="6" t="s">
        <v>556</v>
      </c>
      <c r="E757" s="6">
        <v>294608</v>
      </c>
      <c r="F757" s="6" t="s">
        <v>556</v>
      </c>
      <c r="G757" s="6" t="s">
        <v>4014</v>
      </c>
      <c r="H757" s="7">
        <v>43371.427997685183</v>
      </c>
      <c r="K757" s="6" t="s">
        <v>4015</v>
      </c>
      <c r="O757" s="6">
        <v>176396384</v>
      </c>
      <c r="P757" s="6" t="s">
        <v>4016</v>
      </c>
      <c r="AA757" s="6" t="s">
        <v>4017</v>
      </c>
      <c r="AB757" s="6">
        <v>1</v>
      </c>
      <c r="AD757" s="6" t="s">
        <v>4018</v>
      </c>
    </row>
    <row r="758" spans="1:30" x14ac:dyDescent="0.2">
      <c r="A758" s="6">
        <v>75362</v>
      </c>
      <c r="B758" s="8">
        <v>6693</v>
      </c>
      <c r="C758" s="6" t="s">
        <v>4058</v>
      </c>
      <c r="D758" s="6" t="s">
        <v>4058</v>
      </c>
      <c r="E758" s="6">
        <v>294409</v>
      </c>
      <c r="F758" s="6" t="s">
        <v>4058</v>
      </c>
      <c r="G758" s="6" t="s">
        <v>4014</v>
      </c>
      <c r="H758" s="7">
        <v>43371.427997685183</v>
      </c>
      <c r="K758" s="6" t="s">
        <v>4015</v>
      </c>
      <c r="O758" s="6">
        <v>180385651</v>
      </c>
      <c r="P758" s="6" t="s">
        <v>4016</v>
      </c>
      <c r="AA758" s="6" t="s">
        <v>4017</v>
      </c>
      <c r="AB758" s="6">
        <v>1</v>
      </c>
      <c r="AD758" s="6" t="s">
        <v>4018</v>
      </c>
    </row>
    <row r="759" spans="1:30" x14ac:dyDescent="0.2">
      <c r="A759" s="6">
        <v>75362</v>
      </c>
      <c r="B759" s="8">
        <v>6694</v>
      </c>
      <c r="C759" s="6" t="s">
        <v>126</v>
      </c>
      <c r="D759" s="6" t="s">
        <v>126</v>
      </c>
      <c r="E759" s="6">
        <v>294605</v>
      </c>
      <c r="F759" s="6" t="s">
        <v>126</v>
      </c>
      <c r="G759" s="6" t="s">
        <v>4014</v>
      </c>
      <c r="H759" s="7">
        <v>43319.461215277777</v>
      </c>
      <c r="K759" s="6" t="s">
        <v>4015</v>
      </c>
      <c r="O759" s="6">
        <v>180781532</v>
      </c>
      <c r="P759" s="6" t="s">
        <v>4016</v>
      </c>
      <c r="AA759" s="6" t="s">
        <v>4017</v>
      </c>
      <c r="AB759" s="6">
        <v>1</v>
      </c>
      <c r="AD759" s="6" t="s">
        <v>4018</v>
      </c>
    </row>
    <row r="760" spans="1:30" x14ac:dyDescent="0.2">
      <c r="A760" s="6">
        <v>75362</v>
      </c>
      <c r="B760" s="8">
        <v>6695</v>
      </c>
      <c r="C760" s="6" t="s">
        <v>123</v>
      </c>
      <c r="D760" s="6" t="s">
        <v>123</v>
      </c>
      <c r="E760" s="6">
        <v>294604</v>
      </c>
      <c r="F760" s="6" t="s">
        <v>123</v>
      </c>
      <c r="G760" s="6" t="s">
        <v>4014</v>
      </c>
      <c r="H760" s="7">
        <v>43319.461215277777</v>
      </c>
      <c r="K760" s="6" t="s">
        <v>4015</v>
      </c>
      <c r="O760" s="6">
        <v>180781534</v>
      </c>
      <c r="P760" s="6" t="s">
        <v>4016</v>
      </c>
      <c r="AA760" s="6" t="s">
        <v>4017</v>
      </c>
      <c r="AB760" s="6">
        <v>1</v>
      </c>
      <c r="AD760" s="6" t="s">
        <v>4018</v>
      </c>
    </row>
    <row r="761" spans="1:30" x14ac:dyDescent="0.2">
      <c r="A761" s="6">
        <v>75362</v>
      </c>
      <c r="B761" s="8">
        <v>6696</v>
      </c>
      <c r="C761" s="6" t="s">
        <v>315</v>
      </c>
      <c r="D761" s="6" t="s">
        <v>315</v>
      </c>
      <c r="E761" s="6">
        <v>294118</v>
      </c>
      <c r="F761" s="6" t="s">
        <v>315</v>
      </c>
      <c r="G761" s="6" t="s">
        <v>4014</v>
      </c>
      <c r="H761" s="7">
        <v>43304.441365740742</v>
      </c>
      <c r="K761" s="6" t="s">
        <v>4015</v>
      </c>
      <c r="O761" s="6">
        <v>180098315</v>
      </c>
      <c r="P761" s="6" t="s">
        <v>4016</v>
      </c>
      <c r="AA761" s="6" t="s">
        <v>4017</v>
      </c>
      <c r="AB761" s="6">
        <v>1</v>
      </c>
      <c r="AD761" s="6" t="s">
        <v>4018</v>
      </c>
    </row>
    <row r="762" spans="1:30" x14ac:dyDescent="0.2">
      <c r="A762" s="6">
        <v>75362</v>
      </c>
      <c r="B762" s="8">
        <v>6697</v>
      </c>
      <c r="C762" s="6" t="s">
        <v>194</v>
      </c>
      <c r="D762" s="6" t="s">
        <v>194</v>
      </c>
      <c r="E762" s="6">
        <v>295305</v>
      </c>
      <c r="F762" s="6" t="s">
        <v>194</v>
      </c>
      <c r="G762" s="6" t="s">
        <v>4014</v>
      </c>
      <c r="H762" s="7">
        <v>43340.764803240738</v>
      </c>
      <c r="K762" s="6" t="s">
        <v>4015</v>
      </c>
      <c r="O762" s="6">
        <v>176668889</v>
      </c>
      <c r="P762" s="6" t="s">
        <v>4016</v>
      </c>
      <c r="AA762" s="6" t="s">
        <v>4017</v>
      </c>
      <c r="AB762" s="6">
        <v>1</v>
      </c>
      <c r="AD762" s="6" t="s">
        <v>4018</v>
      </c>
    </row>
    <row r="763" spans="1:30" x14ac:dyDescent="0.2">
      <c r="A763" s="6">
        <v>75362</v>
      </c>
      <c r="B763" s="8">
        <v>6710</v>
      </c>
      <c r="C763" s="6" t="s">
        <v>311</v>
      </c>
      <c r="D763" s="6" t="s">
        <v>311</v>
      </c>
      <c r="E763" s="6">
        <v>295225</v>
      </c>
      <c r="F763" s="6" t="s">
        <v>311</v>
      </c>
      <c r="G763" s="6" t="s">
        <v>4014</v>
      </c>
      <c r="H763" s="7">
        <v>43334.6640625</v>
      </c>
      <c r="K763" s="6" t="s">
        <v>4015</v>
      </c>
      <c r="O763" s="6">
        <v>181314035</v>
      </c>
      <c r="P763" s="6" t="s">
        <v>4016</v>
      </c>
      <c r="AA763" s="6" t="s">
        <v>4017</v>
      </c>
      <c r="AB763" s="6">
        <v>1</v>
      </c>
      <c r="AD763" s="6" t="s">
        <v>4018</v>
      </c>
    </row>
    <row r="764" spans="1:30" x14ac:dyDescent="0.2">
      <c r="A764" s="6">
        <v>75362</v>
      </c>
      <c r="B764" s="8">
        <v>6711</v>
      </c>
      <c r="C764" s="6" t="s">
        <v>1089</v>
      </c>
      <c r="D764" s="6" t="s">
        <v>1089</v>
      </c>
      <c r="E764" s="6">
        <v>295915</v>
      </c>
      <c r="F764" s="6" t="s">
        <v>1089</v>
      </c>
      <c r="G764" s="6" t="s">
        <v>4014</v>
      </c>
      <c r="H764" s="7">
        <v>43354.460648148146</v>
      </c>
      <c r="K764" s="6" t="s">
        <v>4015</v>
      </c>
      <c r="O764" s="6">
        <v>181314064</v>
      </c>
      <c r="P764" s="6" t="s">
        <v>4016</v>
      </c>
      <c r="AA764" s="6" t="s">
        <v>4017</v>
      </c>
      <c r="AB764" s="6">
        <v>1</v>
      </c>
      <c r="AD764" s="6" t="s">
        <v>4018</v>
      </c>
    </row>
    <row r="765" spans="1:30" x14ac:dyDescent="0.2">
      <c r="A765" s="6">
        <v>75362</v>
      </c>
      <c r="B765" s="8">
        <v>6713</v>
      </c>
      <c r="C765" s="6" t="s">
        <v>227</v>
      </c>
      <c r="D765" s="6" t="s">
        <v>227</v>
      </c>
      <c r="E765" s="6">
        <v>297912</v>
      </c>
      <c r="F765" s="6" t="s">
        <v>227</v>
      </c>
      <c r="G765" s="6" t="s">
        <v>4021</v>
      </c>
      <c r="H765" s="7">
        <v>43502.695821759262</v>
      </c>
      <c r="K765" s="6" t="s">
        <v>4015</v>
      </c>
      <c r="O765" s="6">
        <v>180341778</v>
      </c>
      <c r="P765" s="6" t="s">
        <v>4016</v>
      </c>
      <c r="AA765" s="6" t="s">
        <v>4017</v>
      </c>
      <c r="AB765" s="6">
        <v>1</v>
      </c>
      <c r="AD765" s="6" t="s">
        <v>4018</v>
      </c>
    </row>
    <row r="766" spans="1:30" x14ac:dyDescent="0.2">
      <c r="A766" s="6">
        <v>75362</v>
      </c>
      <c r="B766" s="8">
        <v>6715</v>
      </c>
      <c r="C766" s="6" t="s">
        <v>575</v>
      </c>
      <c r="D766" s="6" t="s">
        <v>575</v>
      </c>
      <c r="E766" s="6">
        <v>296108</v>
      </c>
      <c r="F766" s="6" t="s">
        <v>575</v>
      </c>
      <c r="G766" s="6" t="s">
        <v>4020</v>
      </c>
      <c r="H766" s="7">
        <v>43390.475810185184</v>
      </c>
      <c r="K766" s="6" t="s">
        <v>4015</v>
      </c>
      <c r="O766" s="6">
        <v>179217803</v>
      </c>
      <c r="P766" s="6" t="s">
        <v>4016</v>
      </c>
      <c r="AA766" s="6" t="s">
        <v>4017</v>
      </c>
      <c r="AB766" s="6">
        <v>1</v>
      </c>
      <c r="AD766" s="6" t="s">
        <v>4018</v>
      </c>
    </row>
    <row r="767" spans="1:30" x14ac:dyDescent="0.2">
      <c r="A767" s="6">
        <v>75362</v>
      </c>
      <c r="B767" s="8">
        <v>6716</v>
      </c>
      <c r="C767" s="6" t="s">
        <v>290</v>
      </c>
      <c r="D767" s="6" t="s">
        <v>290</v>
      </c>
      <c r="E767" s="6">
        <v>295916</v>
      </c>
      <c r="F767" s="6" t="s">
        <v>290</v>
      </c>
      <c r="G767" s="6" t="s">
        <v>4014</v>
      </c>
      <c r="H767" s="7">
        <v>43354.460648148146</v>
      </c>
      <c r="K767" s="6" t="s">
        <v>4015</v>
      </c>
      <c r="O767" s="6">
        <v>182395003</v>
      </c>
      <c r="P767" s="6" t="s">
        <v>4016</v>
      </c>
      <c r="AA767" s="6" t="s">
        <v>4017</v>
      </c>
      <c r="AB767" s="6">
        <v>1</v>
      </c>
      <c r="AD767" s="6" t="s">
        <v>4018</v>
      </c>
    </row>
    <row r="768" spans="1:30" x14ac:dyDescent="0.2">
      <c r="A768" s="6">
        <v>75362</v>
      </c>
      <c r="B768" s="8">
        <v>6718</v>
      </c>
      <c r="C768" s="6" t="s">
        <v>1073</v>
      </c>
      <c r="D768" s="6" t="s">
        <v>1073</v>
      </c>
      <c r="E768" s="6">
        <v>296010</v>
      </c>
      <c r="F768" s="6" t="s">
        <v>1073</v>
      </c>
      <c r="G768" s="6" t="s">
        <v>4014</v>
      </c>
      <c r="H768" s="7">
        <v>43364.408472222225</v>
      </c>
      <c r="K768" s="6" t="s">
        <v>4015</v>
      </c>
      <c r="O768" s="6">
        <v>182481391</v>
      </c>
      <c r="P768" s="6" t="s">
        <v>4016</v>
      </c>
      <c r="AA768" s="6" t="s">
        <v>4017</v>
      </c>
      <c r="AB768" s="6">
        <v>1</v>
      </c>
      <c r="AD768" s="6" t="s">
        <v>4018</v>
      </c>
    </row>
    <row r="769" spans="1:30" x14ac:dyDescent="0.2">
      <c r="A769" s="6">
        <v>75362</v>
      </c>
      <c r="B769" s="8">
        <v>6724</v>
      </c>
      <c r="C769" s="6" t="s">
        <v>1093</v>
      </c>
      <c r="D769" s="6" t="s">
        <v>1093</v>
      </c>
      <c r="E769" s="6">
        <v>296515</v>
      </c>
      <c r="F769" s="6" t="s">
        <v>1093</v>
      </c>
      <c r="G769" s="6" t="s">
        <v>4020</v>
      </c>
      <c r="H769" s="7">
        <v>43390.477847222224</v>
      </c>
      <c r="K769" s="6" t="s">
        <v>4015</v>
      </c>
      <c r="O769" s="6">
        <v>183565668</v>
      </c>
      <c r="P769" s="6" t="s">
        <v>4016</v>
      </c>
      <c r="AA769" s="6" t="s">
        <v>4017</v>
      </c>
      <c r="AB769" s="6">
        <v>1</v>
      </c>
      <c r="AD769" s="6" t="s">
        <v>4018</v>
      </c>
    </row>
    <row r="770" spans="1:30" x14ac:dyDescent="0.2">
      <c r="A770" s="6">
        <v>75362</v>
      </c>
      <c r="B770" s="8">
        <v>6725</v>
      </c>
      <c r="C770" s="6" t="s">
        <v>2086</v>
      </c>
      <c r="D770" s="6" t="s">
        <v>2086</v>
      </c>
      <c r="E770" s="6">
        <v>296933</v>
      </c>
      <c r="F770" s="6" t="s">
        <v>2086</v>
      </c>
      <c r="G770" s="6" t="s">
        <v>4014</v>
      </c>
      <c r="H770" s="7">
        <v>43395.765925925924</v>
      </c>
      <c r="K770" s="6" t="s">
        <v>4015</v>
      </c>
      <c r="O770" s="6">
        <v>60027682</v>
      </c>
      <c r="P770" s="6" t="s">
        <v>4016</v>
      </c>
      <c r="AA770" s="6" t="s">
        <v>4017</v>
      </c>
      <c r="AB770" s="6">
        <v>1</v>
      </c>
      <c r="AD770" s="6" t="s">
        <v>4018</v>
      </c>
    </row>
    <row r="771" spans="1:30" x14ac:dyDescent="0.2">
      <c r="A771" s="6">
        <v>75362</v>
      </c>
      <c r="B771" s="8">
        <v>6726</v>
      </c>
      <c r="C771" s="6" t="s">
        <v>992</v>
      </c>
      <c r="D771" s="6" t="s">
        <v>992</v>
      </c>
      <c r="E771" s="6">
        <v>296934</v>
      </c>
      <c r="F771" s="6" t="s">
        <v>992</v>
      </c>
      <c r="G771" s="6" t="s">
        <v>4014</v>
      </c>
      <c r="H771" s="7">
        <v>43395.765925925924</v>
      </c>
      <c r="K771" s="6" t="s">
        <v>4015</v>
      </c>
      <c r="O771" s="6">
        <v>60027680</v>
      </c>
      <c r="P771" s="6" t="s">
        <v>4016</v>
      </c>
      <c r="AA771" s="6" t="s">
        <v>4017</v>
      </c>
      <c r="AB771" s="6">
        <v>1</v>
      </c>
      <c r="AD771" s="6" t="s">
        <v>4018</v>
      </c>
    </row>
    <row r="772" spans="1:30" x14ac:dyDescent="0.2">
      <c r="A772" s="6">
        <v>75362</v>
      </c>
      <c r="B772" s="8">
        <v>6727</v>
      </c>
      <c r="C772" s="6" t="s">
        <v>294</v>
      </c>
      <c r="D772" s="6" t="s">
        <v>294</v>
      </c>
      <c r="E772" s="6">
        <v>297364</v>
      </c>
      <c r="F772" s="6" t="s">
        <v>294</v>
      </c>
      <c r="G772" s="6" t="s">
        <v>4014</v>
      </c>
      <c r="H772" s="7">
        <v>43392.694409722222</v>
      </c>
      <c r="K772" s="6" t="s">
        <v>4015</v>
      </c>
      <c r="O772" s="6">
        <v>183747146</v>
      </c>
      <c r="P772" s="6" t="s">
        <v>4016</v>
      </c>
      <c r="AA772" s="6" t="s">
        <v>4017</v>
      </c>
      <c r="AB772" s="6">
        <v>1</v>
      </c>
      <c r="AD772" s="6" t="s">
        <v>4018</v>
      </c>
    </row>
    <row r="773" spans="1:30" x14ac:dyDescent="0.2">
      <c r="A773" s="6">
        <v>75362</v>
      </c>
      <c r="B773" s="8">
        <v>6728</v>
      </c>
      <c r="C773" s="6" t="s">
        <v>1065</v>
      </c>
      <c r="D773" s="6" t="s">
        <v>1065</v>
      </c>
      <c r="E773" s="6">
        <v>297089</v>
      </c>
      <c r="F773" s="6" t="s">
        <v>1065</v>
      </c>
      <c r="G773" s="6" t="s">
        <v>4014</v>
      </c>
      <c r="H773" s="7">
        <v>43389.751481481479</v>
      </c>
      <c r="K773" s="6" t="s">
        <v>4015</v>
      </c>
      <c r="O773" s="6">
        <v>183708492</v>
      </c>
      <c r="P773" s="6" t="s">
        <v>4016</v>
      </c>
      <c r="AA773" s="6" t="s">
        <v>4017</v>
      </c>
      <c r="AB773" s="6">
        <v>1</v>
      </c>
      <c r="AD773" s="6" t="s">
        <v>4018</v>
      </c>
    </row>
    <row r="774" spans="1:30" x14ac:dyDescent="0.2">
      <c r="A774" s="6">
        <v>75362</v>
      </c>
      <c r="B774" s="8">
        <v>6729</v>
      </c>
      <c r="C774" s="6" t="s">
        <v>1025</v>
      </c>
      <c r="D774" s="6" t="s">
        <v>1025</v>
      </c>
      <c r="E774" s="6">
        <v>297085</v>
      </c>
      <c r="F774" s="6" t="s">
        <v>1025</v>
      </c>
      <c r="G774" s="6" t="s">
        <v>4014</v>
      </c>
      <c r="H774" s="7">
        <v>43389.751481481479</v>
      </c>
      <c r="K774" s="6" t="s">
        <v>4015</v>
      </c>
      <c r="O774" s="6">
        <v>180933492</v>
      </c>
      <c r="P774" s="6" t="s">
        <v>4016</v>
      </c>
      <c r="AA774" s="6" t="s">
        <v>4017</v>
      </c>
      <c r="AB774" s="6">
        <v>1</v>
      </c>
      <c r="AD774" s="6" t="s">
        <v>4018</v>
      </c>
    </row>
    <row r="775" spans="1:30" x14ac:dyDescent="0.2">
      <c r="A775" s="6">
        <v>75362</v>
      </c>
      <c r="B775" s="8">
        <v>6730</v>
      </c>
      <c r="C775" s="6" t="s">
        <v>1017</v>
      </c>
      <c r="D775" s="6" t="s">
        <v>1017</v>
      </c>
      <c r="E775" s="6">
        <v>297086</v>
      </c>
      <c r="F775" s="6" t="s">
        <v>1017</v>
      </c>
      <c r="G775" s="6" t="s">
        <v>4014</v>
      </c>
      <c r="H775" s="7">
        <v>43389.751481481479</v>
      </c>
      <c r="K775" s="6" t="s">
        <v>4015</v>
      </c>
      <c r="O775" s="6">
        <v>180945997</v>
      </c>
      <c r="P775" s="6" t="s">
        <v>4016</v>
      </c>
      <c r="AA775" s="6" t="s">
        <v>4017</v>
      </c>
      <c r="AB775" s="6">
        <v>1</v>
      </c>
      <c r="AD775" s="6" t="s">
        <v>4018</v>
      </c>
    </row>
    <row r="776" spans="1:30" x14ac:dyDescent="0.2">
      <c r="A776" s="6">
        <v>75362</v>
      </c>
      <c r="B776" s="8">
        <v>6731</v>
      </c>
      <c r="C776" s="6" t="s">
        <v>1033</v>
      </c>
      <c r="D776" s="6" t="s">
        <v>1033</v>
      </c>
      <c r="E776" s="6">
        <v>297088</v>
      </c>
      <c r="F776" s="6" t="s">
        <v>1033</v>
      </c>
      <c r="G776" s="6" t="s">
        <v>4014</v>
      </c>
      <c r="H776" s="7">
        <v>43389.751481481479</v>
      </c>
      <c r="K776" s="6" t="s">
        <v>4015</v>
      </c>
      <c r="O776" s="6">
        <v>183626940</v>
      </c>
      <c r="P776" s="6" t="s">
        <v>4016</v>
      </c>
      <c r="AA776" s="6" t="s">
        <v>4017</v>
      </c>
      <c r="AB776" s="6">
        <v>1</v>
      </c>
      <c r="AD776" s="6" t="s">
        <v>4018</v>
      </c>
    </row>
    <row r="777" spans="1:30" x14ac:dyDescent="0.2">
      <c r="A777" s="6">
        <v>75362</v>
      </c>
      <c r="B777" s="8">
        <v>6732</v>
      </c>
      <c r="C777" s="6" t="s">
        <v>1014</v>
      </c>
      <c r="D777" s="6" t="s">
        <v>1014</v>
      </c>
      <c r="E777" s="6">
        <v>297346</v>
      </c>
      <c r="F777" s="6" t="s">
        <v>1014</v>
      </c>
      <c r="G777" s="6" t="s">
        <v>4014</v>
      </c>
      <c r="H777" s="7">
        <v>43392.601782407408</v>
      </c>
      <c r="K777" s="6" t="s">
        <v>4015</v>
      </c>
      <c r="O777" s="6">
        <v>181438472</v>
      </c>
      <c r="P777" s="6" t="s">
        <v>4016</v>
      </c>
      <c r="AA777" s="6" t="s">
        <v>4017</v>
      </c>
      <c r="AB777" s="6">
        <v>1</v>
      </c>
      <c r="AD777" s="6" t="s">
        <v>4018</v>
      </c>
    </row>
    <row r="778" spans="1:30" x14ac:dyDescent="0.2">
      <c r="A778" s="6">
        <v>75362</v>
      </c>
      <c r="B778" s="8">
        <v>6733</v>
      </c>
      <c r="C778" s="6" t="s">
        <v>1028</v>
      </c>
      <c r="D778" s="6" t="s">
        <v>1028</v>
      </c>
      <c r="E778" s="6">
        <v>297087</v>
      </c>
      <c r="F778" s="6" t="s">
        <v>1028</v>
      </c>
      <c r="G778" s="6" t="s">
        <v>4014</v>
      </c>
      <c r="H778" s="7">
        <v>43389.751481481479</v>
      </c>
      <c r="K778" s="6" t="s">
        <v>4015</v>
      </c>
      <c r="O778" s="6">
        <v>183678819</v>
      </c>
      <c r="P778" s="6" t="s">
        <v>4016</v>
      </c>
      <c r="AA778" s="6" t="s">
        <v>4017</v>
      </c>
      <c r="AB778" s="6">
        <v>1</v>
      </c>
      <c r="AD778" s="6" t="s">
        <v>4018</v>
      </c>
    </row>
    <row r="779" spans="1:30" x14ac:dyDescent="0.2">
      <c r="A779" s="6">
        <v>75362</v>
      </c>
      <c r="B779" s="8">
        <v>6734</v>
      </c>
      <c r="C779" s="6" t="s">
        <v>1244</v>
      </c>
      <c r="D779" s="6" t="s">
        <v>1244</v>
      </c>
      <c r="E779" s="6">
        <v>297083</v>
      </c>
      <c r="F779" s="6" t="s">
        <v>4059</v>
      </c>
      <c r="G779" s="6" t="s">
        <v>4014</v>
      </c>
      <c r="H779" s="7">
        <v>43389.751481481479</v>
      </c>
      <c r="K779" s="6" t="s">
        <v>4015</v>
      </c>
      <c r="O779" s="6">
        <v>180927154</v>
      </c>
      <c r="P779" s="6" t="s">
        <v>4016</v>
      </c>
      <c r="AA779" s="6" t="s">
        <v>4017</v>
      </c>
      <c r="AB779" s="6">
        <v>1</v>
      </c>
      <c r="AD779" s="6" t="s">
        <v>4018</v>
      </c>
    </row>
    <row r="780" spans="1:30" x14ac:dyDescent="0.2">
      <c r="A780" s="6">
        <v>75362</v>
      </c>
      <c r="B780" s="8">
        <v>6735</v>
      </c>
      <c r="C780" s="6" t="s">
        <v>4060</v>
      </c>
      <c r="D780" s="6" t="s">
        <v>4060</v>
      </c>
      <c r="E780" s="6">
        <v>297084</v>
      </c>
      <c r="F780" s="6" t="s">
        <v>4060</v>
      </c>
      <c r="G780" s="6" t="s">
        <v>4014</v>
      </c>
      <c r="H780" s="7">
        <v>43389.751481481479</v>
      </c>
      <c r="K780" s="6" t="s">
        <v>4015</v>
      </c>
      <c r="O780" s="6">
        <v>183679275</v>
      </c>
      <c r="P780" s="6" t="s">
        <v>4016</v>
      </c>
      <c r="AA780" s="6" t="s">
        <v>4017</v>
      </c>
      <c r="AB780" s="6">
        <v>1</v>
      </c>
      <c r="AD780" s="6" t="s">
        <v>4018</v>
      </c>
    </row>
    <row r="781" spans="1:30" x14ac:dyDescent="0.2">
      <c r="A781" s="6">
        <v>75362</v>
      </c>
      <c r="B781" s="8">
        <v>6736</v>
      </c>
      <c r="C781" s="6" t="s">
        <v>331</v>
      </c>
      <c r="D781" s="6" t="s">
        <v>331</v>
      </c>
      <c r="E781" s="6">
        <v>308027</v>
      </c>
      <c r="F781" s="6" t="s">
        <v>331</v>
      </c>
      <c r="G781" s="6" t="s">
        <v>4021</v>
      </c>
      <c r="H781" s="7">
        <v>43502.695821759262</v>
      </c>
      <c r="K781" s="6" t="s">
        <v>4015</v>
      </c>
      <c r="O781" s="6">
        <v>183857889</v>
      </c>
      <c r="P781" s="6" t="s">
        <v>4016</v>
      </c>
      <c r="AA781" s="6" t="s">
        <v>4017</v>
      </c>
      <c r="AB781" s="6">
        <v>1</v>
      </c>
      <c r="AD781" s="6" t="s">
        <v>4018</v>
      </c>
    </row>
    <row r="782" spans="1:30" x14ac:dyDescent="0.2">
      <c r="A782" s="6">
        <v>75362</v>
      </c>
      <c r="B782" s="8">
        <v>6737</v>
      </c>
      <c r="C782" s="6" t="s">
        <v>414</v>
      </c>
      <c r="D782" s="6" t="s">
        <v>414</v>
      </c>
      <c r="E782" s="6">
        <v>310502</v>
      </c>
      <c r="F782" s="6" t="s">
        <v>414</v>
      </c>
      <c r="G782" s="6" t="s">
        <v>4014</v>
      </c>
      <c r="H782" s="7">
        <v>43516.429409722223</v>
      </c>
      <c r="K782" s="6" t="s">
        <v>4015</v>
      </c>
      <c r="O782" s="6">
        <v>183857891</v>
      </c>
      <c r="AA782" s="6" t="s">
        <v>4017</v>
      </c>
      <c r="AB782" s="6">
        <v>1</v>
      </c>
      <c r="AD782" s="6" t="s">
        <v>4018</v>
      </c>
    </row>
    <row r="783" spans="1:30" x14ac:dyDescent="0.2">
      <c r="A783" s="6">
        <v>75362</v>
      </c>
      <c r="B783" s="8">
        <v>6738</v>
      </c>
      <c r="C783" s="6" t="s">
        <v>559</v>
      </c>
      <c r="D783" s="6" t="s">
        <v>559</v>
      </c>
      <c r="E783" s="6">
        <v>308028</v>
      </c>
      <c r="F783" s="6" t="s">
        <v>559</v>
      </c>
      <c r="G783" s="6" t="s">
        <v>4021</v>
      </c>
      <c r="H783" s="7">
        <v>43502.695821759262</v>
      </c>
      <c r="K783" s="6" t="s">
        <v>4015</v>
      </c>
      <c r="O783" s="6">
        <v>183857754</v>
      </c>
      <c r="P783" s="6" t="s">
        <v>4016</v>
      </c>
      <c r="AA783" s="6" t="s">
        <v>4017</v>
      </c>
      <c r="AB783" s="6">
        <v>1</v>
      </c>
      <c r="AD783" s="6" t="s">
        <v>4018</v>
      </c>
    </row>
    <row r="784" spans="1:30" x14ac:dyDescent="0.2">
      <c r="A784" s="6">
        <v>75362</v>
      </c>
      <c r="B784" s="8">
        <v>6741</v>
      </c>
      <c r="C784" s="6" t="s">
        <v>901</v>
      </c>
      <c r="D784" s="6" t="s">
        <v>901</v>
      </c>
      <c r="E784" s="6">
        <v>301223</v>
      </c>
      <c r="F784" s="6" t="s">
        <v>901</v>
      </c>
      <c r="G784" s="6" t="s">
        <v>4035</v>
      </c>
      <c r="H784" s="7">
        <v>43423.434270833335</v>
      </c>
      <c r="K784" s="6" t="s">
        <v>4015</v>
      </c>
      <c r="O784" s="6">
        <v>183862874</v>
      </c>
      <c r="P784" s="6" t="s">
        <v>4016</v>
      </c>
      <c r="AA784" s="6" t="s">
        <v>4017</v>
      </c>
      <c r="AB784" s="6">
        <v>1</v>
      </c>
      <c r="AD784" s="6" t="s">
        <v>4018</v>
      </c>
    </row>
    <row r="785" spans="1:30" x14ac:dyDescent="0.2">
      <c r="A785" s="6">
        <v>75362</v>
      </c>
      <c r="B785" s="8">
        <v>6742</v>
      </c>
      <c r="C785" s="6" t="s">
        <v>1641</v>
      </c>
      <c r="D785" s="6" t="s">
        <v>1641</v>
      </c>
      <c r="E785" s="6">
        <v>305611</v>
      </c>
      <c r="F785" s="6" t="s">
        <v>1641</v>
      </c>
      <c r="G785" s="6" t="s">
        <v>4021</v>
      </c>
      <c r="H785" s="7">
        <v>43502.695821759262</v>
      </c>
      <c r="K785" s="6" t="s">
        <v>4015</v>
      </c>
      <c r="O785" s="6">
        <v>182534847</v>
      </c>
      <c r="P785" s="6" t="s">
        <v>4016</v>
      </c>
      <c r="AA785" s="6" t="s">
        <v>4017</v>
      </c>
      <c r="AB785" s="6">
        <v>1</v>
      </c>
      <c r="AD785" s="6" t="s">
        <v>4018</v>
      </c>
    </row>
    <row r="786" spans="1:30" x14ac:dyDescent="0.2">
      <c r="A786" s="6">
        <v>75362</v>
      </c>
      <c r="B786" s="8">
        <v>6743</v>
      </c>
      <c r="C786" s="6" t="s">
        <v>904</v>
      </c>
      <c r="D786" s="6" t="s">
        <v>904</v>
      </c>
      <c r="E786" s="6">
        <v>301235</v>
      </c>
      <c r="F786" s="6" t="s">
        <v>904</v>
      </c>
      <c r="G786" s="6" t="s">
        <v>4035</v>
      </c>
      <c r="H786" s="7">
        <v>43423.465844907405</v>
      </c>
      <c r="K786" s="6" t="s">
        <v>4015</v>
      </c>
      <c r="O786" s="6">
        <v>184033892</v>
      </c>
      <c r="P786" s="6" t="s">
        <v>4016</v>
      </c>
      <c r="AA786" s="6" t="s">
        <v>4017</v>
      </c>
      <c r="AB786" s="6">
        <v>1</v>
      </c>
      <c r="AD786" s="6" t="s">
        <v>4018</v>
      </c>
    </row>
    <row r="787" spans="1:30" x14ac:dyDescent="0.2">
      <c r="A787" s="6">
        <v>75362</v>
      </c>
      <c r="B787" s="8">
        <v>6745</v>
      </c>
      <c r="C787" s="6" t="s">
        <v>591</v>
      </c>
      <c r="D787" s="6" t="s">
        <v>591</v>
      </c>
      <c r="E787" s="6">
        <v>305434</v>
      </c>
      <c r="F787" s="6" t="s">
        <v>591</v>
      </c>
      <c r="G787" s="6" t="s">
        <v>4021</v>
      </c>
      <c r="H787" s="7">
        <v>43502.695821759262</v>
      </c>
      <c r="K787" s="6" t="s">
        <v>4015</v>
      </c>
      <c r="O787" s="6">
        <v>185445933</v>
      </c>
      <c r="P787" s="6" t="s">
        <v>4016</v>
      </c>
      <c r="AA787" s="6" t="s">
        <v>4017</v>
      </c>
      <c r="AB787" s="6">
        <v>1</v>
      </c>
      <c r="AD787" s="6" t="s">
        <v>4018</v>
      </c>
    </row>
    <row r="788" spans="1:30" x14ac:dyDescent="0.2">
      <c r="A788" s="6">
        <v>75362</v>
      </c>
      <c r="B788" s="8">
        <v>6746</v>
      </c>
      <c r="C788" s="6" t="s">
        <v>219</v>
      </c>
      <c r="D788" s="6" t="s">
        <v>219</v>
      </c>
      <c r="E788" s="6">
        <v>307516</v>
      </c>
      <c r="F788" s="6" t="s">
        <v>219</v>
      </c>
      <c r="G788" s="6" t="s">
        <v>4021</v>
      </c>
      <c r="H788" s="7">
        <v>43502.695821759262</v>
      </c>
      <c r="K788" s="6" t="s">
        <v>4015</v>
      </c>
      <c r="O788" s="6">
        <v>185122882</v>
      </c>
      <c r="P788" s="6" t="s">
        <v>4016</v>
      </c>
      <c r="AA788" s="6" t="s">
        <v>4017</v>
      </c>
      <c r="AB788" s="6">
        <v>1</v>
      </c>
      <c r="AD788" s="6" t="s">
        <v>4018</v>
      </c>
    </row>
    <row r="789" spans="1:30" x14ac:dyDescent="0.2">
      <c r="A789" s="6">
        <v>75362</v>
      </c>
      <c r="B789" s="8">
        <v>6747</v>
      </c>
      <c r="C789" s="6" t="s">
        <v>883</v>
      </c>
      <c r="D789" s="6" t="s">
        <v>883</v>
      </c>
      <c r="E789" s="6">
        <v>307517</v>
      </c>
      <c r="F789" s="6" t="s">
        <v>883</v>
      </c>
      <c r="G789" s="6" t="s">
        <v>4021</v>
      </c>
      <c r="H789" s="7">
        <v>43502.695821759262</v>
      </c>
      <c r="K789" s="6" t="s">
        <v>4015</v>
      </c>
      <c r="O789" s="6">
        <v>185122884</v>
      </c>
      <c r="P789" s="6" t="s">
        <v>4016</v>
      </c>
      <c r="AA789" s="6" t="s">
        <v>4017</v>
      </c>
      <c r="AB789" s="6">
        <v>1</v>
      </c>
      <c r="AD789" s="6" t="s">
        <v>4018</v>
      </c>
    </row>
    <row r="790" spans="1:30" x14ac:dyDescent="0.2">
      <c r="A790" s="6">
        <v>75362</v>
      </c>
      <c r="B790" s="8">
        <v>6748</v>
      </c>
      <c r="C790" s="6" t="s">
        <v>1183</v>
      </c>
      <c r="D790" s="6" t="s">
        <v>1183</v>
      </c>
      <c r="E790" s="6">
        <v>307518</v>
      </c>
      <c r="F790" s="6" t="s">
        <v>1183</v>
      </c>
      <c r="G790" s="6" t="s">
        <v>4021</v>
      </c>
      <c r="H790" s="7">
        <v>43502.695821759262</v>
      </c>
      <c r="K790" s="6" t="s">
        <v>4015</v>
      </c>
      <c r="O790" s="6">
        <v>185123129</v>
      </c>
      <c r="P790" s="6" t="s">
        <v>4016</v>
      </c>
      <c r="AA790" s="6" t="s">
        <v>4017</v>
      </c>
      <c r="AB790" s="6">
        <v>1</v>
      </c>
      <c r="AD790" s="6" t="s">
        <v>4018</v>
      </c>
    </row>
    <row r="791" spans="1:30" x14ac:dyDescent="0.2">
      <c r="A791" s="6">
        <v>75362</v>
      </c>
      <c r="B791" s="8">
        <v>6749</v>
      </c>
      <c r="C791" s="6" t="s">
        <v>1209</v>
      </c>
      <c r="D791" s="6" t="s">
        <v>1209</v>
      </c>
      <c r="E791" s="6">
        <v>307520</v>
      </c>
      <c r="F791" s="6" t="s">
        <v>1209</v>
      </c>
      <c r="G791" s="6" t="s">
        <v>4021</v>
      </c>
      <c r="H791" s="7">
        <v>43502.695821759262</v>
      </c>
      <c r="K791" s="6" t="s">
        <v>4015</v>
      </c>
      <c r="O791" s="6">
        <v>185123131</v>
      </c>
      <c r="P791" s="6" t="s">
        <v>4016</v>
      </c>
      <c r="AA791" s="6" t="s">
        <v>4017</v>
      </c>
      <c r="AB791" s="6">
        <v>1</v>
      </c>
      <c r="AD791" s="6" t="s">
        <v>4018</v>
      </c>
    </row>
    <row r="792" spans="1:30" x14ac:dyDescent="0.2">
      <c r="A792" s="6">
        <v>75362</v>
      </c>
      <c r="B792" s="8">
        <v>6750</v>
      </c>
      <c r="C792" s="6" t="s">
        <v>1207</v>
      </c>
      <c r="D792" s="6" t="s">
        <v>1207</v>
      </c>
      <c r="E792" s="6">
        <v>307519</v>
      </c>
      <c r="F792" s="6" t="s">
        <v>1207</v>
      </c>
      <c r="G792" s="6" t="s">
        <v>4021</v>
      </c>
      <c r="H792" s="7">
        <v>43502.695821759262</v>
      </c>
      <c r="K792" s="6" t="s">
        <v>4015</v>
      </c>
      <c r="O792" s="6">
        <v>185123133</v>
      </c>
      <c r="P792" s="6" t="s">
        <v>4016</v>
      </c>
      <c r="AA792" s="6" t="s">
        <v>4017</v>
      </c>
      <c r="AB792" s="6">
        <v>1</v>
      </c>
      <c r="AD792" s="6" t="s">
        <v>4018</v>
      </c>
    </row>
    <row r="793" spans="1:30" x14ac:dyDescent="0.2">
      <c r="A793" s="6">
        <v>75362</v>
      </c>
      <c r="B793" s="8">
        <v>6751</v>
      </c>
      <c r="C793" s="6" t="s">
        <v>1191</v>
      </c>
      <c r="D793" s="6" t="s">
        <v>1191</v>
      </c>
      <c r="E793" s="6">
        <v>309082</v>
      </c>
      <c r="F793" s="6" t="s">
        <v>1191</v>
      </c>
      <c r="G793" s="6" t="s">
        <v>4035</v>
      </c>
      <c r="H793" s="7">
        <v>43517.568576388891</v>
      </c>
      <c r="K793" s="6" t="s">
        <v>4015</v>
      </c>
      <c r="O793" s="6">
        <v>190267196</v>
      </c>
      <c r="P793" s="6" t="s">
        <v>4016</v>
      </c>
      <c r="AA793" s="6" t="s">
        <v>4017</v>
      </c>
      <c r="AB793" s="6">
        <v>1</v>
      </c>
      <c r="AD793" s="6" t="s">
        <v>4018</v>
      </c>
    </row>
    <row r="794" spans="1:30" x14ac:dyDescent="0.2">
      <c r="A794" s="6">
        <v>75362</v>
      </c>
      <c r="B794" s="8">
        <v>6757</v>
      </c>
      <c r="C794" s="6" t="s">
        <v>1760</v>
      </c>
      <c r="D794" s="6" t="s">
        <v>1760</v>
      </c>
      <c r="E794" s="6">
        <v>315982</v>
      </c>
      <c r="F794" s="6" t="s">
        <v>1760</v>
      </c>
      <c r="G794" s="6" t="s">
        <v>4035</v>
      </c>
      <c r="H794" s="7">
        <v>43543.578553240739</v>
      </c>
      <c r="K794" s="6" t="s">
        <v>4015</v>
      </c>
      <c r="O794" s="6">
        <v>183862776</v>
      </c>
      <c r="AA794" s="6" t="s">
        <v>4017</v>
      </c>
      <c r="AB794" s="6">
        <v>1</v>
      </c>
      <c r="AD794" s="6" t="s">
        <v>4018</v>
      </c>
    </row>
    <row r="795" spans="1:30" x14ac:dyDescent="0.2">
      <c r="A795" s="6">
        <v>75362</v>
      </c>
      <c r="B795" s="8">
        <v>6758</v>
      </c>
      <c r="C795" s="6" t="s">
        <v>1186</v>
      </c>
      <c r="D795" s="6" t="s">
        <v>1186</v>
      </c>
      <c r="E795" s="6">
        <v>307521</v>
      </c>
      <c r="F795" s="6" t="s">
        <v>1186</v>
      </c>
      <c r="G795" s="6" t="s">
        <v>4021</v>
      </c>
      <c r="H795" s="7">
        <v>43502.695821759262</v>
      </c>
      <c r="K795" s="6" t="s">
        <v>4015</v>
      </c>
      <c r="O795" s="6">
        <v>183850191</v>
      </c>
      <c r="P795" s="6" t="s">
        <v>4016</v>
      </c>
      <c r="AA795" s="6" t="s">
        <v>4017</v>
      </c>
      <c r="AB795" s="6">
        <v>1</v>
      </c>
      <c r="AD795" s="6" t="s">
        <v>4018</v>
      </c>
    </row>
    <row r="796" spans="1:30" x14ac:dyDescent="0.2">
      <c r="A796" s="6">
        <v>75362</v>
      </c>
      <c r="B796" s="8">
        <v>6759</v>
      </c>
      <c r="C796" s="6" t="s">
        <v>902</v>
      </c>
      <c r="D796" s="6" t="s">
        <v>902</v>
      </c>
      <c r="E796" s="6">
        <v>310513</v>
      </c>
      <c r="F796" s="6" t="s">
        <v>902</v>
      </c>
      <c r="G796" s="6" t="s">
        <v>4035</v>
      </c>
      <c r="H796" s="7">
        <v>43516.569490740738</v>
      </c>
      <c r="K796" s="6" t="s">
        <v>4015</v>
      </c>
      <c r="O796" s="6">
        <v>187870515</v>
      </c>
      <c r="AA796" s="6" t="s">
        <v>4017</v>
      </c>
      <c r="AB796" s="6">
        <v>1</v>
      </c>
      <c r="AD796" s="6" t="s">
        <v>4018</v>
      </c>
    </row>
    <row r="797" spans="1:30" x14ac:dyDescent="0.2">
      <c r="A797" s="6">
        <v>75362</v>
      </c>
      <c r="B797" s="8">
        <v>6760</v>
      </c>
      <c r="C797" s="6" t="s">
        <v>906</v>
      </c>
      <c r="D797" s="6" t="s">
        <v>906</v>
      </c>
      <c r="E797" s="6">
        <v>308008</v>
      </c>
      <c r="F797" s="6" t="s">
        <v>906</v>
      </c>
      <c r="G797" s="6" t="s">
        <v>4021</v>
      </c>
      <c r="H797" s="7">
        <v>43502.695821759262</v>
      </c>
      <c r="K797" s="6" t="s">
        <v>4015</v>
      </c>
      <c r="O797" s="6">
        <v>187576478</v>
      </c>
      <c r="P797" s="6" t="s">
        <v>4016</v>
      </c>
      <c r="AA797" s="6" t="s">
        <v>4017</v>
      </c>
      <c r="AB797" s="6">
        <v>1</v>
      </c>
      <c r="AD797" s="6" t="s">
        <v>4018</v>
      </c>
    </row>
    <row r="798" spans="1:30" x14ac:dyDescent="0.2">
      <c r="A798" s="6">
        <v>75362</v>
      </c>
      <c r="B798" s="8">
        <v>6762</v>
      </c>
      <c r="C798" s="6" t="s">
        <v>1197</v>
      </c>
      <c r="D798" s="6" t="s">
        <v>1197</v>
      </c>
      <c r="E798" s="6">
        <v>308112</v>
      </c>
      <c r="F798" s="6" t="s">
        <v>1197</v>
      </c>
      <c r="G798" s="6" t="s">
        <v>4021</v>
      </c>
      <c r="H798" s="7">
        <v>43502.695821759262</v>
      </c>
      <c r="K798" s="6" t="s">
        <v>4015</v>
      </c>
      <c r="O798" s="6">
        <v>186171343</v>
      </c>
      <c r="P798" s="6" t="s">
        <v>4016</v>
      </c>
      <c r="AA798" s="6" t="s">
        <v>4017</v>
      </c>
      <c r="AB798" s="6">
        <v>1</v>
      </c>
      <c r="AD798" s="6" t="s">
        <v>4018</v>
      </c>
    </row>
    <row r="799" spans="1:30" x14ac:dyDescent="0.2">
      <c r="A799" s="6">
        <v>75362</v>
      </c>
      <c r="B799" s="8">
        <v>6764</v>
      </c>
      <c r="C799" s="6" t="s">
        <v>2068</v>
      </c>
      <c r="D799" s="6" t="s">
        <v>2068</v>
      </c>
      <c r="E799" s="6">
        <v>307326</v>
      </c>
      <c r="F799" s="6" t="s">
        <v>2068</v>
      </c>
      <c r="G799" s="6" t="s">
        <v>4014</v>
      </c>
      <c r="H799" s="7">
        <v>43476.456759259258</v>
      </c>
      <c r="K799" s="6" t="s">
        <v>4015</v>
      </c>
      <c r="O799" s="6">
        <v>184986361</v>
      </c>
      <c r="P799" s="6" t="s">
        <v>4016</v>
      </c>
      <c r="AA799" s="6" t="s">
        <v>4017</v>
      </c>
      <c r="AB799" s="6">
        <v>1</v>
      </c>
      <c r="AD799" s="6" t="s">
        <v>4018</v>
      </c>
    </row>
    <row r="800" spans="1:30" x14ac:dyDescent="0.2">
      <c r="A800" s="6">
        <v>75362</v>
      </c>
      <c r="B800" s="8">
        <v>6766</v>
      </c>
      <c r="C800" s="6" t="s">
        <v>1762</v>
      </c>
      <c r="D800" s="6" t="s">
        <v>1762</v>
      </c>
      <c r="E800" s="6">
        <v>315983</v>
      </c>
      <c r="F800" s="6" t="s">
        <v>1762</v>
      </c>
      <c r="G800" s="6" t="s">
        <v>4035</v>
      </c>
      <c r="H800" s="7">
        <v>43543.578553240739</v>
      </c>
      <c r="K800" s="6" t="s">
        <v>4015</v>
      </c>
      <c r="O800" s="6">
        <v>188193895</v>
      </c>
      <c r="AA800" s="6" t="s">
        <v>4017</v>
      </c>
      <c r="AB800" s="6">
        <v>1</v>
      </c>
      <c r="AD800" s="6" t="s">
        <v>4018</v>
      </c>
    </row>
    <row r="801" spans="1:30" x14ac:dyDescent="0.2">
      <c r="A801" s="6">
        <v>75362</v>
      </c>
      <c r="B801" s="8">
        <v>6767</v>
      </c>
      <c r="C801" s="6" t="s">
        <v>1764</v>
      </c>
      <c r="D801" s="6" t="s">
        <v>1764</v>
      </c>
      <c r="E801" s="6">
        <v>315984</v>
      </c>
      <c r="F801" s="6" t="s">
        <v>1764</v>
      </c>
      <c r="G801" s="6" t="s">
        <v>4035</v>
      </c>
      <c r="H801" s="7">
        <v>43543.578553240739</v>
      </c>
      <c r="K801" s="6" t="s">
        <v>4015</v>
      </c>
      <c r="O801" s="6">
        <v>188196060</v>
      </c>
      <c r="AA801" s="6" t="s">
        <v>4017</v>
      </c>
      <c r="AB801" s="6">
        <v>1</v>
      </c>
      <c r="AD801" s="6" t="s">
        <v>4018</v>
      </c>
    </row>
    <row r="802" spans="1:30" x14ac:dyDescent="0.2">
      <c r="A802" s="6">
        <v>75362</v>
      </c>
      <c r="B802" s="8">
        <v>6768</v>
      </c>
      <c r="C802" s="6" t="s">
        <v>1757</v>
      </c>
      <c r="D802" s="6" t="s">
        <v>1757</v>
      </c>
      <c r="E802" s="6">
        <v>315985</v>
      </c>
      <c r="F802" s="6" t="s">
        <v>1757</v>
      </c>
      <c r="G802" s="6" t="s">
        <v>4035</v>
      </c>
      <c r="H802" s="7">
        <v>43543.578553240739</v>
      </c>
      <c r="K802" s="6" t="s">
        <v>4015</v>
      </c>
      <c r="O802" s="6">
        <v>188196153</v>
      </c>
      <c r="AA802" s="6" t="s">
        <v>4017</v>
      </c>
      <c r="AB802" s="6">
        <v>1</v>
      </c>
      <c r="AD802" s="6" t="s">
        <v>4018</v>
      </c>
    </row>
    <row r="803" spans="1:30" x14ac:dyDescent="0.2">
      <c r="A803" s="6">
        <v>75362</v>
      </c>
      <c r="B803" s="8">
        <v>6770</v>
      </c>
      <c r="C803" s="6" t="s">
        <v>1402</v>
      </c>
      <c r="D803" s="6" t="s">
        <v>1402</v>
      </c>
      <c r="E803" s="6">
        <v>310941</v>
      </c>
      <c r="F803" s="6" t="s">
        <v>1402</v>
      </c>
      <c r="G803" s="6" t="s">
        <v>4035</v>
      </c>
      <c r="H803" s="7">
        <v>43531.796956018516</v>
      </c>
      <c r="K803" s="6" t="s">
        <v>4015</v>
      </c>
      <c r="O803" s="6">
        <v>189018869</v>
      </c>
      <c r="AA803" s="6" t="s">
        <v>4017</v>
      </c>
      <c r="AB803" s="6">
        <v>1</v>
      </c>
      <c r="AD803" s="6" t="s">
        <v>4018</v>
      </c>
    </row>
    <row r="804" spans="1:30" x14ac:dyDescent="0.2">
      <c r="A804" s="6">
        <v>75362</v>
      </c>
      <c r="B804" s="8">
        <v>6771</v>
      </c>
      <c r="C804" s="6" t="s">
        <v>984</v>
      </c>
      <c r="D804" s="6" t="s">
        <v>984</v>
      </c>
      <c r="E804" s="6">
        <v>308962</v>
      </c>
      <c r="F804" s="6" t="s">
        <v>984</v>
      </c>
      <c r="G804" s="6" t="s">
        <v>4014</v>
      </c>
      <c r="H804" s="7">
        <v>43516.415173611109</v>
      </c>
      <c r="K804" s="6" t="s">
        <v>4015</v>
      </c>
      <c r="O804" s="6">
        <v>189460611</v>
      </c>
      <c r="P804" s="6" t="s">
        <v>4016</v>
      </c>
      <c r="AA804" s="6" t="s">
        <v>4017</v>
      </c>
      <c r="AB804" s="6">
        <v>1</v>
      </c>
      <c r="AD804" s="6" t="s">
        <v>4018</v>
      </c>
    </row>
    <row r="805" spans="1:30" x14ac:dyDescent="0.2">
      <c r="A805" s="6">
        <v>75362</v>
      </c>
      <c r="B805" s="8">
        <v>6772</v>
      </c>
      <c r="C805" s="6" t="s">
        <v>2804</v>
      </c>
      <c r="D805" s="6" t="s">
        <v>2804</v>
      </c>
      <c r="E805" s="6">
        <v>308914</v>
      </c>
      <c r="F805" s="6" t="s">
        <v>2804</v>
      </c>
      <c r="G805" s="6" t="s">
        <v>4035</v>
      </c>
      <c r="H805" s="7">
        <v>43503.416145833333</v>
      </c>
      <c r="K805" s="6" t="s">
        <v>4015</v>
      </c>
      <c r="O805" s="6">
        <v>190139272</v>
      </c>
      <c r="AA805" s="6" t="s">
        <v>4017</v>
      </c>
      <c r="AB805" s="6">
        <v>1</v>
      </c>
      <c r="AD805" s="6" t="s">
        <v>4018</v>
      </c>
    </row>
    <row r="806" spans="1:30" x14ac:dyDescent="0.2">
      <c r="A806" s="6">
        <v>75362</v>
      </c>
      <c r="B806" s="8">
        <v>6790</v>
      </c>
      <c r="C806" s="6" t="s">
        <v>4061</v>
      </c>
      <c r="D806" s="6" t="s">
        <v>4061</v>
      </c>
      <c r="E806" s="6">
        <v>310419</v>
      </c>
      <c r="F806" s="6" t="s">
        <v>4061</v>
      </c>
      <c r="G806" s="6" t="s">
        <v>4014</v>
      </c>
      <c r="H806" s="7">
        <v>43516.415173611109</v>
      </c>
      <c r="K806" s="6" t="s">
        <v>4015</v>
      </c>
      <c r="O806" s="6">
        <v>187007612</v>
      </c>
      <c r="P806" s="6" t="s">
        <v>4016</v>
      </c>
      <c r="AA806" s="6" t="s">
        <v>4017</v>
      </c>
      <c r="AB806" s="6">
        <v>1</v>
      </c>
      <c r="AD806" s="6" t="s">
        <v>4018</v>
      </c>
    </row>
    <row r="807" spans="1:30" x14ac:dyDescent="0.2">
      <c r="A807" s="6">
        <v>75362</v>
      </c>
      <c r="B807" s="8">
        <v>6791</v>
      </c>
      <c r="C807" s="6" t="s">
        <v>1130</v>
      </c>
      <c r="D807" s="6" t="s">
        <v>1130</v>
      </c>
      <c r="E807" s="6">
        <v>310484</v>
      </c>
      <c r="F807" s="6" t="s">
        <v>1130</v>
      </c>
      <c r="G807" s="6" t="s">
        <v>4014</v>
      </c>
      <c r="H807" s="7">
        <v>43516.415173611109</v>
      </c>
      <c r="K807" s="6" t="s">
        <v>4015</v>
      </c>
      <c r="O807" s="6">
        <v>188550093</v>
      </c>
      <c r="P807" s="6" t="s">
        <v>4016</v>
      </c>
      <c r="AA807" s="6" t="s">
        <v>4017</v>
      </c>
      <c r="AB807" s="6">
        <v>1</v>
      </c>
      <c r="AD807" s="6" t="s">
        <v>4018</v>
      </c>
    </row>
    <row r="808" spans="1:30" x14ac:dyDescent="0.2">
      <c r="A808" s="6">
        <v>75362</v>
      </c>
      <c r="B808" s="8">
        <v>6792</v>
      </c>
      <c r="C808" s="6" t="s">
        <v>1132</v>
      </c>
      <c r="D808" s="6" t="s">
        <v>1132</v>
      </c>
      <c r="E808" s="6">
        <v>310485</v>
      </c>
      <c r="F808" s="6" t="s">
        <v>1132</v>
      </c>
      <c r="G808" s="6" t="s">
        <v>4014</v>
      </c>
      <c r="H808" s="7">
        <v>43516.415173611109</v>
      </c>
      <c r="K808" s="6" t="s">
        <v>4015</v>
      </c>
      <c r="O808" s="6">
        <v>188550095</v>
      </c>
      <c r="P808" s="6" t="s">
        <v>4016</v>
      </c>
      <c r="AA808" s="6" t="s">
        <v>4017</v>
      </c>
      <c r="AB808" s="6">
        <v>1</v>
      </c>
      <c r="AD808" s="6" t="s">
        <v>4018</v>
      </c>
    </row>
    <row r="809" spans="1:30" x14ac:dyDescent="0.2">
      <c r="A809" s="6">
        <v>75362</v>
      </c>
      <c r="B809" s="8">
        <v>6793</v>
      </c>
      <c r="C809" s="6" t="s">
        <v>1134</v>
      </c>
      <c r="D809" s="6" t="s">
        <v>1134</v>
      </c>
      <c r="E809" s="6">
        <v>310494</v>
      </c>
      <c r="F809" s="6" t="s">
        <v>1134</v>
      </c>
      <c r="G809" s="6" t="s">
        <v>4014</v>
      </c>
      <c r="H809" s="7">
        <v>43516.415173611109</v>
      </c>
      <c r="K809" s="6" t="s">
        <v>4015</v>
      </c>
      <c r="O809" s="6">
        <v>188550097</v>
      </c>
      <c r="P809" s="6" t="s">
        <v>4016</v>
      </c>
      <c r="AA809" s="6" t="s">
        <v>4017</v>
      </c>
      <c r="AB809" s="6">
        <v>1</v>
      </c>
      <c r="AD809" s="6" t="s">
        <v>4018</v>
      </c>
    </row>
    <row r="810" spans="1:30" x14ac:dyDescent="0.2">
      <c r="A810" s="6">
        <v>75362</v>
      </c>
      <c r="B810" s="8">
        <v>6794</v>
      </c>
      <c r="C810" s="6" t="s">
        <v>1136</v>
      </c>
      <c r="D810" s="6" t="s">
        <v>1136</v>
      </c>
      <c r="E810" s="6">
        <v>310486</v>
      </c>
      <c r="F810" s="6" t="s">
        <v>1136</v>
      </c>
      <c r="G810" s="6" t="s">
        <v>4014</v>
      </c>
      <c r="H810" s="7">
        <v>43516.415173611109</v>
      </c>
      <c r="K810" s="6" t="s">
        <v>4015</v>
      </c>
      <c r="O810" s="6">
        <v>188550099</v>
      </c>
      <c r="P810" s="6" t="s">
        <v>4016</v>
      </c>
      <c r="AA810" s="6" t="s">
        <v>4017</v>
      </c>
      <c r="AB810" s="6">
        <v>1</v>
      </c>
      <c r="AD810" s="6" t="s">
        <v>4018</v>
      </c>
    </row>
    <row r="811" spans="1:30" x14ac:dyDescent="0.2">
      <c r="A811" s="6">
        <v>75362</v>
      </c>
      <c r="B811" s="8">
        <v>6795</v>
      </c>
      <c r="C811" s="6" t="s">
        <v>4062</v>
      </c>
      <c r="D811" s="6" t="s">
        <v>888</v>
      </c>
      <c r="E811" s="6">
        <v>320958</v>
      </c>
      <c r="F811" s="6" t="s">
        <v>888</v>
      </c>
      <c r="G811" s="6" t="s">
        <v>4020</v>
      </c>
      <c r="H811" s="7">
        <v>43560.475555555553</v>
      </c>
      <c r="K811" s="6" t="s">
        <v>4015</v>
      </c>
      <c r="O811" s="6">
        <v>153051131</v>
      </c>
      <c r="AA811" s="6" t="s">
        <v>4017</v>
      </c>
      <c r="AB811" s="6">
        <v>1</v>
      </c>
      <c r="AD811" s="6" t="s">
        <v>4018</v>
      </c>
    </row>
    <row r="812" spans="1:30" x14ac:dyDescent="0.2">
      <c r="A812" s="6">
        <v>75362</v>
      </c>
      <c r="B812" s="8">
        <v>6796</v>
      </c>
      <c r="C812" s="6" t="s">
        <v>1775</v>
      </c>
      <c r="D812" s="6" t="s">
        <v>1775</v>
      </c>
      <c r="E812" s="6">
        <v>321268</v>
      </c>
      <c r="F812" s="6" t="s">
        <v>1775</v>
      </c>
      <c r="G812" s="6" t="s">
        <v>4037</v>
      </c>
      <c r="H812" s="7">
        <v>43570.627060185187</v>
      </c>
      <c r="K812" s="6" t="s">
        <v>4015</v>
      </c>
      <c r="O812" s="6">
        <v>190585656</v>
      </c>
      <c r="AA812" s="6" t="s">
        <v>4017</v>
      </c>
      <c r="AB812" s="6">
        <v>1</v>
      </c>
      <c r="AD812" s="6" t="s">
        <v>4018</v>
      </c>
    </row>
    <row r="813" spans="1:30" x14ac:dyDescent="0.2">
      <c r="A813" s="6">
        <v>75362</v>
      </c>
      <c r="B813" s="8">
        <v>6797</v>
      </c>
      <c r="C813" s="6" t="s">
        <v>891</v>
      </c>
      <c r="D813" s="6" t="s">
        <v>891</v>
      </c>
      <c r="E813" s="6">
        <v>321269</v>
      </c>
      <c r="F813" s="6" t="s">
        <v>891</v>
      </c>
      <c r="G813" s="6" t="s">
        <v>4037</v>
      </c>
      <c r="H813" s="7">
        <v>43570.627465277779</v>
      </c>
      <c r="K813" s="6" t="s">
        <v>4015</v>
      </c>
      <c r="O813" s="6">
        <v>190737051</v>
      </c>
      <c r="AA813" s="6" t="s">
        <v>4017</v>
      </c>
      <c r="AB813" s="6">
        <v>1</v>
      </c>
      <c r="AD813" s="6" t="s">
        <v>4018</v>
      </c>
    </row>
    <row r="814" spans="1:30" x14ac:dyDescent="0.2">
      <c r="A814" s="6">
        <v>75362</v>
      </c>
      <c r="B814" s="8">
        <v>6798</v>
      </c>
      <c r="C814" s="6" t="s">
        <v>907</v>
      </c>
      <c r="D814" s="6" t="s">
        <v>907</v>
      </c>
      <c r="E814" s="6">
        <v>321272</v>
      </c>
      <c r="F814" s="6" t="s">
        <v>907</v>
      </c>
      <c r="G814" s="6" t="s">
        <v>4063</v>
      </c>
      <c r="H814" s="7">
        <v>43570.636203703703</v>
      </c>
      <c r="K814" s="6" t="s">
        <v>4015</v>
      </c>
      <c r="O814" s="6">
        <v>191217133</v>
      </c>
      <c r="AA814" s="6" t="s">
        <v>4017</v>
      </c>
      <c r="AB814" s="6">
        <v>1</v>
      </c>
      <c r="AD814" s="6" t="s">
        <v>4018</v>
      </c>
    </row>
    <row r="815" spans="1:30" x14ac:dyDescent="0.2">
      <c r="A815" s="6">
        <v>75362</v>
      </c>
      <c r="B815" s="8">
        <v>6802</v>
      </c>
      <c r="C815" s="6" t="s">
        <v>1180</v>
      </c>
      <c r="D815" s="6" t="s">
        <v>1180</v>
      </c>
      <c r="E815" s="6">
        <v>316114</v>
      </c>
      <c r="F815" s="6" t="s">
        <v>1180</v>
      </c>
      <c r="G815" s="6" t="s">
        <v>4020</v>
      </c>
      <c r="H815" s="7">
        <v>43545.383090277777</v>
      </c>
      <c r="K815" s="6" t="s">
        <v>4015</v>
      </c>
      <c r="O815" s="6">
        <v>188094839</v>
      </c>
      <c r="AA815" s="6" t="s">
        <v>4017</v>
      </c>
      <c r="AB815" s="6">
        <v>1</v>
      </c>
      <c r="AD815" s="6" t="s">
        <v>4018</v>
      </c>
    </row>
    <row r="816" spans="1:30" x14ac:dyDescent="0.2">
      <c r="A816" s="6">
        <v>75362</v>
      </c>
      <c r="B816" s="8">
        <v>6804</v>
      </c>
      <c r="C816" s="6" t="s">
        <v>374</v>
      </c>
      <c r="D816" s="6" t="s">
        <v>374</v>
      </c>
      <c r="E816" s="6">
        <v>317961</v>
      </c>
      <c r="F816" s="6" t="s">
        <v>374</v>
      </c>
      <c r="G816" s="6" t="s">
        <v>4035</v>
      </c>
      <c r="H816" s="7">
        <v>43551.748842592591</v>
      </c>
      <c r="K816" s="6" t="s">
        <v>4015</v>
      </c>
      <c r="O816" s="6">
        <v>190179811</v>
      </c>
      <c r="AA816" s="6" t="s">
        <v>4017</v>
      </c>
      <c r="AB816" s="6">
        <v>1</v>
      </c>
      <c r="AD816" s="6" t="s">
        <v>4018</v>
      </c>
    </row>
    <row r="817" spans="1:30" x14ac:dyDescent="0.2">
      <c r="A817" s="6">
        <v>75362</v>
      </c>
      <c r="B817" s="8">
        <v>6811</v>
      </c>
      <c r="C817" s="6" t="s">
        <v>1195</v>
      </c>
      <c r="D817" s="6" t="s">
        <v>1195</v>
      </c>
      <c r="E817" s="6">
        <v>317840</v>
      </c>
      <c r="F817" s="6" t="s">
        <v>1195</v>
      </c>
      <c r="G817" s="6" t="s">
        <v>4035</v>
      </c>
      <c r="H817" s="7">
        <v>43549.732430555552</v>
      </c>
      <c r="K817" s="6" t="s">
        <v>4015</v>
      </c>
      <c r="O817" s="6">
        <v>192139399</v>
      </c>
      <c r="AA817" s="6" t="s">
        <v>4017</v>
      </c>
      <c r="AB817" s="6">
        <v>1</v>
      </c>
      <c r="AD817" s="6" t="s">
        <v>4018</v>
      </c>
    </row>
    <row r="818" spans="1:30" x14ac:dyDescent="0.2">
      <c r="A818" s="6">
        <v>75362</v>
      </c>
      <c r="B818" s="8">
        <v>6812</v>
      </c>
      <c r="C818" s="6" t="s">
        <v>2878</v>
      </c>
      <c r="D818" s="6" t="s">
        <v>2878</v>
      </c>
      <c r="E818" s="6">
        <v>316001</v>
      </c>
      <c r="F818" s="6" t="s">
        <v>2878</v>
      </c>
      <c r="G818" s="6" t="s">
        <v>4035</v>
      </c>
      <c r="H818" s="7">
        <v>43544.685300925928</v>
      </c>
      <c r="K818" s="6" t="s">
        <v>4015</v>
      </c>
      <c r="O818" s="6">
        <v>190640602</v>
      </c>
      <c r="AA818" s="6" t="s">
        <v>4017</v>
      </c>
      <c r="AB818" s="6">
        <v>1</v>
      </c>
      <c r="AD818" s="6" t="s">
        <v>4018</v>
      </c>
    </row>
    <row r="819" spans="1:30" x14ac:dyDescent="0.2">
      <c r="A819" s="6">
        <v>75362</v>
      </c>
      <c r="B819" s="8">
        <v>6813</v>
      </c>
      <c r="C819" s="6" t="s">
        <v>2883</v>
      </c>
      <c r="D819" s="6" t="s">
        <v>2883</v>
      </c>
      <c r="E819" s="6">
        <v>316000</v>
      </c>
      <c r="F819" s="6" t="s">
        <v>2883</v>
      </c>
      <c r="G819" s="6" t="s">
        <v>4035</v>
      </c>
      <c r="H819" s="7">
        <v>43544.685300925928</v>
      </c>
      <c r="K819" s="6" t="s">
        <v>4015</v>
      </c>
      <c r="O819" s="6">
        <v>190641027</v>
      </c>
      <c r="AA819" s="6" t="s">
        <v>4017</v>
      </c>
      <c r="AB819" s="6">
        <v>1</v>
      </c>
      <c r="AD819" s="6" t="s">
        <v>4018</v>
      </c>
    </row>
    <row r="820" spans="1:30" x14ac:dyDescent="0.2">
      <c r="A820" s="6">
        <v>75362</v>
      </c>
      <c r="B820" s="8">
        <v>6814</v>
      </c>
      <c r="C820" s="6" t="s">
        <v>1199</v>
      </c>
      <c r="D820" s="6" t="s">
        <v>1199</v>
      </c>
      <c r="E820" s="6">
        <v>316118</v>
      </c>
      <c r="F820" s="6" t="s">
        <v>1199</v>
      </c>
      <c r="G820" s="6" t="s">
        <v>4020</v>
      </c>
      <c r="H820" s="7">
        <v>43545.389398148145</v>
      </c>
      <c r="K820" s="6" t="s">
        <v>4015</v>
      </c>
      <c r="O820" s="6">
        <v>190667043</v>
      </c>
      <c r="AA820" s="6" t="s">
        <v>4017</v>
      </c>
      <c r="AB820" s="6">
        <v>1</v>
      </c>
      <c r="AD820" s="6" t="s">
        <v>4018</v>
      </c>
    </row>
    <row r="821" spans="1:30" x14ac:dyDescent="0.2">
      <c r="A821" s="6">
        <v>75362</v>
      </c>
      <c r="B821" s="8">
        <v>6816</v>
      </c>
      <c r="C821" s="6" t="s">
        <v>304</v>
      </c>
      <c r="D821" s="6" t="s">
        <v>304</v>
      </c>
      <c r="E821" s="6">
        <v>317976</v>
      </c>
      <c r="F821" s="6" t="s">
        <v>304</v>
      </c>
      <c r="G821" s="6" t="s">
        <v>4037</v>
      </c>
      <c r="H821" s="7">
        <v>43552.788553240738</v>
      </c>
      <c r="K821" s="6" t="s">
        <v>4015</v>
      </c>
      <c r="O821" s="6">
        <v>192464769</v>
      </c>
      <c r="AA821" s="6" t="s">
        <v>4017</v>
      </c>
      <c r="AB821" s="6">
        <v>1</v>
      </c>
      <c r="AD821" s="6" t="s">
        <v>4018</v>
      </c>
    </row>
    <row r="822" spans="1:30" x14ac:dyDescent="0.2">
      <c r="A822" s="6">
        <v>75362</v>
      </c>
      <c r="B822" s="8">
        <v>6817</v>
      </c>
      <c r="C822" s="6" t="s">
        <v>1239</v>
      </c>
      <c r="D822" s="6" t="s">
        <v>1239</v>
      </c>
      <c r="E822" s="6">
        <v>317964</v>
      </c>
      <c r="F822" s="6" t="s">
        <v>1239</v>
      </c>
      <c r="G822" s="6" t="s">
        <v>4035</v>
      </c>
      <c r="H822" s="7">
        <v>43552.434976851851</v>
      </c>
      <c r="K822" s="6" t="s">
        <v>4015</v>
      </c>
      <c r="O822" s="6">
        <v>192567310</v>
      </c>
      <c r="AA822" s="6" t="s">
        <v>4017</v>
      </c>
      <c r="AB822" s="6">
        <v>1</v>
      </c>
      <c r="AD822" s="6" t="s">
        <v>4018</v>
      </c>
    </row>
    <row r="823" spans="1:30" x14ac:dyDescent="0.2">
      <c r="A823" s="6">
        <v>75362</v>
      </c>
      <c r="B823" s="8">
        <v>6818</v>
      </c>
      <c r="C823" s="6" t="s">
        <v>666</v>
      </c>
      <c r="D823" s="6" t="s">
        <v>666</v>
      </c>
      <c r="E823" s="6">
        <v>320994</v>
      </c>
      <c r="F823" s="6" t="s">
        <v>666</v>
      </c>
      <c r="G823" s="6" t="s">
        <v>4035</v>
      </c>
      <c r="H823" s="7">
        <v>43563.407337962963</v>
      </c>
      <c r="K823" s="6" t="s">
        <v>4015</v>
      </c>
      <c r="O823" s="6">
        <v>193344313</v>
      </c>
      <c r="AA823" s="6" t="s">
        <v>4017</v>
      </c>
      <c r="AB823" s="6">
        <v>1</v>
      </c>
      <c r="AD823" s="6" t="s">
        <v>4018</v>
      </c>
    </row>
    <row r="824" spans="1:30" x14ac:dyDescent="0.2">
      <c r="A824" s="6">
        <v>75362</v>
      </c>
      <c r="B824" s="8">
        <v>9025</v>
      </c>
      <c r="C824" s="6" t="s">
        <v>1331</v>
      </c>
      <c r="D824" s="6" t="s">
        <v>1331</v>
      </c>
      <c r="E824" s="6">
        <v>243016</v>
      </c>
      <c r="F824" s="6" t="s">
        <v>1331</v>
      </c>
      <c r="G824" s="6" t="s">
        <v>4021</v>
      </c>
      <c r="H824" s="7">
        <v>43165.484525462962</v>
      </c>
      <c r="K824" s="6" t="s">
        <v>4015</v>
      </c>
      <c r="O824" s="6">
        <v>154165056</v>
      </c>
      <c r="P824" s="6" t="s">
        <v>4016</v>
      </c>
      <c r="AA824" s="6" t="s">
        <v>4017</v>
      </c>
      <c r="AB824" s="6">
        <v>1</v>
      </c>
      <c r="AD824" s="6" t="s">
        <v>4018</v>
      </c>
    </row>
    <row r="825" spans="1:30" x14ac:dyDescent="0.2">
      <c r="A825" s="6">
        <v>75362</v>
      </c>
      <c r="B825" s="8">
        <v>9033</v>
      </c>
      <c r="C825" s="6" t="s">
        <v>4064</v>
      </c>
      <c r="D825" s="6" t="s">
        <v>4064</v>
      </c>
      <c r="E825" s="6">
        <v>322887</v>
      </c>
      <c r="F825" s="6" t="s">
        <v>4064</v>
      </c>
      <c r="G825" s="6" t="s">
        <v>4065</v>
      </c>
      <c r="H825" s="7">
        <v>43577.463622685187</v>
      </c>
      <c r="K825" s="6" t="s">
        <v>4015</v>
      </c>
      <c r="O825" s="6">
        <v>194295069</v>
      </c>
      <c r="AA825" s="6" t="s">
        <v>4017</v>
      </c>
      <c r="AB825" s="6">
        <v>1</v>
      </c>
      <c r="AD825" s="6" t="s">
        <v>4018</v>
      </c>
    </row>
    <row r="826" spans="1:30" x14ac:dyDescent="0.2">
      <c r="A826" s="6">
        <v>75362</v>
      </c>
      <c r="B826" s="8" t="s">
        <v>4066</v>
      </c>
      <c r="C826" s="6" t="s">
        <v>1968</v>
      </c>
      <c r="D826" s="6" t="s">
        <v>1968</v>
      </c>
      <c r="E826" s="6">
        <v>139</v>
      </c>
      <c r="F826" s="6" t="s">
        <v>1968</v>
      </c>
      <c r="G826" s="6" t="s">
        <v>4021</v>
      </c>
      <c r="H826" s="7">
        <v>43165.484525462962</v>
      </c>
      <c r="K826" s="6" t="s">
        <v>4015</v>
      </c>
      <c r="O826" s="6">
        <v>12871987</v>
      </c>
      <c r="P826" s="6" t="s">
        <v>4016</v>
      </c>
      <c r="AA826" s="6" t="s">
        <v>4017</v>
      </c>
      <c r="AB826" s="6">
        <v>1</v>
      </c>
      <c r="AD826" s="6" t="s">
        <v>4018</v>
      </c>
    </row>
    <row r="827" spans="1:30" x14ac:dyDescent="0.2">
      <c r="A827" s="6">
        <v>75362</v>
      </c>
      <c r="B827" s="8" t="s">
        <v>4067</v>
      </c>
      <c r="C827" s="6" t="s">
        <v>4068</v>
      </c>
      <c r="D827" s="6" t="s">
        <v>4068</v>
      </c>
      <c r="E827" s="6">
        <v>108</v>
      </c>
      <c r="F827" s="6" t="s">
        <v>4068</v>
      </c>
      <c r="G827" s="6" t="s">
        <v>4021</v>
      </c>
      <c r="H827" s="7">
        <v>43165.484525462962</v>
      </c>
      <c r="K827" s="6" t="s">
        <v>4015</v>
      </c>
      <c r="O827" s="6">
        <v>62166</v>
      </c>
      <c r="P827" s="6" t="s">
        <v>4016</v>
      </c>
      <c r="AA827" s="6" t="s">
        <v>4017</v>
      </c>
      <c r="AB827" s="6">
        <v>1</v>
      </c>
      <c r="AD827" s="6" t="s">
        <v>4018</v>
      </c>
    </row>
    <row r="828" spans="1:30" x14ac:dyDescent="0.2">
      <c r="A828" s="6">
        <v>75362</v>
      </c>
      <c r="B828" s="8" t="s">
        <v>4069</v>
      </c>
      <c r="C828" s="6" t="s">
        <v>4070</v>
      </c>
      <c r="D828" s="6" t="s">
        <v>4070</v>
      </c>
      <c r="E828" s="6">
        <v>60</v>
      </c>
      <c r="F828" s="6" t="s">
        <v>4070</v>
      </c>
      <c r="G828" s="6" t="s">
        <v>4021</v>
      </c>
      <c r="H828" s="7">
        <v>43165.484525462962</v>
      </c>
      <c r="K828" s="6" t="s">
        <v>4015</v>
      </c>
      <c r="O828" s="6">
        <v>12871944</v>
      </c>
      <c r="P828" s="6" t="s">
        <v>4016</v>
      </c>
      <c r="AA828" s="6" t="s">
        <v>4017</v>
      </c>
      <c r="AB828" s="6">
        <v>1</v>
      </c>
      <c r="AD828" s="6" t="s">
        <v>4018</v>
      </c>
    </row>
    <row r="829" spans="1:30" x14ac:dyDescent="0.2">
      <c r="A829" s="6">
        <v>75362</v>
      </c>
      <c r="B829" s="8" t="s">
        <v>4071</v>
      </c>
      <c r="C829" s="6" t="s">
        <v>4072</v>
      </c>
      <c r="D829" s="6" t="s">
        <v>4072</v>
      </c>
      <c r="E829" s="6">
        <v>334</v>
      </c>
      <c r="F829" s="6" t="s">
        <v>4072</v>
      </c>
      <c r="G829" s="6" t="s">
        <v>4021</v>
      </c>
      <c r="H829" s="7">
        <v>43165.484525462962</v>
      </c>
      <c r="K829" s="6" t="s">
        <v>4015</v>
      </c>
      <c r="O829" s="6">
        <v>12871943</v>
      </c>
      <c r="P829" s="6" t="s">
        <v>4016</v>
      </c>
      <c r="AA829" s="6" t="s">
        <v>4017</v>
      </c>
      <c r="AB829" s="6">
        <v>1</v>
      </c>
      <c r="AD829" s="6" t="s">
        <v>4018</v>
      </c>
    </row>
    <row r="830" spans="1:30" x14ac:dyDescent="0.2">
      <c r="A830" s="6">
        <v>75362</v>
      </c>
      <c r="B830" s="8" t="s">
        <v>4073</v>
      </c>
      <c r="C830" s="6" t="s">
        <v>1955</v>
      </c>
      <c r="D830" s="6" t="s">
        <v>1955</v>
      </c>
      <c r="E830" s="6">
        <v>271</v>
      </c>
      <c r="F830" s="6" t="s">
        <v>1955</v>
      </c>
      <c r="G830" s="6" t="s">
        <v>4021</v>
      </c>
      <c r="H830" s="7">
        <v>43165.484525462962</v>
      </c>
      <c r="K830" s="6" t="s">
        <v>4015</v>
      </c>
      <c r="O830" s="6">
        <v>12871981</v>
      </c>
      <c r="P830" s="6" t="s">
        <v>4016</v>
      </c>
      <c r="AA830" s="6" t="s">
        <v>4017</v>
      </c>
      <c r="AB830" s="6">
        <v>1</v>
      </c>
      <c r="AD830" s="6" t="s">
        <v>4018</v>
      </c>
    </row>
    <row r="831" spans="1:30" x14ac:dyDescent="0.2">
      <c r="A831" s="6">
        <v>75362</v>
      </c>
      <c r="B831" s="8" t="s">
        <v>4074</v>
      </c>
      <c r="C831" s="6" t="s">
        <v>4075</v>
      </c>
      <c r="D831" s="6" t="s">
        <v>4075</v>
      </c>
      <c r="E831" s="6">
        <v>140</v>
      </c>
      <c r="F831" s="6" t="s">
        <v>4075</v>
      </c>
      <c r="G831" s="6" t="s">
        <v>4021</v>
      </c>
      <c r="H831" s="7">
        <v>43165.484525462962</v>
      </c>
      <c r="K831" s="6" t="s">
        <v>4015</v>
      </c>
      <c r="O831" s="6">
        <v>12871994</v>
      </c>
      <c r="P831" s="6" t="s">
        <v>4016</v>
      </c>
      <c r="AA831" s="6" t="s">
        <v>4017</v>
      </c>
      <c r="AB831" s="6">
        <v>1</v>
      </c>
      <c r="AD831" s="6" t="s">
        <v>4018</v>
      </c>
    </row>
    <row r="832" spans="1:30" x14ac:dyDescent="0.2">
      <c r="A832" s="6">
        <v>75362</v>
      </c>
      <c r="B832" s="8" t="s">
        <v>4076</v>
      </c>
      <c r="C832" s="6" t="s">
        <v>4077</v>
      </c>
      <c r="D832" s="6" t="s">
        <v>4077</v>
      </c>
      <c r="E832" s="6">
        <v>177</v>
      </c>
      <c r="F832" s="6" t="s">
        <v>4077</v>
      </c>
      <c r="G832" s="6" t="s">
        <v>4021</v>
      </c>
      <c r="H832" s="7">
        <v>43165.484525462962</v>
      </c>
      <c r="K832" s="6" t="s">
        <v>4015</v>
      </c>
      <c r="O832" s="6">
        <v>12871995</v>
      </c>
      <c r="P832" s="6" t="s">
        <v>4016</v>
      </c>
      <c r="AA832" s="6" t="s">
        <v>4017</v>
      </c>
      <c r="AB832" s="6">
        <v>1</v>
      </c>
      <c r="AD832" s="6" t="s">
        <v>4018</v>
      </c>
    </row>
    <row r="833" spans="1:30" x14ac:dyDescent="0.2">
      <c r="A833" s="6">
        <v>75362</v>
      </c>
      <c r="B833" s="8" t="s">
        <v>4078</v>
      </c>
      <c r="C833" s="6" t="s">
        <v>4079</v>
      </c>
      <c r="D833" s="6" t="s">
        <v>4079</v>
      </c>
      <c r="E833" s="6">
        <v>231</v>
      </c>
      <c r="F833" s="6" t="s">
        <v>4079</v>
      </c>
      <c r="G833" s="6" t="s">
        <v>4021</v>
      </c>
      <c r="H833" s="7">
        <v>43165.484525462962</v>
      </c>
      <c r="K833" s="6" t="s">
        <v>4015</v>
      </c>
      <c r="O833" s="6">
        <v>12871996</v>
      </c>
      <c r="P833" s="6" t="s">
        <v>4016</v>
      </c>
      <c r="AA833" s="6" t="s">
        <v>4017</v>
      </c>
      <c r="AB833" s="6">
        <v>1</v>
      </c>
      <c r="AD833" s="6" t="s">
        <v>4018</v>
      </c>
    </row>
    <row r="834" spans="1:30" x14ac:dyDescent="0.2">
      <c r="A834" s="6">
        <v>75362</v>
      </c>
      <c r="B834" s="8" t="s">
        <v>4080</v>
      </c>
      <c r="C834" s="6" t="s">
        <v>1991</v>
      </c>
      <c r="D834" s="6" t="s">
        <v>1991</v>
      </c>
      <c r="E834" s="6">
        <v>114507</v>
      </c>
      <c r="F834" s="6" t="s">
        <v>1991</v>
      </c>
      <c r="G834" s="6" t="s">
        <v>4020</v>
      </c>
      <c r="H834" s="7">
        <v>43390.477511574078</v>
      </c>
      <c r="K834" s="6" t="s">
        <v>4023</v>
      </c>
      <c r="O834" s="6">
        <v>32054741</v>
      </c>
      <c r="P834" s="6" t="s">
        <v>4016</v>
      </c>
      <c r="AA834" s="6" t="s">
        <v>4017</v>
      </c>
      <c r="AB834" s="6">
        <v>1</v>
      </c>
      <c r="AD834" s="6" t="s">
        <v>4018</v>
      </c>
    </row>
    <row r="835" spans="1:30" x14ac:dyDescent="0.2">
      <c r="A835" s="6">
        <v>75362</v>
      </c>
      <c r="B835" s="8" t="s">
        <v>4081</v>
      </c>
      <c r="C835" s="6" t="s">
        <v>2200</v>
      </c>
      <c r="D835" s="6" t="s">
        <v>2200</v>
      </c>
      <c r="E835" s="6">
        <v>153</v>
      </c>
      <c r="F835" s="6" t="s">
        <v>2200</v>
      </c>
      <c r="G835" s="6" t="s">
        <v>4021</v>
      </c>
      <c r="H835" s="7">
        <v>43165.484525462962</v>
      </c>
      <c r="K835" s="6" t="s">
        <v>4015</v>
      </c>
      <c r="O835" s="6">
        <v>12872107</v>
      </c>
      <c r="P835" s="6" t="s">
        <v>4016</v>
      </c>
      <c r="AA835" s="6" t="s">
        <v>4017</v>
      </c>
      <c r="AB835" s="6">
        <v>1</v>
      </c>
      <c r="AD835" s="6" t="s">
        <v>4018</v>
      </c>
    </row>
    <row r="836" spans="1:30" x14ac:dyDescent="0.2">
      <c r="A836" s="6">
        <v>75362</v>
      </c>
      <c r="B836" s="8" t="s">
        <v>2484</v>
      </c>
      <c r="C836" s="6" t="s">
        <v>2484</v>
      </c>
      <c r="D836" s="6" t="s">
        <v>2484</v>
      </c>
      <c r="E836" s="6">
        <v>75571</v>
      </c>
      <c r="F836" s="6" t="s">
        <v>2484</v>
      </c>
      <c r="G836" s="6" t="s">
        <v>4020</v>
      </c>
      <c r="H836" s="7">
        <v>43390.476122685184</v>
      </c>
      <c r="K836" s="6" t="s">
        <v>4023</v>
      </c>
      <c r="O836" s="6">
        <v>72052</v>
      </c>
      <c r="P836" s="6" t="s">
        <v>4016</v>
      </c>
      <c r="AA836" s="6" t="s">
        <v>4017</v>
      </c>
      <c r="AB836" s="6">
        <v>1</v>
      </c>
      <c r="AD836" s="6" t="s">
        <v>4018</v>
      </c>
    </row>
    <row r="837" spans="1:30" x14ac:dyDescent="0.2">
      <c r="A837" s="6">
        <v>75362</v>
      </c>
      <c r="B837" s="8" t="s">
        <v>4082</v>
      </c>
      <c r="C837" s="6" t="s">
        <v>4083</v>
      </c>
      <c r="D837" s="6" t="s">
        <v>4083</v>
      </c>
      <c r="E837" s="6">
        <v>245</v>
      </c>
      <c r="F837" s="6" t="s">
        <v>4083</v>
      </c>
      <c r="G837" s="6" t="s">
        <v>4020</v>
      </c>
      <c r="H837" s="7">
        <v>43390.476122685184</v>
      </c>
      <c r="K837" s="6" t="s">
        <v>4023</v>
      </c>
      <c r="P837" s="6" t="s">
        <v>4016</v>
      </c>
      <c r="AA837" s="6" t="s">
        <v>4017</v>
      </c>
      <c r="AB837" s="6">
        <v>1</v>
      </c>
      <c r="AD837" s="6" t="s">
        <v>4018</v>
      </c>
    </row>
    <row r="838" spans="1:30" x14ac:dyDescent="0.2">
      <c r="A838" s="6">
        <v>75362</v>
      </c>
      <c r="B838" s="8" t="s">
        <v>4084</v>
      </c>
      <c r="C838" s="6" t="s">
        <v>4085</v>
      </c>
      <c r="D838" s="6" t="s">
        <v>4085</v>
      </c>
      <c r="E838" s="6">
        <v>296</v>
      </c>
      <c r="F838" s="6" t="s">
        <v>4085</v>
      </c>
      <c r="G838" s="6" t="s">
        <v>4020</v>
      </c>
      <c r="H838" s="7">
        <v>43390.485914351855</v>
      </c>
      <c r="K838" s="6" t="s">
        <v>4023</v>
      </c>
      <c r="O838" s="6">
        <v>12872162</v>
      </c>
      <c r="P838" s="6" t="s">
        <v>4016</v>
      </c>
      <c r="AA838" s="6" t="s">
        <v>4017</v>
      </c>
      <c r="AB838" s="6">
        <v>1</v>
      </c>
      <c r="AD838" s="6" t="s">
        <v>4018</v>
      </c>
    </row>
  </sheetData>
  <customSheetViews>
    <customSheetView guid="{A23C77E5-AB33-4D74-836A-B3D82539DBF4}" state="hidden" topLeftCell="A380">
      <selection activeCell="B421" sqref="B421"/>
      <pageMargins left="0" right="0" top="0" bottom="0" header="0" footer="0"/>
    </customSheetView>
    <customSheetView guid="{1CFC1E7A-5FC9-44B8-85E3-40E4B0575963}" state="hidden" topLeftCell="A380">
      <selection activeCell="B421" sqref="B421"/>
      <pageMargins left="0" right="0" top="0" bottom="0" header="0" footer="0"/>
    </customSheetView>
    <customSheetView guid="{02444ED4-BE5E-4B99-97DC-E96F2D774A80}" state="hidden" topLeftCell="A380">
      <selection activeCell="B421" sqref="B421"/>
      <pageMargins left="0" right="0" top="0" bottom="0" header="0" footer="0"/>
    </customSheetView>
    <customSheetView guid="{17AA6EA3-C9ED-4AB1-92B1-ED739EA7D707}" state="hidden" topLeftCell="A380">
      <selection activeCell="B421" sqref="B421"/>
      <pageMargins left="0" right="0" top="0" bottom="0" header="0" footer="0"/>
    </customSheetView>
    <customSheetView guid="{81240184-DE45-42D2-9EE7-CDDE8ED7AA9C}" state="hidden" topLeftCell="A380">
      <selection activeCell="B421" sqref="B421"/>
      <pageMargins left="0" right="0" top="0" bottom="0" header="0" footer="0"/>
    </customSheetView>
    <customSheetView guid="{CC4B5DFB-66A3-4D99-8F72-0BDAC0EAF7B9}" state="hidden" topLeftCell="A380">
      <selection activeCell="B421" sqref="B421"/>
      <pageMargins left="0" right="0" top="0" bottom="0" header="0" footer="0"/>
    </customSheetView>
  </customSheetView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9522-6C81-443A-B439-C6003879F6BF}">
  <dimension ref="A1:C40"/>
  <sheetViews>
    <sheetView workbookViewId="0">
      <pane ySplit="1" topLeftCell="A11" activePane="bottomLeft" state="frozen"/>
      <selection pane="bottomLeft" activeCell="P42" sqref="P42"/>
    </sheetView>
  </sheetViews>
  <sheetFormatPr defaultColWidth="9.140625" defaultRowHeight="15" x14ac:dyDescent="0.25"/>
  <cols>
    <col min="1" max="1" width="48.7109375" bestFit="1" customWidth="1"/>
    <col min="2" max="2" width="7.7109375" bestFit="1" customWidth="1"/>
    <col min="3" max="3" width="8.42578125" bestFit="1" customWidth="1"/>
  </cols>
  <sheetData>
    <row r="1" spans="1:3" x14ac:dyDescent="0.25">
      <c r="A1" t="s">
        <v>4086</v>
      </c>
      <c r="B1" t="s">
        <v>4087</v>
      </c>
      <c r="C1" t="s">
        <v>4088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4089</v>
      </c>
    </row>
    <row r="5" spans="1:3" x14ac:dyDescent="0.25">
      <c r="A5" t="s">
        <v>4090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32</v>
      </c>
    </row>
    <row r="9" spans="1:3" x14ac:dyDescent="0.25">
      <c r="A9" t="s">
        <v>7</v>
      </c>
    </row>
    <row r="10" spans="1:3" x14ac:dyDescent="0.25">
      <c r="A10" t="s">
        <v>4091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4092</v>
      </c>
    </row>
    <row r="14" spans="1:3" x14ac:dyDescent="0.25">
      <c r="A14" t="s">
        <v>4093</v>
      </c>
    </row>
    <row r="15" spans="1:3" x14ac:dyDescent="0.25">
      <c r="A15" t="s">
        <v>4094</v>
      </c>
    </row>
    <row r="16" spans="1:3" x14ac:dyDescent="0.25">
      <c r="A16" t="s">
        <v>4095</v>
      </c>
    </row>
    <row r="17" spans="1:1" x14ac:dyDescent="0.25">
      <c r="A17" t="s">
        <v>4096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4097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29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4098</v>
      </c>
    </row>
  </sheetData>
  <customSheetViews>
    <customSheetView guid="{A23C77E5-AB33-4D74-836A-B3D82539DBF4}" state="hidden">
      <pane ySplit="1" topLeftCell="A11" activePane="bottomLeft" state="frozen"/>
      <selection pane="bottomLeft" activeCell="P42" sqref="P42"/>
      <pageMargins left="0" right="0" top="0" bottom="0" header="0" footer="0"/>
    </customSheetView>
    <customSheetView guid="{1CFC1E7A-5FC9-44B8-85E3-40E4B0575963}" state="hidden">
      <pane ySplit="1" topLeftCell="A11" activePane="bottomLeft" state="frozen"/>
      <selection pane="bottomLeft" activeCell="P42" sqref="P42"/>
      <pageMargins left="0" right="0" top="0" bottom="0" header="0" footer="0"/>
    </customSheetView>
    <customSheetView guid="{02444ED4-BE5E-4B99-97DC-E96F2D774A80}" state="hidden">
      <pane ySplit="1" topLeftCell="A11" activePane="bottomLeft" state="frozen"/>
      <selection pane="bottomLeft" activeCell="P42" sqref="P42"/>
      <pageMargins left="0" right="0" top="0" bottom="0" header="0" footer="0"/>
    </customSheetView>
    <customSheetView guid="{17AA6EA3-C9ED-4AB1-92B1-ED739EA7D707}" state="hidden">
      <pane ySplit="1" topLeftCell="A11" activePane="bottomLeft" state="frozen"/>
      <selection pane="bottomLeft" activeCell="P42" sqref="P42"/>
      <pageMargins left="0" right="0" top="0" bottom="0" header="0" footer="0"/>
    </customSheetView>
    <customSheetView guid="{81240184-DE45-42D2-9EE7-CDDE8ED7AA9C}" state="hidden">
      <pane ySplit="1" topLeftCell="A11" activePane="bottomLeft" state="frozen"/>
      <selection pane="bottomLeft" activeCell="P42" sqref="P42"/>
      <pageMargins left="0" right="0" top="0" bottom="0" header="0" footer="0"/>
    </customSheetView>
    <customSheetView guid="{CC4B5DFB-66A3-4D99-8F72-0BDAC0EAF7B9}" state="hidden">
      <pane ySplit="1" topLeftCell="A11" activePane="bottomLeft" state="frozen"/>
      <selection pane="bottomLeft" activeCell="P42" sqref="P42"/>
      <pageMargins left="0" right="0" top="0" bottom="0" header="0" footer="0"/>
    </customSheetView>
  </customSheetViews>
  <conditionalFormatting sqref="A4">
    <cfRule type="duplicateValues" dxfId="2" priority="3"/>
  </conditionalFormatting>
  <conditionalFormatting sqref="A5">
    <cfRule type="duplicateValues" dxfId="1" priority="2"/>
  </conditionalFormatting>
  <conditionalFormatting sqref="A2:A16385">
    <cfRule type="containsErrors" dxfId="0" priority="1">
      <formula>ISERROR(A2)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2F30-739A-49FC-A8B6-636611624C10}">
  <sheetPr>
    <tabColor rgb="FFFF0000"/>
  </sheetPr>
  <dimension ref="A1:G100"/>
  <sheetViews>
    <sheetView zoomScale="80" zoomScaleNormal="80" workbookViewId="0">
      <pane ySplit="1" topLeftCell="A17" activePane="bottomLeft" state="frozen"/>
      <selection pane="bottomLeft" activeCell="B46" sqref="B46"/>
    </sheetView>
  </sheetViews>
  <sheetFormatPr defaultColWidth="9.140625" defaultRowHeight="15" x14ac:dyDescent="0.25"/>
  <cols>
    <col min="1" max="1" width="40.28515625" bestFit="1" customWidth="1"/>
    <col min="2" max="2" width="36.85546875" customWidth="1"/>
    <col min="3" max="3" width="24" bestFit="1" customWidth="1"/>
    <col min="4" max="4" width="35" bestFit="1" customWidth="1"/>
    <col min="5" max="5" width="18.7109375" bestFit="1" customWidth="1"/>
    <col min="6" max="6" width="21.140625" bestFit="1" customWidth="1"/>
    <col min="7" max="7" width="24" bestFit="1" customWidth="1"/>
    <col min="8" max="8" width="17.42578125" customWidth="1"/>
  </cols>
  <sheetData>
    <row r="1" spans="1:7" x14ac:dyDescent="0.25">
      <c r="A1" s="11" t="s">
        <v>1789</v>
      </c>
      <c r="B1" t="s">
        <v>1790</v>
      </c>
      <c r="C1" t="s">
        <v>1791</v>
      </c>
      <c r="D1" s="11" t="s">
        <v>1792</v>
      </c>
      <c r="E1" t="s">
        <v>1793</v>
      </c>
      <c r="F1" t="s">
        <v>1794</v>
      </c>
      <c r="G1" t="s">
        <v>1795</v>
      </c>
    </row>
    <row r="2" spans="1:7" x14ac:dyDescent="0.25">
      <c r="A2" t="s">
        <v>90</v>
      </c>
      <c r="B2" t="str">
        <f>VLOOKUP(A2,'Payroll Interval'!A:C,2,FALSE)</f>
        <v>ADS</v>
      </c>
      <c r="C2">
        <f>VLOOKUP(A2,'Payroll Interval'!A:C,3,FALSE)</f>
        <v>183624133</v>
      </c>
      <c r="D2" t="s">
        <v>77</v>
      </c>
      <c r="E2">
        <f>VLOOKUP(D2,Company!A:C,3,FALSE)</f>
        <v>75362</v>
      </c>
      <c r="F2">
        <f>VLOOKUP(D2,Company!A:D,4,FALSE)</f>
        <v>10</v>
      </c>
      <c r="G2" t="b">
        <v>1</v>
      </c>
    </row>
    <row r="3" spans="1:7" x14ac:dyDescent="0.25">
      <c r="A3" t="s">
        <v>106</v>
      </c>
      <c r="B3" t="str">
        <f>VLOOKUP(A3,'Payroll Interval'!A:C,2,FALSE)</f>
        <v>ADS OSLO</v>
      </c>
      <c r="C3">
        <f>VLOOKUP(A3,'Payroll Interval'!A:C,3,FALSE)</f>
        <v>46827029</v>
      </c>
      <c r="D3" t="s">
        <v>77</v>
      </c>
      <c r="E3">
        <f>VLOOKUP(D3,Company!A:C,3,FALSE)</f>
        <v>75362</v>
      </c>
      <c r="F3">
        <f>VLOOKUP(D3,Company!A:D,4,FALSE)</f>
        <v>10</v>
      </c>
      <c r="G3" t="b">
        <v>1</v>
      </c>
    </row>
    <row r="4" spans="1:7" x14ac:dyDescent="0.25">
      <c r="A4" t="s">
        <v>476</v>
      </c>
      <c r="B4" t="str">
        <f>VLOOKUP(A4,'Payroll Interval'!A:C,2,FALSE)</f>
        <v>AET</v>
      </c>
      <c r="C4">
        <f>VLOOKUP(A4,'Payroll Interval'!A:C,3,FALSE)</f>
        <v>183410095</v>
      </c>
      <c r="D4" t="s">
        <v>77</v>
      </c>
      <c r="E4">
        <f>VLOOKUP(D4,Company!A:C,3,FALSE)</f>
        <v>75362</v>
      </c>
      <c r="F4">
        <f>VLOOKUP(D4,Company!A:D,4,FALSE)</f>
        <v>10</v>
      </c>
      <c r="G4" t="b">
        <v>1</v>
      </c>
    </row>
    <row r="5" spans="1:7" x14ac:dyDescent="0.25">
      <c r="A5" t="s">
        <v>137</v>
      </c>
      <c r="B5" t="str">
        <f>VLOOKUP(A5,'Payroll Interval'!A:C,2,FALSE)</f>
        <v>AKOFS 2 AS</v>
      </c>
      <c r="C5">
        <f>VLOOKUP(A5,'Payroll Interval'!A:C,3,FALSE)</f>
        <v>185766755</v>
      </c>
      <c r="D5" t="s">
        <v>77</v>
      </c>
      <c r="E5">
        <f>VLOOKUP(D5,Company!A:C,3,FALSE)</f>
        <v>75362</v>
      </c>
      <c r="F5">
        <f>VLOOKUP(D5,Company!A:D,4,FALSE)</f>
        <v>10</v>
      </c>
      <c r="G5" t="b">
        <v>1</v>
      </c>
    </row>
    <row r="6" spans="1:7" x14ac:dyDescent="0.25">
      <c r="A6" t="s">
        <v>132</v>
      </c>
      <c r="B6" t="str">
        <f>VLOOKUP(A6,'Payroll Interval'!A:C,2,FALSE)</f>
        <v>AKOFS Offshore</v>
      </c>
      <c r="C6">
        <f>VLOOKUP(A6,'Payroll Interval'!A:C,3,FALSE)</f>
        <v>185766875</v>
      </c>
      <c r="D6" t="s">
        <v>77</v>
      </c>
      <c r="E6">
        <f>VLOOKUP(D6,Company!A:C,3,FALSE)</f>
        <v>75362</v>
      </c>
      <c r="F6">
        <f>VLOOKUP(D6,Company!A:D,4,FALSE)</f>
        <v>10</v>
      </c>
      <c r="G6" t="b">
        <v>1</v>
      </c>
    </row>
    <row r="7" spans="1:7" x14ac:dyDescent="0.25">
      <c r="A7" t="s">
        <v>646</v>
      </c>
      <c r="B7" t="str">
        <f>VLOOKUP(A7,'Payroll Interval'!A:C,2,FALSE)</f>
        <v>CGG Eidesvik</v>
      </c>
      <c r="C7">
        <f>VLOOKUP(A7,'Payroll Interval'!A:C,3,FALSE)</f>
        <v>185767105</v>
      </c>
      <c r="D7" t="s">
        <v>77</v>
      </c>
      <c r="E7">
        <f>VLOOKUP(D7,Company!A:C,3,FALSE)</f>
        <v>75362</v>
      </c>
      <c r="F7">
        <f>VLOOKUP(D7,Company!A:D,4,FALSE)</f>
        <v>10</v>
      </c>
      <c r="G7" t="b">
        <v>1</v>
      </c>
    </row>
    <row r="8" spans="1:7" x14ac:dyDescent="0.25">
      <c r="A8" t="s">
        <v>827</v>
      </c>
      <c r="B8" t="str">
        <f>VLOOKUP(A8,'Payroll Interval'!A:C,2,FALSE)</f>
        <v>COASTAL SHIPPING</v>
      </c>
      <c r="C8">
        <f>VLOOKUP(A8,'Payroll Interval'!A:C,3,FALSE)</f>
        <v>186332573</v>
      </c>
      <c r="D8" t="s">
        <v>77</v>
      </c>
      <c r="E8">
        <f>VLOOKUP(D8,Company!A:C,3,FALSE)</f>
        <v>75362</v>
      </c>
      <c r="F8">
        <f>VLOOKUP(D8,Company!A:D,4,FALSE)</f>
        <v>10</v>
      </c>
      <c r="G8" t="b">
        <v>1</v>
      </c>
    </row>
    <row r="9" spans="1:7" x14ac:dyDescent="0.25">
      <c r="A9" t="s">
        <v>452</v>
      </c>
      <c r="B9" t="str">
        <f>VLOOKUP(A9,'Payroll Interval'!A:C,2,FALSE)</f>
        <v>DEUTSCHLAND</v>
      </c>
      <c r="C9">
        <f>VLOOKUP(A9,'Payroll Interval'!A:C,3,FALSE)</f>
        <v>197246780</v>
      </c>
      <c r="D9" t="s">
        <v>50</v>
      </c>
      <c r="E9">
        <f>VLOOKUP(D9,Company!A:C,3,FALSE)</f>
        <v>300357</v>
      </c>
      <c r="F9">
        <f>VLOOKUP(D9,Company!A:D,4,FALSE)</f>
        <v>11</v>
      </c>
      <c r="G9" t="b">
        <v>1</v>
      </c>
    </row>
    <row r="10" spans="1:7" x14ac:dyDescent="0.25">
      <c r="A10" t="s">
        <v>875</v>
      </c>
      <c r="B10" t="str">
        <f>VLOOKUP(A10,'Payroll Interval'!A:C,2,FALSE)</f>
        <v>DFDS LOGISTICS</v>
      </c>
      <c r="C10">
        <f>VLOOKUP(A10,'Payroll Interval'!A:C,3,FALSE)</f>
        <v>198213650</v>
      </c>
      <c r="D10" t="s">
        <v>77</v>
      </c>
      <c r="E10">
        <f>VLOOKUP(D10,Company!A:C,3,FALSE)</f>
        <v>75362</v>
      </c>
      <c r="F10">
        <f>VLOOKUP(D10,Company!A:D,4,FALSE)</f>
        <v>10</v>
      </c>
      <c r="G10" t="b">
        <v>1</v>
      </c>
    </row>
    <row r="11" spans="1:7" x14ac:dyDescent="0.25">
      <c r="A11" t="s">
        <v>465</v>
      </c>
      <c r="B11" t="str">
        <f>VLOOKUP(A11,'Payroll Interval'!A:C,2,FALSE)</f>
        <v>DOF MANAGEMENT AS</v>
      </c>
      <c r="C11">
        <f>VLOOKUP(A11,'Payroll Interval'!A:C,3,FALSE)</f>
        <v>185767268</v>
      </c>
      <c r="D11" t="s">
        <v>464</v>
      </c>
      <c r="E11">
        <f>VLOOKUP(D11,Company!A:C,3,FALSE)</f>
        <v>90590</v>
      </c>
      <c r="F11">
        <f>VLOOKUP(D11,Company!A:D,4,FALSE)</f>
        <v>1</v>
      </c>
      <c r="G11" t="b">
        <v>1</v>
      </c>
    </row>
    <row r="12" spans="1:7" x14ac:dyDescent="0.25">
      <c r="A12" t="s">
        <v>465</v>
      </c>
      <c r="B12" t="str">
        <f>VLOOKUP(A12,'Payroll Interval'!A:C,2,FALSE)</f>
        <v>DOF MANAGEMENT AS</v>
      </c>
      <c r="C12">
        <f>VLOOKUP(A12,'Payroll Interval'!A:C,3,FALSE)</f>
        <v>185767268</v>
      </c>
      <c r="D12" t="s">
        <v>77</v>
      </c>
      <c r="E12">
        <f>VLOOKUP(D12,Company!A:C,3,FALSE)</f>
        <v>75362</v>
      </c>
      <c r="F12">
        <f>VLOOKUP(D12,Company!A:D,4,FALSE)</f>
        <v>10</v>
      </c>
      <c r="G12" t="b">
        <v>1</v>
      </c>
    </row>
    <row r="13" spans="1:7" x14ac:dyDescent="0.25">
      <c r="A13" t="s">
        <v>1467</v>
      </c>
      <c r="B13" t="str">
        <f>VLOOKUP(A13,'Payroll Interval'!A:C,2,FALSE)</f>
        <v>DSD SHIPPING</v>
      </c>
      <c r="C13">
        <f>VLOOKUP(A13,'Payroll Interval'!A:C,3,FALSE)</f>
        <v>183413010</v>
      </c>
      <c r="D13" t="s">
        <v>77</v>
      </c>
      <c r="E13">
        <f>VLOOKUP(D13,Company!A:C,3,FALSE)</f>
        <v>75362</v>
      </c>
      <c r="F13">
        <f>VLOOKUP(D13,Company!A:D,4,FALSE)</f>
        <v>10</v>
      </c>
      <c r="G13" t="b">
        <v>1</v>
      </c>
    </row>
    <row r="14" spans="1:7" x14ac:dyDescent="0.25">
      <c r="A14" t="s">
        <v>74</v>
      </c>
      <c r="B14" t="str">
        <f>VLOOKUP(A14,'Payroll Interval'!A:C,2,FALSE)</f>
        <v>Eidesvik AS</v>
      </c>
      <c r="C14">
        <f>VLOOKUP(A14,'Payroll Interval'!A:C,3,FALSE)</f>
        <v>185767269</v>
      </c>
      <c r="D14" t="s">
        <v>77</v>
      </c>
      <c r="E14">
        <f>VLOOKUP(D14,Company!A:C,3,FALSE)</f>
        <v>75362</v>
      </c>
      <c r="F14">
        <f>VLOOKUP(D14,Company!A:D,4,FALSE)</f>
        <v>10</v>
      </c>
      <c r="G14" t="b">
        <v>1</v>
      </c>
    </row>
    <row r="15" spans="1:7" x14ac:dyDescent="0.25">
      <c r="A15" t="s">
        <v>526</v>
      </c>
      <c r="B15" t="str">
        <f>VLOOKUP(A15,'Payroll Interval'!A:C,2,FALSE)</f>
        <v>EKTANK</v>
      </c>
      <c r="C15">
        <f>VLOOKUP(A15,'Payroll Interval'!A:C,3,FALSE)</f>
        <v>183406763</v>
      </c>
      <c r="D15" t="s">
        <v>77</v>
      </c>
      <c r="E15">
        <f>VLOOKUP(D15,Company!A:C,3,FALSE)</f>
        <v>75362</v>
      </c>
      <c r="F15">
        <f>VLOOKUP(D15,Company!A:D,4,FALSE)</f>
        <v>10</v>
      </c>
      <c r="G15" t="b">
        <v>1</v>
      </c>
    </row>
    <row r="16" spans="1:7" x14ac:dyDescent="0.25">
      <c r="A16" t="s">
        <v>587</v>
      </c>
      <c r="B16" t="str">
        <f>VLOOKUP(A16,'Payroll Interval'!A:C,2,FALSE)</f>
        <v>ESVAGT AS</v>
      </c>
      <c r="C16">
        <f>VLOOKUP(A16,'Payroll Interval'!A:C,3,FALSE)</f>
        <v>186751584</v>
      </c>
      <c r="D16" t="s">
        <v>77</v>
      </c>
      <c r="E16">
        <f>VLOOKUP(D16,Company!A:C,3,FALSE)</f>
        <v>75362</v>
      </c>
      <c r="F16">
        <f>VLOOKUP(D16,Company!A:D,4,FALSE)</f>
        <v>10</v>
      </c>
      <c r="G16" t="b">
        <v>1</v>
      </c>
    </row>
    <row r="17" spans="1:7" x14ac:dyDescent="0.25">
      <c r="A17" t="s">
        <v>610</v>
      </c>
      <c r="B17" t="str">
        <f>VLOOKUP(A17,'Payroll Interval'!A:C,2,FALSE)</f>
        <v xml:space="preserve">Floatel Inter </v>
      </c>
      <c r="C17">
        <f>VLOOKUP(A17,'Payroll Interval'!A:C,3,FALSE)</f>
        <v>185767394</v>
      </c>
      <c r="D17" t="s">
        <v>77</v>
      </c>
      <c r="E17">
        <f>VLOOKUP(D17,Company!A:C,3,FALSE)</f>
        <v>75362</v>
      </c>
      <c r="F17">
        <f>VLOOKUP(D17,Company!A:D,4,FALSE)</f>
        <v>10</v>
      </c>
      <c r="G17" t="b">
        <v>1</v>
      </c>
    </row>
    <row r="18" spans="1:7" x14ac:dyDescent="0.25">
      <c r="A18" t="s">
        <v>621</v>
      </c>
      <c r="B18" t="str">
        <f>VLOOKUP(A18,'Payroll Interval'!A:C,2,FALSE)</f>
        <v>FRAM</v>
      </c>
      <c r="C18">
        <f>VLOOKUP(A18,'Payroll Interval'!A:C,3,FALSE)</f>
        <v>162711125</v>
      </c>
      <c r="D18" t="s">
        <v>77</v>
      </c>
      <c r="E18">
        <f>VLOOKUP(D18,Company!A:C,3,FALSE)</f>
        <v>75362</v>
      </c>
      <c r="F18">
        <f>VLOOKUP(D18,Company!A:D,4,FALSE)</f>
        <v>10</v>
      </c>
      <c r="G18" t="b">
        <v>1</v>
      </c>
    </row>
    <row r="19" spans="1:7" x14ac:dyDescent="0.25">
      <c r="A19" s="4" t="s">
        <v>698</v>
      </c>
      <c r="B19" t="str">
        <f>VLOOKUP(A19,'Payroll Interval'!A:C,2,FALSE)</f>
        <v>FRONTLINE (GOLDEN</v>
      </c>
      <c r="C19">
        <f>VLOOKUP(A19,'Payroll Interval'!A:C,3,FALSE)</f>
        <v>183407455</v>
      </c>
      <c r="D19" t="s">
        <v>77</v>
      </c>
      <c r="E19">
        <f>VLOOKUP(D19,Company!A:C,3,FALSE)</f>
        <v>75362</v>
      </c>
      <c r="F19">
        <f>VLOOKUP(D19,Company!A:D,4,FALSE)</f>
        <v>10</v>
      </c>
      <c r="G19" t="b">
        <v>1</v>
      </c>
    </row>
    <row r="20" spans="1:7" x14ac:dyDescent="0.25">
      <c r="A20" t="s">
        <v>634</v>
      </c>
      <c r="B20" t="str">
        <f>VLOOKUP(A20,'Payroll Interval'!A:C,2,FALSE)</f>
        <v>Fugro Surveys Ltd</v>
      </c>
      <c r="C20">
        <f>VLOOKUP(A20,'Payroll Interval'!A:C,3,FALSE)</f>
        <v>185767469</v>
      </c>
      <c r="D20" t="s">
        <v>77</v>
      </c>
      <c r="E20">
        <f>VLOOKUP(D20,Company!A:C,3,FALSE)</f>
        <v>75362</v>
      </c>
      <c r="F20">
        <f>VLOOKUP(D20,Company!A:D,4,FALSE)</f>
        <v>10</v>
      </c>
      <c r="G20" t="b">
        <v>1</v>
      </c>
    </row>
    <row r="21" spans="1:7" x14ac:dyDescent="0.25">
      <c r="A21" t="s">
        <v>1143</v>
      </c>
      <c r="B21" t="str">
        <f>VLOOKUP(A21,'Payroll Interval'!A:C,2,FALSE)</f>
        <v>GC Rieber Shipping</v>
      </c>
      <c r="C21">
        <f>VLOOKUP(A21,'Payroll Interval'!A:C,3,FALSE)</f>
        <v>185767497</v>
      </c>
      <c r="D21" t="s">
        <v>77</v>
      </c>
      <c r="E21">
        <f>VLOOKUP(D21,Company!A:C,3,FALSE)</f>
        <v>75362</v>
      </c>
      <c r="F21">
        <f>VLOOKUP(D21,Company!A:D,4,FALSE)</f>
        <v>10</v>
      </c>
      <c r="G21" t="b">
        <v>1</v>
      </c>
    </row>
    <row r="22" spans="1:7" x14ac:dyDescent="0.25">
      <c r="A22" t="s">
        <v>644</v>
      </c>
      <c r="B22" t="str">
        <f>VLOOKUP(A22,'Payroll Interval'!A:C,2,FALSE)</f>
        <v>GEMINI</v>
      </c>
      <c r="C22">
        <f>VLOOKUP(A22,'Payroll Interval'!A:C,3,FALSE)</f>
        <v>178213696</v>
      </c>
      <c r="D22" t="s">
        <v>50</v>
      </c>
      <c r="E22">
        <f>VLOOKUP(D22,Company!A:C,3,FALSE)</f>
        <v>300357</v>
      </c>
      <c r="F22">
        <f>VLOOKUP(D22,Company!A:D,4,FALSE)</f>
        <v>11</v>
      </c>
      <c r="G22" t="b">
        <v>1</v>
      </c>
    </row>
    <row r="23" spans="1:7" x14ac:dyDescent="0.25">
      <c r="A23" t="s">
        <v>667</v>
      </c>
      <c r="B23" t="str">
        <f>VLOOKUP(A23,'Payroll Interval'!A:C,2,FALSE)</f>
        <v>GEOQUIP MARINE</v>
      </c>
      <c r="C23">
        <f>VLOOKUP(A23,'Payroll Interval'!A:C,3,FALSE)</f>
        <v>193877209</v>
      </c>
      <c r="D23" t="s">
        <v>77</v>
      </c>
      <c r="E23">
        <f>VLOOKUP(D23,Company!A:C,3,FALSE)</f>
        <v>75362</v>
      </c>
      <c r="F23">
        <f>VLOOKUP(D23,Company!A:D,4,FALSE)</f>
        <v>10</v>
      </c>
      <c r="G23" t="b">
        <v>1</v>
      </c>
    </row>
    <row r="24" spans="1:7" x14ac:dyDescent="0.25">
      <c r="A24" t="s">
        <v>445</v>
      </c>
      <c r="B24" t="str">
        <f>VLOOKUP(A24,'Payroll Interval'!A:C,2,FALSE)</f>
        <v xml:space="preserve">Golden Energy Off </v>
      </c>
      <c r="C24">
        <f>VLOOKUP(A24,'Payroll Interval'!A:C,3,FALSE)</f>
        <v>185767533</v>
      </c>
      <c r="D24" t="s">
        <v>77</v>
      </c>
      <c r="E24">
        <f>VLOOKUP(D24,Company!A:C,3,FALSE)</f>
        <v>75362</v>
      </c>
      <c r="F24">
        <f>VLOOKUP(D24,Company!A:D,4,FALSE)</f>
        <v>10</v>
      </c>
      <c r="G24" t="b">
        <v>1</v>
      </c>
    </row>
    <row r="25" spans="1:7" x14ac:dyDescent="0.25">
      <c r="A25" t="s">
        <v>408</v>
      </c>
      <c r="B25" t="str">
        <f>VLOOKUP(A25,'Payroll Interval'!A:C,2,FALSE)</f>
        <v>GRAM CAR CARRIERS</v>
      </c>
      <c r="C25">
        <f>VLOOKUP(A25,'Payroll Interval'!A:C,3,FALSE)</f>
        <v>183394534</v>
      </c>
      <c r="D25" t="s">
        <v>77</v>
      </c>
      <c r="E25">
        <f>VLOOKUP(D25,Company!A:C,3,FALSE)</f>
        <v>75362</v>
      </c>
      <c r="F25">
        <f>VLOOKUP(D25,Company!A:D,4,FALSE)</f>
        <v>10</v>
      </c>
      <c r="G25" t="b">
        <v>1</v>
      </c>
    </row>
    <row r="26" spans="1:7" x14ac:dyDescent="0.25">
      <c r="A26" t="s">
        <v>727</v>
      </c>
      <c r="B26" t="str">
        <f>VLOOKUP(A26,'Payroll Interval'!A:C,2,FALSE)</f>
        <v>GRAND CELEBRATION</v>
      </c>
      <c r="C26">
        <f>VLOOKUP(A26,'Payroll Interval'!A:C,3,FALSE)</f>
        <v>178968471</v>
      </c>
      <c r="D26" t="s">
        <v>50</v>
      </c>
      <c r="E26">
        <f>VLOOKUP(D26,Company!A:C,3,FALSE)</f>
        <v>300357</v>
      </c>
      <c r="F26">
        <f>VLOOKUP(D26,Company!A:D,4,FALSE)</f>
        <v>11</v>
      </c>
      <c r="G26" t="b">
        <v>1</v>
      </c>
    </row>
    <row r="27" spans="1:7" x14ac:dyDescent="0.25">
      <c r="A27" t="s">
        <v>730</v>
      </c>
      <c r="B27" t="str">
        <f>VLOOKUP(A27,'Payroll Interval'!A:C,2,FALSE)</f>
        <v>GRAND CLASSICA</v>
      </c>
      <c r="C27">
        <f>VLOOKUP(A27,'Payroll Interval'!A:C,3,FALSE)</f>
        <v>178968529</v>
      </c>
      <c r="D27" t="s">
        <v>50</v>
      </c>
      <c r="E27">
        <f>VLOOKUP(D27,Company!A:C,3,FALSE)</f>
        <v>300357</v>
      </c>
      <c r="F27">
        <f>VLOOKUP(D27,Company!A:D,4,FALSE)</f>
        <v>11</v>
      </c>
      <c r="G27" t="b">
        <v>1</v>
      </c>
    </row>
    <row r="28" spans="1:7" x14ac:dyDescent="0.25">
      <c r="A28" t="s">
        <v>892</v>
      </c>
      <c r="B28" t="str">
        <f>VLOOKUP(A28,'Payroll Interval'!A:C,2,FALSE)</f>
        <v>GREEN CONTAINER</v>
      </c>
      <c r="C28">
        <f>VLOOKUP(A28,'Payroll Interval'!A:C,3,FALSE)</f>
        <v>194301776</v>
      </c>
      <c r="D28" t="s">
        <v>77</v>
      </c>
      <c r="E28">
        <f>VLOOKUP(D28,Company!A:C,3,FALSE)</f>
        <v>75362</v>
      </c>
      <c r="F28">
        <f>VLOOKUP(D28,Company!A:D,4,FALSE)</f>
        <v>10</v>
      </c>
      <c r="G28" t="b">
        <v>1</v>
      </c>
    </row>
    <row r="29" spans="1:7" x14ac:dyDescent="0.25">
      <c r="A29" t="s">
        <v>1280</v>
      </c>
      <c r="B29" t="str">
        <f>VLOOKUP(A29,'Payroll Interval'!A:C,2,FALSE)</f>
        <v>GTS</v>
      </c>
      <c r="C29">
        <f>VLOOKUP(A29,'Payroll Interval'!A:C,3,FALSE)</f>
        <v>184874132</v>
      </c>
      <c r="D29" t="s">
        <v>77</v>
      </c>
      <c r="E29">
        <f>VLOOKUP(D29,Company!A:C,3,FALSE)</f>
        <v>75362</v>
      </c>
      <c r="F29">
        <f>VLOOKUP(D29,Company!A:D,4,FALSE)</f>
        <v>10</v>
      </c>
      <c r="G29" t="b">
        <v>1</v>
      </c>
    </row>
    <row r="30" spans="1:7" x14ac:dyDescent="0.25">
      <c r="A30" t="s">
        <v>173</v>
      </c>
      <c r="B30" t="str">
        <f>VLOOKUP(A30,'Payroll Interval'!A:C,2,FALSE)</f>
        <v>Havila Shipping ASA</v>
      </c>
      <c r="C30">
        <f>VLOOKUP(A30,'Payroll Interval'!A:C,3,FALSE)</f>
        <v>185767568</v>
      </c>
      <c r="D30" t="s">
        <v>77</v>
      </c>
      <c r="E30">
        <f>VLOOKUP(D30,Company!A:C,3,FALSE)</f>
        <v>75362</v>
      </c>
      <c r="F30">
        <f>VLOOKUP(D30,Company!A:D,4,FALSE)</f>
        <v>10</v>
      </c>
      <c r="G30" t="b">
        <v>1</v>
      </c>
    </row>
    <row r="31" spans="1:7" x14ac:dyDescent="0.25">
      <c r="A31" t="s">
        <v>800</v>
      </c>
      <c r="B31" t="str">
        <f>VLOOKUP(A31,'Payroll Interval'!A:C,2,FALSE)</f>
        <v>Island Offshore</v>
      </c>
      <c r="C31">
        <f>VLOOKUP(A31,'Payroll Interval'!A:C,3,FALSE)</f>
        <v>185767569</v>
      </c>
      <c r="D31" t="s">
        <v>77</v>
      </c>
      <c r="E31">
        <f>VLOOKUP(D31,Company!A:C,3,FALSE)</f>
        <v>75362</v>
      </c>
      <c r="F31">
        <f>VLOOKUP(D31,Company!A:D,4,FALSE)</f>
        <v>10</v>
      </c>
      <c r="G31" t="b">
        <v>1</v>
      </c>
    </row>
    <row r="32" spans="1:7" x14ac:dyDescent="0.25">
      <c r="A32" t="s">
        <v>834</v>
      </c>
      <c r="B32" t="str">
        <f>VLOOKUP(A32,'Payroll Interval'!A:C,2,FALSE)</f>
        <v>K LINE Offshore AS</v>
      </c>
      <c r="C32">
        <f>VLOOKUP(A32,'Payroll Interval'!A:C,3,FALSE)</f>
        <v>185767571</v>
      </c>
      <c r="D32" t="s">
        <v>77</v>
      </c>
      <c r="E32">
        <f>VLOOKUP(D32,Company!A:C,3,FALSE)</f>
        <v>75362</v>
      </c>
      <c r="F32">
        <f>VLOOKUP(D32,Company!A:D,4,FALSE)</f>
        <v>10</v>
      </c>
      <c r="G32" t="b">
        <v>1</v>
      </c>
    </row>
    <row r="33" spans="1:7" x14ac:dyDescent="0.25">
      <c r="A33" t="s">
        <v>146</v>
      </c>
      <c r="B33" t="str">
        <f>VLOOKUP(A33,'Payroll Interval'!A:C,2,FALSE)</f>
        <v>KLINE CONVENTIONAL</v>
      </c>
      <c r="C33">
        <f>VLOOKUP(A33,'Payroll Interval'!A:C,3,FALSE)</f>
        <v>178992000</v>
      </c>
      <c r="D33" t="s">
        <v>143</v>
      </c>
      <c r="E33">
        <f>VLOOKUP(D33,Company!A:C,3,FALSE)</f>
        <v>295966</v>
      </c>
      <c r="F33">
        <f>VLOOKUP(D33,Company!A:D,4,FALSE)</f>
        <v>3</v>
      </c>
      <c r="G33" t="b">
        <v>1</v>
      </c>
    </row>
    <row r="34" spans="1:7" x14ac:dyDescent="0.25">
      <c r="A34" t="s">
        <v>146</v>
      </c>
      <c r="B34" t="str">
        <f>VLOOKUP(A34,'Payroll Interval'!A:C,2,FALSE)</f>
        <v>KLINE CONVENTIONAL</v>
      </c>
      <c r="C34">
        <f>VLOOKUP(A34,'Payroll Interval'!A:C,3,FALSE)</f>
        <v>178992000</v>
      </c>
      <c r="D34" t="s">
        <v>77</v>
      </c>
      <c r="E34">
        <f>VLOOKUP(D34,Company!A:C,3,FALSE)</f>
        <v>75362</v>
      </c>
      <c r="F34">
        <f>VLOOKUP(D34,Company!A:D,4,FALSE)</f>
        <v>10</v>
      </c>
      <c r="G34" t="b">
        <v>1</v>
      </c>
    </row>
    <row r="35" spans="1:7" x14ac:dyDescent="0.25">
      <c r="A35" t="s">
        <v>186</v>
      </c>
      <c r="B35" t="str">
        <f>VLOOKUP(A35,'Payroll Interval'!A:C,2,FALSE)</f>
        <v>LAURITZEN KOSAN</v>
      </c>
      <c r="C35">
        <f>VLOOKUP(A35,'Payroll Interval'!A:C,3,FALSE)</f>
        <v>183302764</v>
      </c>
      <c r="D35" t="s">
        <v>77</v>
      </c>
      <c r="E35">
        <f>VLOOKUP(D35,Company!A:C,3,FALSE)</f>
        <v>75362</v>
      </c>
      <c r="F35">
        <f>VLOOKUP(D35,Company!A:D,4,FALSE)</f>
        <v>10</v>
      </c>
      <c r="G35" t="b">
        <v>1</v>
      </c>
    </row>
    <row r="36" spans="1:7" x14ac:dyDescent="0.25">
      <c r="A36" t="s">
        <v>333</v>
      </c>
      <c r="B36" t="str">
        <f>VLOOKUP(A36,'Payroll Interval'!A:C,2,FALSE)</f>
        <v>LSC SIA</v>
      </c>
      <c r="C36">
        <f>VLOOKUP(A36,'Payroll Interval'!A:C,3,FALSE)</f>
        <v>183406765</v>
      </c>
      <c r="D36" t="s">
        <v>77</v>
      </c>
      <c r="E36">
        <f>VLOOKUP(D36,Company!A:C,3,FALSE)</f>
        <v>75362</v>
      </c>
      <c r="F36">
        <f>VLOOKUP(D36,Company!A:D,4,FALSE)</f>
        <v>10</v>
      </c>
      <c r="G36" t="b">
        <v>1</v>
      </c>
    </row>
    <row r="37" spans="1:7" x14ac:dyDescent="0.25">
      <c r="A37" t="s">
        <v>890</v>
      </c>
      <c r="B37" t="str">
        <f>VLOOKUP(A37,'Payroll Interval'!A:C,2,FALSE)</f>
        <v>MA</v>
      </c>
      <c r="C37">
        <f>VLOOKUP(A37,'Payroll Interval'!A:C,3,FALSE)</f>
        <v>186272797</v>
      </c>
      <c r="D37" t="s">
        <v>77</v>
      </c>
      <c r="E37">
        <f>VLOOKUP(D37,Company!A:C,3,FALSE)</f>
        <v>75362</v>
      </c>
      <c r="F37">
        <f>VLOOKUP(D37,Company!A:D,4,FALSE)</f>
        <v>10</v>
      </c>
      <c r="G37" t="b">
        <v>1</v>
      </c>
    </row>
    <row r="38" spans="1:7" x14ac:dyDescent="0.25">
      <c r="A38" t="s">
        <v>256</v>
      </c>
      <c r="B38" t="str">
        <f>VLOOKUP(A38,'Payroll Interval'!A:C,2,FALSE)</f>
        <v>Maritim Management</v>
      </c>
      <c r="C38">
        <f>VLOOKUP(A38,'Payroll Interval'!A:C,3,FALSE)</f>
        <v>185767602</v>
      </c>
      <c r="D38" t="s">
        <v>77</v>
      </c>
      <c r="E38">
        <f>VLOOKUP(D38,Company!A:C,3,FALSE)</f>
        <v>75362</v>
      </c>
      <c r="F38">
        <f>VLOOKUP(D38,Company!A:D,4,FALSE)</f>
        <v>10</v>
      </c>
      <c r="G38" t="b">
        <v>1</v>
      </c>
    </row>
    <row r="39" spans="1:7" x14ac:dyDescent="0.25">
      <c r="A39" t="s">
        <v>206</v>
      </c>
      <c r="B39" t="str">
        <f>VLOOKUP(A39,'Payroll Interval'!A:C,2,FALSE)</f>
        <v>McDermott Inc</v>
      </c>
      <c r="C39">
        <f>VLOOKUP(A39,'Payroll Interval'!A:C,3,FALSE)</f>
        <v>185767617</v>
      </c>
      <c r="D39" t="s">
        <v>77</v>
      </c>
      <c r="E39">
        <f>VLOOKUP(D39,Company!A:C,3,FALSE)</f>
        <v>75362</v>
      </c>
      <c r="F39">
        <f>VLOOKUP(D39,Company!A:D,4,FALSE)</f>
        <v>10</v>
      </c>
      <c r="G39" t="b">
        <v>1</v>
      </c>
    </row>
    <row r="40" spans="1:7" x14ac:dyDescent="0.25">
      <c r="A40" t="s">
        <v>957</v>
      </c>
      <c r="B40" t="str">
        <f>VLOOKUP(A40,'Payroll Interval'!A:C,2,FALSE)</f>
        <v>MIDNATSOL</v>
      </c>
      <c r="C40">
        <f>VLOOKUP(A40,'Payroll Interval'!A:C,3,FALSE)</f>
        <v>153913481</v>
      </c>
      <c r="D40" t="s">
        <v>77</v>
      </c>
      <c r="E40">
        <f>VLOOKUP(D40,Company!A:C,3,FALSE)</f>
        <v>75362</v>
      </c>
      <c r="F40">
        <f>VLOOKUP(D40,Company!A:D,4,FALSE)</f>
        <v>10</v>
      </c>
      <c r="G40" t="b">
        <v>1</v>
      </c>
    </row>
    <row r="41" spans="1:7" x14ac:dyDescent="0.25">
      <c r="A41" t="s">
        <v>300</v>
      </c>
      <c r="B41" t="str">
        <f>VLOOKUP(A41,'Payroll Interval'!A:C,2,FALSE)</f>
        <v>NORTH SEA SHIPPING</v>
      </c>
      <c r="C41">
        <f>VLOOKUP(A41,'Payroll Interval'!A:C,3,FALSE)</f>
        <v>185767623</v>
      </c>
      <c r="D41" t="s">
        <v>77</v>
      </c>
      <c r="E41">
        <f>VLOOKUP(D41,Company!A:C,3,FALSE)</f>
        <v>75362</v>
      </c>
      <c r="F41">
        <f>VLOOKUP(D41,Company!A:D,4,FALSE)</f>
        <v>10</v>
      </c>
      <c r="G41" t="b">
        <v>1</v>
      </c>
    </row>
    <row r="42" spans="1:7" x14ac:dyDescent="0.25">
      <c r="A42" t="s">
        <v>1014</v>
      </c>
      <c r="B42" t="str">
        <f>VLOOKUP(A42,'Payroll Interval'!A:C,2,FALSE)</f>
        <v>OCEAN ADVENTURER</v>
      </c>
      <c r="C42">
        <f>VLOOKUP(A42,'Payroll Interval'!A:C,3,FALSE)</f>
        <v>184047423</v>
      </c>
      <c r="D42" t="s">
        <v>50</v>
      </c>
      <c r="E42">
        <f>VLOOKUP(D42,Company!A:C,3,FALSE)</f>
        <v>300357</v>
      </c>
      <c r="F42">
        <f>VLOOKUP(D42,Company!A:D,4,FALSE)</f>
        <v>11</v>
      </c>
      <c r="G42" t="b">
        <v>1</v>
      </c>
    </row>
    <row r="43" spans="1:7" x14ac:dyDescent="0.25">
      <c r="A43" t="s">
        <v>1017</v>
      </c>
      <c r="B43" t="str">
        <f>VLOOKUP(A43,'Payroll Interval'!A:C,2,FALSE)</f>
        <v>OCEAN ATLANTIC</v>
      </c>
      <c r="C43">
        <f>VLOOKUP(A43,'Payroll Interval'!A:C,3,FALSE)</f>
        <v>183921604</v>
      </c>
      <c r="D43" t="s">
        <v>50</v>
      </c>
      <c r="E43">
        <f>VLOOKUP(D43,Company!A:C,3,FALSE)</f>
        <v>300357</v>
      </c>
      <c r="F43">
        <f>VLOOKUP(D43,Company!A:D,4,FALSE)</f>
        <v>11</v>
      </c>
      <c r="G43" t="b">
        <v>1</v>
      </c>
    </row>
    <row r="44" spans="1:7" x14ac:dyDescent="0.25">
      <c r="A44" t="s">
        <v>1020</v>
      </c>
      <c r="B44" t="str">
        <f>VLOOKUP(A44,'Payroll Interval'!A:C,2,FALSE)</f>
        <v>OCEAN COURAGE</v>
      </c>
      <c r="C44">
        <f>VLOOKUP(A44,'Payroll Interval'!A:C,3,FALSE)</f>
        <v>177672394</v>
      </c>
      <c r="D44" t="s">
        <v>50</v>
      </c>
      <c r="E44">
        <f>VLOOKUP(D44,Company!A:C,3,FALSE)</f>
        <v>300357</v>
      </c>
      <c r="F44">
        <f>VLOOKUP(D44,Company!A:D,4,FALSE)</f>
        <v>11</v>
      </c>
      <c r="G44" t="b">
        <v>1</v>
      </c>
    </row>
    <row r="45" spans="1:7" x14ac:dyDescent="0.25">
      <c r="A45" t="s">
        <v>1025</v>
      </c>
      <c r="B45" t="str">
        <f>VLOOKUP(A45,'Payroll Interval'!A:C,2,FALSE)</f>
        <v>OCEAN DIAMOND</v>
      </c>
      <c r="C45">
        <f>VLOOKUP(A45,'Payroll Interval'!A:C,3,FALSE)</f>
        <v>183921603</v>
      </c>
      <c r="D45" t="s">
        <v>50</v>
      </c>
      <c r="E45">
        <f>VLOOKUP(D45,Company!A:C,3,FALSE)</f>
        <v>300357</v>
      </c>
      <c r="F45">
        <f>VLOOKUP(D45,Company!A:D,4,FALSE)</f>
        <v>11</v>
      </c>
      <c r="G45" t="b">
        <v>1</v>
      </c>
    </row>
    <row r="46" spans="1:7" x14ac:dyDescent="0.25">
      <c r="A46" t="s">
        <v>1028</v>
      </c>
      <c r="B46" t="str">
        <f>VLOOKUP(A46,'Payroll Interval'!A:C,2,FALSE)</f>
        <v>OCEAN ENDEAVOUR</v>
      </c>
      <c r="C46">
        <f>VLOOKUP(A46,'Payroll Interval'!A:C,3,FALSE)</f>
        <v>183921605</v>
      </c>
      <c r="D46" t="s">
        <v>50</v>
      </c>
      <c r="E46">
        <f>VLOOKUP(D46,Company!A:C,3,FALSE)</f>
        <v>300357</v>
      </c>
      <c r="F46">
        <f>VLOOKUP(D46,Company!A:D,4,FALSE)</f>
        <v>11</v>
      </c>
      <c r="G46" t="b">
        <v>1</v>
      </c>
    </row>
    <row r="47" spans="1:7" x14ac:dyDescent="0.25">
      <c r="A47" t="s">
        <v>1033</v>
      </c>
      <c r="B47" t="str">
        <f>VLOOKUP(A47,'Payroll Interval'!A:C,2,FALSE)</f>
        <v>OCEAN NOVA</v>
      </c>
      <c r="C47">
        <f>VLOOKUP(A47,'Payroll Interval'!A:C,3,FALSE)</f>
        <v>183921606</v>
      </c>
      <c r="D47" t="s">
        <v>50</v>
      </c>
      <c r="E47">
        <f>VLOOKUP(D47,Company!A:C,3,FALSE)</f>
        <v>300357</v>
      </c>
      <c r="F47">
        <f>VLOOKUP(D47,Company!A:D,4,FALSE)</f>
        <v>11</v>
      </c>
      <c r="G47" t="b">
        <v>1</v>
      </c>
    </row>
    <row r="48" spans="1:7" x14ac:dyDescent="0.25">
      <c r="A48" t="s">
        <v>1035</v>
      </c>
      <c r="B48" t="str">
        <f>VLOOKUP(A48,'Payroll Interval'!A:C,2,FALSE)</f>
        <v>OCEAN QUEST</v>
      </c>
      <c r="C48">
        <f>VLOOKUP(A48,'Payroll Interval'!A:C,3,FALSE)</f>
        <v>152202948</v>
      </c>
      <c r="D48" t="s">
        <v>77</v>
      </c>
      <c r="E48">
        <f>VLOOKUP(D48,Company!A:C,3,FALSE)</f>
        <v>75362</v>
      </c>
      <c r="F48">
        <f>VLOOKUP(D48,Company!A:D,4,FALSE)</f>
        <v>10</v>
      </c>
      <c r="G48" t="b">
        <v>1</v>
      </c>
    </row>
    <row r="49" spans="1:7" x14ac:dyDescent="0.25">
      <c r="A49" t="s">
        <v>773</v>
      </c>
      <c r="B49" t="str">
        <f>VLOOKUP(A49,'Payroll Interval'!A:C,2,FALSE)</f>
        <v>OSM Maritime AS</v>
      </c>
      <c r="C49">
        <f>VLOOKUP(A49,'Payroll Interval'!A:C,3,FALSE)</f>
        <v>185767641</v>
      </c>
      <c r="D49" t="s">
        <v>77</v>
      </c>
      <c r="E49">
        <f>VLOOKUP(D49,Company!A:C,3,FALSE)</f>
        <v>75362</v>
      </c>
      <c r="F49">
        <f>VLOOKUP(D49,Company!A:D,4,FALSE)</f>
        <v>10</v>
      </c>
      <c r="G49" t="b">
        <v>1</v>
      </c>
    </row>
    <row r="50" spans="1:7" x14ac:dyDescent="0.25">
      <c r="A50" t="s">
        <v>577</v>
      </c>
      <c r="B50" t="str">
        <f>VLOOKUP(A50,'Payroll Interval'!A:C,2,FALSE)</f>
        <v>OSM Ship Management</v>
      </c>
      <c r="C50">
        <f>VLOOKUP(A50,'Payroll Interval'!A:C,3,FALSE)</f>
        <v>185767643</v>
      </c>
      <c r="D50" t="s">
        <v>77</v>
      </c>
      <c r="E50">
        <f>VLOOKUP(D50,Company!A:C,3,FALSE)</f>
        <v>75362</v>
      </c>
      <c r="F50">
        <f>VLOOKUP(D50,Company!A:D,4,FALSE)</f>
        <v>10</v>
      </c>
      <c r="G50" t="b">
        <v>1</v>
      </c>
    </row>
    <row r="51" spans="1:7" x14ac:dyDescent="0.25">
      <c r="A51" t="s">
        <v>1115</v>
      </c>
      <c r="B51" t="str">
        <f>VLOOKUP(A51,'Payroll Interval'!A:C,2,FALSE)</f>
        <v>PEAK VESSELS</v>
      </c>
      <c r="C51">
        <f>VLOOKUP(A51,'Payroll Interval'!A:C,3,FALSE)</f>
        <v>185844703</v>
      </c>
      <c r="D51" t="s">
        <v>77</v>
      </c>
      <c r="E51">
        <f>VLOOKUP(D51,Company!A:C,3,FALSE)</f>
        <v>75362</v>
      </c>
      <c r="F51">
        <f>VLOOKUP(D51,Company!A:D,4,FALSE)</f>
        <v>10</v>
      </c>
      <c r="G51" t="b">
        <v>1</v>
      </c>
    </row>
    <row r="52" spans="1:7" x14ac:dyDescent="0.25">
      <c r="A52" t="s">
        <v>1125</v>
      </c>
      <c r="B52" t="str">
        <f>VLOOKUP(A52,'Payroll Interval'!A:C,2,FALSE)</f>
        <v>PETROSERVE HOLDING</v>
      </c>
      <c r="C52">
        <f>VLOOKUP(A52,'Payroll Interval'!A:C,3,FALSE)</f>
        <v>183394501</v>
      </c>
      <c r="D52" t="s">
        <v>77</v>
      </c>
      <c r="E52">
        <f>VLOOKUP(D52,Company!A:C,3,FALSE)</f>
        <v>75362</v>
      </c>
      <c r="F52">
        <f>VLOOKUP(D52,Company!A:D,4,FALSE)</f>
        <v>10</v>
      </c>
      <c r="G52" t="b">
        <v>1</v>
      </c>
    </row>
    <row r="53" spans="1:7" x14ac:dyDescent="0.25">
      <c r="A53" t="s">
        <v>233</v>
      </c>
      <c r="B53" t="str">
        <f>VLOOKUP(A53,'Payroll Interval'!A:C,2,FALSE)</f>
        <v>Poseidon Offshore</v>
      </c>
      <c r="C53">
        <f>VLOOKUP(A53,'Payroll Interval'!A:C,3,FALSE)</f>
        <v>185767758</v>
      </c>
      <c r="D53" t="s">
        <v>77</v>
      </c>
      <c r="E53">
        <f>VLOOKUP(D53,Company!A:C,3,FALSE)</f>
        <v>75362</v>
      </c>
      <c r="F53">
        <f>VLOOKUP(D53,Company!A:D,4,FALSE)</f>
        <v>10</v>
      </c>
      <c r="G53" t="b">
        <v>1</v>
      </c>
    </row>
    <row r="54" spans="1:7" x14ac:dyDescent="0.25">
      <c r="A54" t="s">
        <v>1196</v>
      </c>
      <c r="B54" t="str">
        <f>VLOOKUP(A54,'Payroll Interval'!A:C,2,FALSE)</f>
        <v>PROSAF</v>
      </c>
      <c r="C54">
        <f>VLOOKUP(A54,'Payroll Interval'!A:C,3,FALSE)</f>
        <v>189738876</v>
      </c>
      <c r="D54" t="s">
        <v>77</v>
      </c>
      <c r="E54">
        <f>VLOOKUP(D54,Company!A:C,3,FALSE)</f>
        <v>75362</v>
      </c>
      <c r="F54">
        <f>VLOOKUP(D54,Company!A:D,4,FALSE)</f>
        <v>10</v>
      </c>
      <c r="G54" t="b">
        <v>1</v>
      </c>
    </row>
    <row r="55" spans="1:7" x14ac:dyDescent="0.25">
      <c r="A55" t="s">
        <v>1204</v>
      </c>
      <c r="B55" t="str">
        <f>VLOOKUP(A55,'Payroll Interval'!A:C,2,FALSE)</f>
        <v>Prosafe Offshore</v>
      </c>
      <c r="C55">
        <f>VLOOKUP(A55,'Payroll Interval'!A:C,3,FALSE)</f>
        <v>185767812</v>
      </c>
      <c r="D55" t="s">
        <v>77</v>
      </c>
      <c r="E55">
        <f>VLOOKUP(D55,Company!A:C,3,FALSE)</f>
        <v>75362</v>
      </c>
      <c r="F55">
        <f>VLOOKUP(D55,Company!A:D,4,FALSE)</f>
        <v>10</v>
      </c>
      <c r="G55" t="b">
        <v>1</v>
      </c>
    </row>
    <row r="56" spans="1:7" x14ac:dyDescent="0.25">
      <c r="A56" t="s">
        <v>1193</v>
      </c>
      <c r="B56" t="str">
        <f>VLOOKUP(A56,'Payroll Interval'!A:C,2,FALSE)</f>
        <v>PROSAFE UK</v>
      </c>
      <c r="C56">
        <f>VLOOKUP(A56,'Payroll Interval'!A:C,3,FALSE)</f>
        <v>190547842</v>
      </c>
      <c r="D56" t="s">
        <v>77</v>
      </c>
      <c r="E56">
        <f>VLOOKUP(D56,Company!A:C,3,FALSE)</f>
        <v>75362</v>
      </c>
      <c r="F56">
        <f>VLOOKUP(D56,Company!A:D,4,FALSE)</f>
        <v>10</v>
      </c>
      <c r="G56" t="b">
        <v>1</v>
      </c>
    </row>
    <row r="57" spans="1:7" x14ac:dyDescent="0.25">
      <c r="A57" t="s">
        <v>1178</v>
      </c>
      <c r="B57" t="str">
        <f>VLOOKUP(A57,'Payroll Interval'!A:C,2,FALSE)</f>
        <v>QUEST</v>
      </c>
      <c r="C57">
        <f>VLOOKUP(A57,'Payroll Interval'!A:C,3,FALSE)</f>
        <v>183921602</v>
      </c>
      <c r="D57" t="s">
        <v>50</v>
      </c>
      <c r="E57">
        <f>VLOOKUP(D57,Company!A:C,3,FALSE)</f>
        <v>300357</v>
      </c>
      <c r="F57">
        <f>VLOOKUP(D57,Company!A:D,4,FALSE)</f>
        <v>11</v>
      </c>
      <c r="G57" t="b">
        <v>1</v>
      </c>
    </row>
    <row r="58" spans="1:7" x14ac:dyDescent="0.25">
      <c r="A58" t="s">
        <v>47</v>
      </c>
      <c r="B58" t="str">
        <f>VLOOKUP(A58,'Payroll Interval'!A:C,2,FALSE)</f>
        <v>Rederij Groen B.V.</v>
      </c>
      <c r="C58">
        <f>VLOOKUP(A58,'Payroll Interval'!A:C,3,FALSE)</f>
        <v>185767827</v>
      </c>
      <c r="D58" t="s">
        <v>50</v>
      </c>
      <c r="E58">
        <f>VLOOKUP(D58,Company!A:C,3,FALSE)</f>
        <v>300357</v>
      </c>
      <c r="F58">
        <f>VLOOKUP(D58,Company!A:D,4,FALSE)</f>
        <v>11</v>
      </c>
      <c r="G58" t="b">
        <v>1</v>
      </c>
    </row>
    <row r="59" spans="1:7" x14ac:dyDescent="0.25">
      <c r="A59" t="s">
        <v>781</v>
      </c>
      <c r="B59" t="str">
        <f>VLOOKUP(A59,'Payroll Interval'!A:C,2,FALSE)</f>
        <v>Remøy Shipping AS</v>
      </c>
      <c r="C59">
        <f>VLOOKUP(A59,'Payroll Interval'!A:C,3,FALSE)</f>
        <v>185767828</v>
      </c>
      <c r="D59" t="s">
        <v>77</v>
      </c>
      <c r="E59">
        <f>VLOOKUP(D59,Company!A:C,3,FALSE)</f>
        <v>75362</v>
      </c>
      <c r="F59">
        <f>VLOOKUP(D59,Company!A:D,4,FALSE)</f>
        <v>10</v>
      </c>
      <c r="G59" t="b">
        <v>1</v>
      </c>
    </row>
    <row r="60" spans="1:7" x14ac:dyDescent="0.25">
      <c r="A60" t="s">
        <v>1186</v>
      </c>
      <c r="B60" t="str">
        <f>VLOOKUP(A60,'Payroll Interval'!A:C,2,FALSE)</f>
        <v>ROALD AMUNDSEN</v>
      </c>
      <c r="C60">
        <f>VLOOKUP(A60,'Payroll Interval'!A:C,3,FALSE)</f>
        <v>188415351</v>
      </c>
      <c r="D60" t="s">
        <v>77</v>
      </c>
      <c r="E60">
        <f>VLOOKUP(D60,Company!A:C,3,FALSE)</f>
        <v>75362</v>
      </c>
      <c r="F60">
        <f>VLOOKUP(D60,Company!A:D,4,FALSE)</f>
        <v>10</v>
      </c>
      <c r="G60" t="b">
        <v>1</v>
      </c>
    </row>
    <row r="61" spans="1:7" x14ac:dyDescent="0.25">
      <c r="A61" t="s">
        <v>1188</v>
      </c>
      <c r="B61" t="str">
        <f>VLOOKUP(A61,'Payroll Interval'!A:C,2,FALSE)</f>
        <v>RT ODIN</v>
      </c>
      <c r="C61">
        <f>VLOOKUP(A61,'Payroll Interval'!A:C,3,FALSE)</f>
        <v>85676462</v>
      </c>
      <c r="D61" t="s">
        <v>77</v>
      </c>
      <c r="E61">
        <f>VLOOKUP(D61,Company!A:C,3,FALSE)</f>
        <v>75362</v>
      </c>
      <c r="F61">
        <f>VLOOKUP(D61,Company!A:D,4,FALSE)</f>
        <v>10</v>
      </c>
      <c r="G61" t="b">
        <v>1</v>
      </c>
    </row>
    <row r="62" spans="1:7" x14ac:dyDescent="0.25">
      <c r="A62" t="s">
        <v>386</v>
      </c>
      <c r="B62" t="str">
        <f>VLOOKUP(A62,'Payroll Interval'!A:C,2,FALSE)</f>
        <v>SALEN SHIP</v>
      </c>
      <c r="C62">
        <f>VLOOKUP(A62,'Payroll Interval'!A:C,3,FALSE)</f>
        <v>183623857</v>
      </c>
      <c r="D62" t="s">
        <v>77</v>
      </c>
      <c r="E62">
        <f>VLOOKUP(D62,Company!A:C,3,FALSE)</f>
        <v>75362</v>
      </c>
      <c r="F62">
        <f>VLOOKUP(D62,Company!A:D,4,FALSE)</f>
        <v>10</v>
      </c>
      <c r="G62" t="b">
        <v>1</v>
      </c>
    </row>
    <row r="63" spans="1:7" x14ac:dyDescent="0.25">
      <c r="A63" t="s">
        <v>1244</v>
      </c>
      <c r="B63" t="str">
        <f>VLOOKUP(A63,'Payroll Interval'!A:C,2,FALSE)</f>
        <v>SEA SPIRIT</v>
      </c>
      <c r="C63">
        <f>VLOOKUP(A63,'Payroll Interval'!A:C,3,FALSE)</f>
        <v>183921601</v>
      </c>
      <c r="D63" t="s">
        <v>50</v>
      </c>
      <c r="E63">
        <f>VLOOKUP(D63,Company!A:C,3,FALSE)</f>
        <v>300357</v>
      </c>
      <c r="F63">
        <f>VLOOKUP(D63,Company!A:D,4,FALSE)</f>
        <v>11</v>
      </c>
      <c r="G63" t="b">
        <v>1</v>
      </c>
    </row>
    <row r="64" spans="1:7" x14ac:dyDescent="0.25">
      <c r="A64" t="s">
        <v>1317</v>
      </c>
      <c r="B64" t="str">
        <f>VLOOKUP(A64,'Payroll Interval'!A:C,2,FALSE)</f>
        <v>Siem Offshore AS</v>
      </c>
      <c r="C64">
        <f>VLOOKUP(A64,'Payroll Interval'!A:C,3,FALSE)</f>
        <v>185767851</v>
      </c>
      <c r="D64" t="s">
        <v>77</v>
      </c>
      <c r="E64">
        <f>VLOOKUP(D64,Company!A:C,3,FALSE)</f>
        <v>75362</v>
      </c>
      <c r="F64">
        <f>VLOOKUP(D64,Company!A:D,4,FALSE)</f>
        <v>10</v>
      </c>
      <c r="G64" t="b">
        <v>1</v>
      </c>
    </row>
    <row r="65" spans="1:7" x14ac:dyDescent="0.25">
      <c r="A65" t="s">
        <v>1306</v>
      </c>
      <c r="B65" t="str">
        <f>VLOOKUP(A65,'Payroll Interval'!A:C,2,FALSE)</f>
        <v xml:space="preserve">Siem Offshore Ma </v>
      </c>
      <c r="C65">
        <f>VLOOKUP(A65,'Payroll Interval'!A:C,3,FALSE)</f>
        <v>185767880</v>
      </c>
      <c r="D65" t="s">
        <v>1306</v>
      </c>
      <c r="E65">
        <f>VLOOKUP(D65,Company!A:C,3,FALSE)</f>
        <v>280357</v>
      </c>
      <c r="F65">
        <f>VLOOKUP(D65,Company!A:D,4,FALSE)</f>
        <v>24</v>
      </c>
      <c r="G65" t="b">
        <v>1</v>
      </c>
    </row>
    <row r="66" spans="1:7" x14ac:dyDescent="0.25">
      <c r="A66" t="s">
        <v>279</v>
      </c>
      <c r="B66" t="str">
        <f>VLOOKUP(A66,'Payroll Interval'!A:C,2,FALSE)</f>
        <v>SINOKOR</v>
      </c>
      <c r="C66">
        <f>VLOOKUP(A66,'Payroll Interval'!A:C,3,FALSE)</f>
        <v>183406045</v>
      </c>
      <c r="D66" t="s">
        <v>77</v>
      </c>
      <c r="E66">
        <f>VLOOKUP(D66,Company!A:C,3,FALSE)</f>
        <v>75362</v>
      </c>
      <c r="F66">
        <f>VLOOKUP(D66,Company!A:D,4,FALSE)</f>
        <v>10</v>
      </c>
      <c r="G66" t="b">
        <v>1</v>
      </c>
    </row>
    <row r="67" spans="1:7" x14ac:dyDescent="0.25">
      <c r="A67" t="s">
        <v>997</v>
      </c>
      <c r="B67" t="str">
        <f>VLOOKUP(A67,'Payroll Interval'!A:C,2,FALSE)</f>
        <v>SOLSTAD OFFSHORE AS</v>
      </c>
      <c r="C67">
        <f>VLOOKUP(A67,'Payroll Interval'!A:C,3,FALSE)</f>
        <v>185767891</v>
      </c>
      <c r="D67" t="s">
        <v>77</v>
      </c>
      <c r="E67">
        <f>VLOOKUP(D67,Company!A:C,3,FALSE)</f>
        <v>75362</v>
      </c>
      <c r="F67">
        <f>VLOOKUP(D67,Company!A:D,4,FALSE)</f>
        <v>10</v>
      </c>
      <c r="G67" t="b">
        <v>1</v>
      </c>
    </row>
    <row r="68" spans="1:7" x14ac:dyDescent="0.25">
      <c r="A68" t="s">
        <v>1461</v>
      </c>
      <c r="B68" t="str">
        <f>VLOOKUP(A68,'Payroll Interval'!A:C,2,FALSE)</f>
        <v>SPITSBERGEN</v>
      </c>
      <c r="C68">
        <f>VLOOKUP(A68,'Payroll Interval'!A:C,3,FALSE)</f>
        <v>163757769</v>
      </c>
      <c r="D68" t="s">
        <v>77</v>
      </c>
      <c r="E68">
        <f>VLOOKUP(D68,Company!A:C,3,FALSE)</f>
        <v>75362</v>
      </c>
      <c r="F68">
        <f>VLOOKUP(D68,Company!A:D,4,FALSE)</f>
        <v>10</v>
      </c>
      <c r="G68" t="b">
        <v>1</v>
      </c>
    </row>
    <row r="69" spans="1:7" x14ac:dyDescent="0.25">
      <c r="A69" t="s">
        <v>1540</v>
      </c>
      <c r="B69" t="str">
        <f>VLOOKUP(A69,'Payroll Interval'!A:C,2,FALSE)</f>
        <v>STENA ARCTICA</v>
      </c>
      <c r="C69">
        <f>VLOOKUP(A69,'Payroll Interval'!A:C,3,FALSE)</f>
        <v>159643909</v>
      </c>
      <c r="D69" t="s">
        <v>50</v>
      </c>
      <c r="E69">
        <f>VLOOKUP(D69,Company!A:C,3,FALSE)</f>
        <v>300357</v>
      </c>
      <c r="F69">
        <f>VLOOKUP(D69,Company!A:D,4,FALSE)</f>
        <v>11</v>
      </c>
      <c r="G69" t="b">
        <v>1</v>
      </c>
    </row>
    <row r="70" spans="1:7" x14ac:dyDescent="0.25">
      <c r="A70" t="s">
        <v>1487</v>
      </c>
      <c r="B70" t="str">
        <f>VLOOKUP(A70,'Payroll Interval'!A:C,2,FALSE)</f>
        <v>STENERSEN (MODEL)</v>
      </c>
      <c r="C70">
        <f>VLOOKUP(A70,'Payroll Interval'!A:C,3,FALSE)</f>
        <v>184876528</v>
      </c>
      <c r="D70" t="s">
        <v>77</v>
      </c>
      <c r="E70">
        <f>VLOOKUP(D70,Company!A:C,3,FALSE)</f>
        <v>75362</v>
      </c>
      <c r="F70">
        <f>VLOOKUP(D70,Company!A:D,4,FALSE)</f>
        <v>10</v>
      </c>
      <c r="G70" t="b">
        <v>1</v>
      </c>
    </row>
    <row r="71" spans="1:7" x14ac:dyDescent="0.25">
      <c r="A71" t="s">
        <v>1494</v>
      </c>
      <c r="B71" t="str">
        <f>VLOOKUP(A71,'Payroll Interval'!A:C,2,FALSE)</f>
        <v>STENERSEN (NIS)</v>
      </c>
      <c r="C71">
        <f>VLOOKUP(A71,'Payroll Interval'!A:C,3,FALSE)</f>
        <v>183406766</v>
      </c>
      <c r="D71" t="s">
        <v>77</v>
      </c>
      <c r="E71">
        <f>VLOOKUP(D71,Company!A:C,3,FALSE)</f>
        <v>75362</v>
      </c>
      <c r="F71">
        <f>VLOOKUP(D71,Company!A:D,4,FALSE)</f>
        <v>10</v>
      </c>
      <c r="G71" t="b">
        <v>1</v>
      </c>
    </row>
    <row r="72" spans="1:7" x14ac:dyDescent="0.25">
      <c r="A72" t="s">
        <v>1554</v>
      </c>
      <c r="B72" t="str">
        <f>VLOOKUP(A72,'Payroll Interval'!A:C,2,FALSE)</f>
        <v>Storm Offshore AS</v>
      </c>
      <c r="C72">
        <f>VLOOKUP(A72,'Payroll Interval'!A:C,3,FALSE)</f>
        <v>185767893</v>
      </c>
      <c r="D72" t="s">
        <v>77</v>
      </c>
      <c r="E72">
        <f>VLOOKUP(D72,Company!A:C,3,FALSE)</f>
        <v>75362</v>
      </c>
      <c r="F72">
        <f>VLOOKUP(D72,Company!A:D,4,FALSE)</f>
        <v>10</v>
      </c>
      <c r="G72" t="b">
        <v>1</v>
      </c>
    </row>
    <row r="73" spans="1:7" x14ac:dyDescent="0.25">
      <c r="A73" t="s">
        <v>1264</v>
      </c>
      <c r="B73" t="str">
        <f>VLOOKUP(A73,'Payroll Interval'!A:C,2,FALSE)</f>
        <v>Subsea 7 Crewing</v>
      </c>
      <c r="C73">
        <f>VLOOKUP(A73,'Payroll Interval'!A:C,3,FALSE)</f>
        <v>185767914</v>
      </c>
      <c r="D73" t="s">
        <v>77</v>
      </c>
      <c r="E73">
        <f>VLOOKUP(D73,Company!A:C,3,FALSE)</f>
        <v>75362</v>
      </c>
      <c r="F73">
        <f>VLOOKUP(D73,Company!A:D,4,FALSE)</f>
        <v>10</v>
      </c>
      <c r="G73" t="b">
        <v>1</v>
      </c>
    </row>
    <row r="74" spans="1:7" x14ac:dyDescent="0.25">
      <c r="A74" t="s">
        <v>1256</v>
      </c>
      <c r="B74" t="str">
        <f>VLOOKUP(A74,'Payroll Interval'!A:C,2,FALSE)</f>
        <v>Subsea 7 Intl</v>
      </c>
      <c r="C74">
        <f>VLOOKUP(A74,'Payroll Interval'!A:C,3,FALSE)</f>
        <v>185767915</v>
      </c>
      <c r="D74" t="s">
        <v>77</v>
      </c>
      <c r="E74">
        <f>VLOOKUP(D74,Company!A:C,3,FALSE)</f>
        <v>75362</v>
      </c>
      <c r="F74">
        <f>VLOOKUP(D74,Company!A:D,4,FALSE)</f>
        <v>10</v>
      </c>
      <c r="G74" t="b">
        <v>1</v>
      </c>
    </row>
    <row r="75" spans="1:7" x14ac:dyDescent="0.25">
      <c r="A75" t="s">
        <v>1574</v>
      </c>
      <c r="B75" t="str">
        <f>VLOOKUP(A75,'Payroll Interval'!A:C,2,FALSE)</f>
        <v>TANGGUH FOJA</v>
      </c>
      <c r="C75">
        <f>VLOOKUP(A75,'Payroll Interval'!A:C,3,FALSE)</f>
        <v>159426102</v>
      </c>
      <c r="D75" t="s">
        <v>161</v>
      </c>
      <c r="E75">
        <f>VLOOKUP(D75,Company!A:C,3,FALSE)</f>
        <v>295969</v>
      </c>
      <c r="F75">
        <f>VLOOKUP(D75,Company!A:D,4,FALSE)</f>
        <v>2</v>
      </c>
      <c r="G75" t="b">
        <v>1</v>
      </c>
    </row>
    <row r="76" spans="1:7" x14ac:dyDescent="0.25">
      <c r="A76" t="s">
        <v>1577</v>
      </c>
      <c r="B76" t="str">
        <f>VLOOKUP(A76,'Payroll Interval'!A:C,2,FALSE)</f>
        <v>TANGGUH JAYA</v>
      </c>
      <c r="C76">
        <f>VLOOKUP(A76,'Payroll Interval'!A:C,3,FALSE)</f>
        <v>21672940</v>
      </c>
      <c r="D76" t="s">
        <v>161</v>
      </c>
      <c r="E76">
        <f>VLOOKUP(D76,Company!A:C,3,FALSE)</f>
        <v>295969</v>
      </c>
      <c r="F76">
        <f>VLOOKUP(D76,Company!A:D,4,FALSE)</f>
        <v>2</v>
      </c>
      <c r="G76" t="b">
        <v>1</v>
      </c>
    </row>
    <row r="77" spans="1:7" x14ac:dyDescent="0.25">
      <c r="A77" t="s">
        <v>1580</v>
      </c>
      <c r="B77" t="str">
        <f>VLOOKUP(A77,'Payroll Interval'!A:C,2,FALSE)</f>
        <v>TANGGUH PALUNG</v>
      </c>
      <c r="C77">
        <f>VLOOKUP(A77,'Payroll Interval'!A:C,3,FALSE)</f>
        <v>21672941</v>
      </c>
      <c r="D77" t="s">
        <v>161</v>
      </c>
      <c r="E77">
        <f>VLOOKUP(D77,Company!A:C,3,FALSE)</f>
        <v>295969</v>
      </c>
      <c r="F77">
        <f>VLOOKUP(D77,Company!A:D,4,FALSE)</f>
        <v>2</v>
      </c>
      <c r="G77" t="b">
        <v>1</v>
      </c>
    </row>
    <row r="78" spans="1:7" x14ac:dyDescent="0.25">
      <c r="A78" t="s">
        <v>358</v>
      </c>
      <c r="B78" t="str">
        <f>VLOOKUP(A78,'Payroll Interval'!A:C,2,FALSE)</f>
        <v>TARBIT SHIPPING</v>
      </c>
      <c r="C78">
        <f>VLOOKUP(A78,'Payroll Interval'!A:C,3,FALSE)</f>
        <v>183406810</v>
      </c>
      <c r="D78" t="s">
        <v>50</v>
      </c>
      <c r="E78">
        <f>VLOOKUP(D78,Company!A:C,3,FALSE)</f>
        <v>300357</v>
      </c>
      <c r="F78">
        <f>VLOOKUP(D78,Company!A:D,4,FALSE)</f>
        <v>11</v>
      </c>
      <c r="G78" t="b">
        <v>1</v>
      </c>
    </row>
    <row r="79" spans="1:7" x14ac:dyDescent="0.25">
      <c r="A79" t="s">
        <v>431</v>
      </c>
      <c r="B79" t="str">
        <f>VLOOKUP(A79,'Payroll Interval'!A:C,2,FALSE)</f>
        <v>TCC</v>
      </c>
      <c r="C79">
        <f>VLOOKUP(A79,'Payroll Interval'!A:C,3,FALSE)</f>
        <v>182303457</v>
      </c>
      <c r="D79" t="s">
        <v>77</v>
      </c>
      <c r="E79">
        <f>VLOOKUP(D79,Company!A:C,3,FALSE)</f>
        <v>75362</v>
      </c>
      <c r="F79">
        <f>VLOOKUP(D79,Company!A:D,4,FALSE)</f>
        <v>10</v>
      </c>
      <c r="G79" t="b">
        <v>1</v>
      </c>
    </row>
    <row r="80" spans="1:7" x14ac:dyDescent="0.25">
      <c r="A80" t="s">
        <v>392</v>
      </c>
      <c r="B80" t="str">
        <f>VLOOKUP(A80,'Payroll Interval'!A:C,2,FALSE)</f>
        <v>TEEKAY SHIPPING</v>
      </c>
      <c r="C80">
        <f>VLOOKUP(A80,'Payroll Interval'!A:C,3,FALSE)</f>
        <v>183406767</v>
      </c>
      <c r="D80" t="s">
        <v>77</v>
      </c>
      <c r="E80">
        <f>VLOOKUP(D80,Company!A:C,3,FALSE)</f>
        <v>75362</v>
      </c>
      <c r="F80">
        <f>VLOOKUP(D80,Company!A:D,4,FALSE)</f>
        <v>10</v>
      </c>
      <c r="G80" t="b">
        <v>1</v>
      </c>
    </row>
    <row r="81" spans="1:7" x14ac:dyDescent="0.25">
      <c r="A81" t="s">
        <v>1598</v>
      </c>
      <c r="B81" t="str">
        <f>VLOOKUP(A81,'Payroll Interval'!A:C,2,FALSE)</f>
        <v>THORDAHL</v>
      </c>
      <c r="C81">
        <f>VLOOKUP(A81,'Payroll Interval'!A:C,3,FALSE)</f>
        <v>183611967</v>
      </c>
      <c r="D81" t="s">
        <v>77</v>
      </c>
      <c r="E81">
        <f>VLOOKUP(D81,Company!A:C,3,FALSE)</f>
        <v>75362</v>
      </c>
      <c r="F81">
        <f>VLOOKUP(D81,Company!A:D,4,FALSE)</f>
        <v>10</v>
      </c>
      <c r="G81" t="b">
        <v>1</v>
      </c>
    </row>
    <row r="82" spans="1:7" x14ac:dyDescent="0.25">
      <c r="A82" t="s">
        <v>195</v>
      </c>
      <c r="B82" t="str">
        <f>VLOOKUP(A82,'Payroll Interval'!A:C,2,FALSE)</f>
        <v>TNKC</v>
      </c>
      <c r="C82">
        <f>VLOOKUP(A82,'Payroll Interval'!A:C,3,FALSE)</f>
        <v>186333237</v>
      </c>
      <c r="D82" t="s">
        <v>50</v>
      </c>
      <c r="E82">
        <f>VLOOKUP(D82,Company!A:C,3,FALSE)</f>
        <v>300357</v>
      </c>
      <c r="F82">
        <f>VLOOKUP(D82,Company!A:D,4,FALSE)</f>
        <v>11</v>
      </c>
      <c r="G82" t="b">
        <v>1</v>
      </c>
    </row>
    <row r="83" spans="1:7" x14ac:dyDescent="0.25">
      <c r="A83" t="s">
        <v>221</v>
      </c>
      <c r="B83" t="str">
        <f>VLOOKUP(A83,'Payroll Interval'!A:C,2,FALSE)</f>
        <v>TRANSPETRO</v>
      </c>
      <c r="C83">
        <f>VLOOKUP(A83,'Payroll Interval'!A:C,3,FALSE)</f>
        <v>188415191</v>
      </c>
      <c r="D83" t="s">
        <v>77</v>
      </c>
      <c r="E83">
        <f>VLOOKUP(D83,Company!A:C,3,FALSE)</f>
        <v>75362</v>
      </c>
      <c r="F83">
        <f>VLOOKUP(D83,Company!A:D,4,FALSE)</f>
        <v>10</v>
      </c>
      <c r="G83" t="b">
        <v>1</v>
      </c>
    </row>
    <row r="84" spans="1:7" x14ac:dyDescent="0.25">
      <c r="A84" t="s">
        <v>438</v>
      </c>
      <c r="B84" t="str">
        <f>VLOOKUP(A84,'Payroll Interval'!A:C,2,FALSE)</f>
        <v>Troms Offshore</v>
      </c>
      <c r="C84">
        <f>VLOOKUP(A84,'Payroll Interval'!A:C,3,FALSE)</f>
        <v>185767930</v>
      </c>
      <c r="D84" t="s">
        <v>77</v>
      </c>
      <c r="E84">
        <f>VLOOKUP(D84,Company!A:C,3,FALSE)</f>
        <v>75362</v>
      </c>
      <c r="F84">
        <f>VLOOKUP(D84,Company!A:D,4,FALSE)</f>
        <v>10</v>
      </c>
      <c r="G84" t="b">
        <v>1</v>
      </c>
    </row>
    <row r="85" spans="1:7" x14ac:dyDescent="0.25">
      <c r="A85" t="s">
        <v>989</v>
      </c>
      <c r="B85" t="str">
        <f>VLOOKUP(A85,'Payroll Interval'!A:C,2,FALSE)</f>
        <v>VESTLAND MGMT</v>
      </c>
      <c r="C85">
        <f>VLOOKUP(A85,'Payroll Interval'!A:C,3,FALSE)</f>
        <v>190315961</v>
      </c>
      <c r="D85" t="s">
        <v>77</v>
      </c>
      <c r="E85">
        <f>VLOOKUP(D85,Company!A:C,3,FALSE)</f>
        <v>75362</v>
      </c>
      <c r="F85">
        <f>VLOOKUP(D85,Company!A:D,4,FALSE)</f>
        <v>10</v>
      </c>
      <c r="G85" t="b">
        <v>1</v>
      </c>
    </row>
    <row r="86" spans="1:7" x14ac:dyDescent="0.25">
      <c r="A86" t="s">
        <v>1673</v>
      </c>
      <c r="B86" t="str">
        <f>VLOOKUP(A86,'Payroll Interval'!A:C,2,FALSE)</f>
        <v>VICTORY I</v>
      </c>
      <c r="C86">
        <f>VLOOKUP(A86,'Payroll Interval'!A:C,3,FALSE)</f>
        <v>178968555</v>
      </c>
      <c r="D86" t="s">
        <v>50</v>
      </c>
      <c r="E86">
        <f>VLOOKUP(D86,Company!A:C,3,FALSE)</f>
        <v>300357</v>
      </c>
      <c r="F86">
        <f>VLOOKUP(D86,Company!A:D,4,FALSE)</f>
        <v>11</v>
      </c>
      <c r="G86" t="b">
        <v>1</v>
      </c>
    </row>
    <row r="87" spans="1:7" x14ac:dyDescent="0.25">
      <c r="A87" t="s">
        <v>1676</v>
      </c>
      <c r="B87" t="str">
        <f>VLOOKUP(A87,'Payroll Interval'!A:C,2,FALSE)</f>
        <v>VICTORY II</v>
      </c>
      <c r="C87">
        <f>VLOOKUP(A87,'Payroll Interval'!A:C,3,FALSE)</f>
        <v>178968565</v>
      </c>
      <c r="D87" t="s">
        <v>50</v>
      </c>
      <c r="E87">
        <f>VLOOKUP(D87,Company!A:C,3,FALSE)</f>
        <v>300357</v>
      </c>
      <c r="F87">
        <f>VLOOKUP(D87,Company!A:D,4,FALSE)</f>
        <v>11</v>
      </c>
      <c r="G87" t="b">
        <v>1</v>
      </c>
    </row>
    <row r="88" spans="1:7" x14ac:dyDescent="0.25">
      <c r="A88" t="s">
        <v>402</v>
      </c>
      <c r="B88" t="str">
        <f>VLOOKUP(A88,'Payroll Interval'!A:C,2,FALSE)</f>
        <v>VROON</v>
      </c>
      <c r="C88">
        <f>VLOOKUP(A88,'Payroll Interval'!A:C,3,FALSE)</f>
        <v>184874133</v>
      </c>
      <c r="D88" t="s">
        <v>77</v>
      </c>
      <c r="E88">
        <f>VLOOKUP(D88,Company!A:C,3,FALSE)</f>
        <v>75362</v>
      </c>
      <c r="F88">
        <f>VLOOKUP(D88,Company!A:D,4,FALSE)</f>
        <v>10</v>
      </c>
      <c r="G88" t="b">
        <v>1</v>
      </c>
    </row>
    <row r="89" spans="1:7" x14ac:dyDescent="0.25">
      <c r="A89" t="s">
        <v>1770</v>
      </c>
      <c r="B89" t="str">
        <f>VLOOKUP(A89,'Payroll Interval'!A:C,2,FALSE)</f>
        <v>WESTERN QUEEN</v>
      </c>
      <c r="C89">
        <f>VLOOKUP(A89,'Payroll Interval'!A:C,3,FALSE)</f>
        <v>48666363</v>
      </c>
      <c r="D89" t="s">
        <v>77</v>
      </c>
      <c r="E89">
        <f>VLOOKUP(D89,Company!A:C,3,FALSE)</f>
        <v>75362</v>
      </c>
      <c r="F89">
        <f>VLOOKUP(D89,Company!A:D,4,FALSE)</f>
        <v>10</v>
      </c>
      <c r="G89" t="b">
        <v>1</v>
      </c>
    </row>
    <row r="90" spans="1:7" x14ac:dyDescent="0.25">
      <c r="A90" t="s">
        <v>1240</v>
      </c>
      <c r="B90" t="str">
        <f>VLOOKUP(A90,'Payroll Interval'!A:C,2,FALSE)</f>
        <v>WINDPARTNER</v>
      </c>
      <c r="C90">
        <f>VLOOKUP(A90,'Payroll Interval'!A:C,3,FALSE)</f>
        <v>193369584</v>
      </c>
      <c r="D90" t="s">
        <v>77</v>
      </c>
      <c r="E90">
        <f>VLOOKUP(D90,Company!A:C,3,FALSE)</f>
        <v>75362</v>
      </c>
      <c r="F90">
        <f>VLOOKUP(D90,Company!A:D,4,FALSE)</f>
        <v>10</v>
      </c>
      <c r="G90" t="b">
        <v>1</v>
      </c>
    </row>
    <row r="91" spans="1:7" x14ac:dyDescent="0.25">
      <c r="A91" t="s">
        <v>1778</v>
      </c>
      <c r="B91" t="str">
        <f>VLOOKUP(A91,'Payroll Interval'!A:C,2,FALSE)</f>
        <v xml:space="preserve">WORLD ODYSSEY </v>
      </c>
      <c r="C91">
        <f>VLOOKUP(A91,'Payroll Interval'!A:C,3,FALSE)</f>
        <v>167902813</v>
      </c>
      <c r="D91" t="s">
        <v>50</v>
      </c>
      <c r="E91">
        <f>VLOOKUP(D91,Company!A:C,3,FALSE)</f>
        <v>300357</v>
      </c>
      <c r="F91">
        <f>VLOOKUP(D91,Company!A:D,4,FALSE)</f>
        <v>11</v>
      </c>
      <c r="G91" t="b">
        <v>1</v>
      </c>
    </row>
    <row r="92" spans="1:7" x14ac:dyDescent="0.25">
      <c r="A92" t="s">
        <v>486</v>
      </c>
      <c r="B92" t="str">
        <f>VLOOKUP(A92,'Payroll Interval'!A:C,2,FALSE)</f>
        <v>Østensjø Rederi AS</v>
      </c>
      <c r="C92">
        <f>VLOOKUP(A92,'Payroll Interval'!A:C,3,FALSE)</f>
        <v>185767726</v>
      </c>
      <c r="D92" t="s">
        <v>77</v>
      </c>
      <c r="E92">
        <f>VLOOKUP(D92,Company!A:C,3,FALSE)</f>
        <v>75362</v>
      </c>
      <c r="F92">
        <f>VLOOKUP(D92,Company!A:D,4,FALSE)</f>
        <v>10</v>
      </c>
      <c r="G92" t="b">
        <v>1</v>
      </c>
    </row>
    <row r="93" spans="1:7" x14ac:dyDescent="0.25">
      <c r="A93" t="s">
        <v>685</v>
      </c>
      <c r="B93" t="str">
        <f>VLOOKUP(A93,'Payroll Interval'!A:C,2,FALSE)</f>
        <v>HUNTER TANKERS</v>
      </c>
      <c r="C93">
        <f>VLOOKUP(A93,'Payroll Interval'!A:C,3,FALSE)</f>
        <v>200841557</v>
      </c>
      <c r="D93" t="s">
        <v>77</v>
      </c>
      <c r="E93">
        <f>VLOOKUP(D93,Company!A:C,3,FALSE)</f>
        <v>75362</v>
      </c>
      <c r="F93">
        <f>VLOOKUP(D93,Company!A:D,4,FALSE)</f>
        <v>10</v>
      </c>
      <c r="G93" t="b">
        <v>1</v>
      </c>
    </row>
    <row r="94" spans="1:7" x14ac:dyDescent="0.25">
      <c r="A94" t="s">
        <v>162</v>
      </c>
      <c r="B94" t="str">
        <f>VLOOKUP(A94,'Payroll Interval'!A:C,2,FALSE)</f>
        <v>KLINE ENERGY</v>
      </c>
      <c r="C94">
        <f>VLOOKUP(A94,'Payroll Interval'!A:C,3,FALSE)</f>
        <v>190300293</v>
      </c>
      <c r="D94" t="s">
        <v>161</v>
      </c>
      <c r="E94">
        <f>VLOOKUP(D94,Company!A:C,3,FALSE)</f>
        <v>295969</v>
      </c>
      <c r="F94">
        <f>VLOOKUP(D94,Company!A:D,4,FALSE)</f>
        <v>2</v>
      </c>
      <c r="G94" t="b">
        <v>1</v>
      </c>
    </row>
    <row r="95" spans="1:7" x14ac:dyDescent="0.25">
      <c r="A95" t="s">
        <v>1796</v>
      </c>
      <c r="B95" t="str">
        <f>VLOOKUP(A95,'Payroll Interval'!A:C,2,FALSE)</f>
        <v>SVS TEACH</v>
      </c>
      <c r="C95">
        <f>VLOOKUP(A95,'Payroll Interval'!A:C,3,FALSE)</f>
        <v>201306907</v>
      </c>
      <c r="D95" t="s">
        <v>77</v>
      </c>
      <c r="E95">
        <f>VLOOKUP(D95,Company!A:C,3,FALSE)</f>
        <v>75362</v>
      </c>
      <c r="F95">
        <f>VLOOKUP(D95,Company!A:D,4,FALSE)</f>
        <v>10</v>
      </c>
      <c r="G95" t="b">
        <v>1</v>
      </c>
    </row>
    <row r="96" spans="1:7" x14ac:dyDescent="0.25">
      <c r="A96" t="s">
        <v>1797</v>
      </c>
      <c r="B96" t="str">
        <f>VLOOKUP(A96,'Payroll Interval'!A:C,2,FALSE)</f>
        <v>Viking Supply</v>
      </c>
      <c r="C96">
        <f>VLOOKUP(A96,'Payroll Interval'!A:C,3,FALSE)</f>
        <v>194614167</v>
      </c>
      <c r="D96" t="s">
        <v>77</v>
      </c>
      <c r="E96">
        <f>VLOOKUP(D96,Company!A:C,3,FALSE)</f>
        <v>75362</v>
      </c>
      <c r="F96">
        <f>VLOOKUP(D96,Company!A:D,4,FALSE)</f>
        <v>10</v>
      </c>
      <c r="G96" t="b">
        <v>1</v>
      </c>
    </row>
    <row r="97" spans="1:7" x14ac:dyDescent="0.25">
      <c r="A97" s="71" t="s">
        <v>1784</v>
      </c>
      <c r="B97" t="s">
        <v>1784</v>
      </c>
      <c r="C97">
        <v>204820350</v>
      </c>
      <c r="D97" t="s">
        <v>77</v>
      </c>
      <c r="E97">
        <v>75362</v>
      </c>
      <c r="F97">
        <v>10</v>
      </c>
      <c r="G97" t="b">
        <v>1</v>
      </c>
    </row>
    <row r="98" spans="1:7" ht="15.75" thickBot="1" x14ac:dyDescent="0.3">
      <c r="A98" s="87" t="s">
        <v>215</v>
      </c>
      <c r="B98" t="s">
        <v>215</v>
      </c>
      <c r="C98">
        <v>183623856</v>
      </c>
      <c r="D98" t="s">
        <v>50</v>
      </c>
      <c r="E98">
        <v>300357</v>
      </c>
      <c r="F98">
        <v>11</v>
      </c>
      <c r="G98" t="b">
        <v>0</v>
      </c>
    </row>
    <row r="99" spans="1:7" ht="15.75" thickBot="1" x14ac:dyDescent="0.3">
      <c r="A99" s="87" t="s">
        <v>347</v>
      </c>
      <c r="B99" t="s">
        <v>347</v>
      </c>
      <c r="C99">
        <v>184876526</v>
      </c>
      <c r="D99" t="s">
        <v>77</v>
      </c>
      <c r="E99">
        <v>75362</v>
      </c>
      <c r="F99">
        <v>10</v>
      </c>
      <c r="G99" t="b">
        <v>0</v>
      </c>
    </row>
    <row r="100" spans="1:7" ht="15.75" thickBot="1" x14ac:dyDescent="0.3">
      <c r="A100" s="87" t="s">
        <v>1477</v>
      </c>
      <c r="B100" t="s">
        <v>1798</v>
      </c>
      <c r="C100">
        <v>183406723</v>
      </c>
      <c r="D100" t="s">
        <v>77</v>
      </c>
      <c r="E100">
        <v>75362</v>
      </c>
      <c r="F100">
        <v>10</v>
      </c>
      <c r="G100" t="b">
        <v>0</v>
      </c>
    </row>
  </sheetData>
  <customSheetViews>
    <customSheetView guid="{A23C77E5-AB33-4D74-836A-B3D82539DBF4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1"/>
      <autoFilter ref="A1:J97" xr:uid="{00000000-0000-0000-0000-000000000000}">
        <sortState xmlns:xlrd2="http://schemas.microsoft.com/office/spreadsheetml/2017/richdata2" ref="A2:J97">
          <sortCondition ref="B1:B92"/>
        </sortState>
      </autoFilter>
    </customSheetView>
    <customSheetView guid="{1CFC1E7A-5FC9-44B8-85E3-40E4B0575963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2"/>
      <autoFilter ref="A1:J97" xr:uid="{00000000-0000-0000-0000-000000000000}">
        <sortState xmlns:xlrd2="http://schemas.microsoft.com/office/spreadsheetml/2017/richdata2" ref="A2:J97">
          <sortCondition ref="B1:B92"/>
        </sortState>
      </autoFilter>
    </customSheetView>
    <customSheetView guid="{02444ED4-BE5E-4B99-97DC-E96F2D774A80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3"/>
      <autoFilter ref="A1:J92" xr:uid="{00000000-0000-0000-0000-000000000000}">
        <sortState xmlns:xlrd2="http://schemas.microsoft.com/office/spreadsheetml/2017/richdata2" ref="A2:J97">
          <sortCondition ref="B1:B92"/>
        </sortState>
      </autoFilter>
    </customSheetView>
    <customSheetView guid="{17AA6EA3-C9ED-4AB1-92B1-ED739EA7D707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4"/>
      <autoFilter ref="A1:J92" xr:uid="{00000000-0000-0000-0000-000000000000}">
        <sortState xmlns:xlrd2="http://schemas.microsoft.com/office/spreadsheetml/2017/richdata2" ref="A2:J97">
          <sortCondition ref="B1:B92"/>
        </sortState>
      </autoFilter>
    </customSheetView>
    <customSheetView guid="{81240184-DE45-42D2-9EE7-CDDE8ED7AA9C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5"/>
      <autoFilter ref="A1:J92" xr:uid="{00000000-0000-0000-0000-000000000000}">
        <sortState xmlns:xlrd2="http://schemas.microsoft.com/office/spreadsheetml/2017/richdata2" ref="A2:J97">
          <sortCondition ref="B1:B92"/>
        </sortState>
      </autoFilter>
    </customSheetView>
    <customSheetView guid="{CC4B5DFB-66A3-4D99-8F72-0BDAC0EAF7B9}" showAutoFilter="1">
      <pane ySplit="1" topLeftCell="A86" activePane="bottomLeft" state="frozen"/>
      <selection pane="bottomLeft" activeCell="D98" sqref="D98"/>
      <pageMargins left="0" right="0" top="0" bottom="0" header="0" footer="0"/>
      <pageSetup paperSize="9" orientation="portrait" copies="0" r:id="rId6"/>
      <autoFilter ref="A1:J97" xr:uid="{00000000-0000-0000-0000-000000000000}">
        <sortState xmlns:xlrd2="http://schemas.microsoft.com/office/spreadsheetml/2017/richdata2" ref="A2:J97">
          <sortCondition ref="B1:B92"/>
        </sortState>
      </autoFilter>
    </customSheetView>
  </customSheetViews>
  <conditionalFormatting sqref="A64">
    <cfRule type="containsErrors" dxfId="16" priority="3">
      <formula>ISERROR(A64)</formula>
    </cfRule>
  </conditionalFormatting>
  <conditionalFormatting sqref="A101:A1048576 A1:A97">
    <cfRule type="duplicateValues" dxfId="15" priority="1"/>
  </conditionalFormatting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76F9-9928-4933-A151-C517777D94AC}">
  <dimension ref="A1:J83"/>
  <sheetViews>
    <sheetView workbookViewId="0">
      <pane ySplit="1" topLeftCell="A2" activePane="bottomLeft" state="frozen"/>
      <selection pane="bottomLeft" activeCell="F34" sqref="F34"/>
    </sheetView>
  </sheetViews>
  <sheetFormatPr defaultColWidth="9.140625" defaultRowHeight="15" x14ac:dyDescent="0.25"/>
  <cols>
    <col min="1" max="1" width="13.5703125" bestFit="1" customWidth="1"/>
    <col min="2" max="2" width="36.85546875" bestFit="1" customWidth="1"/>
    <col min="3" max="3" width="36.85546875" customWidth="1"/>
    <col min="4" max="4" width="24" bestFit="1" customWidth="1"/>
    <col min="5" max="5" width="37.28515625" bestFit="1" customWidth="1"/>
    <col min="6" max="6" width="18.7109375" bestFit="1" customWidth="1"/>
    <col min="7" max="7" width="21.140625" bestFit="1" customWidth="1"/>
    <col min="8" max="8" width="23" bestFit="1" customWidth="1"/>
    <col min="9" max="9" width="23.28515625" bestFit="1" customWidth="1"/>
    <col min="10" max="10" width="6.42578125" bestFit="1" customWidth="1"/>
    <col min="14" max="14" width="17.42578125" bestFit="1" customWidth="1"/>
  </cols>
  <sheetData>
    <row r="1" spans="1:10" x14ac:dyDescent="0.25">
      <c r="A1" t="s">
        <v>1799</v>
      </c>
      <c r="B1" t="s">
        <v>1789</v>
      </c>
      <c r="C1" t="s">
        <v>1790</v>
      </c>
      <c r="D1" t="s">
        <v>1791</v>
      </c>
      <c r="E1" t="s">
        <v>1792</v>
      </c>
      <c r="F1" t="s">
        <v>1793</v>
      </c>
      <c r="G1" t="s">
        <v>1794</v>
      </c>
      <c r="H1" t="s">
        <v>1800</v>
      </c>
      <c r="I1" t="s">
        <v>1801</v>
      </c>
      <c r="J1" t="s">
        <v>1802</v>
      </c>
    </row>
    <row r="2" spans="1:10" x14ac:dyDescent="0.25">
      <c r="B2" t="s">
        <v>1280</v>
      </c>
      <c r="C2" t="str">
        <f>VLOOKUP(B2,'PI and Co mapping'!A:B,2,FALSE)</f>
        <v>GTS</v>
      </c>
      <c r="D2">
        <f>VLOOKUP(B2,'PI and Co mapping'!A:C,3,FALSE)</f>
        <v>184874132</v>
      </c>
      <c r="E2" t="str">
        <f>VLOOKUP(B2,'PI and Co mapping'!A:D,4,FALSE)</f>
        <v>OSM Crew Management Ltd</v>
      </c>
      <c r="F2">
        <f>VLOOKUP(B2,'PI and Co mapping'!A:E,5,FALSE)</f>
        <v>75362</v>
      </c>
      <c r="G2">
        <f>VLOOKUP(B2,'PI and Co mapping'!A:F,6,FALSE)</f>
        <v>10</v>
      </c>
      <c r="H2" t="e">
        <f>VLOOKUP(B2,'PI and Co mapping'!A:F,7,FALSE)</f>
        <v>#REF!</v>
      </c>
      <c r="I2" t="e">
        <f>VLOOKUP(B2,'PI and Co mapping'!A:F,8,FALSE)</f>
        <v>#REF!</v>
      </c>
      <c r="J2" t="e">
        <f>VLOOKUP(B2,'PI and Co mapping'!A:F,9,FALSE)</f>
        <v>#REF!</v>
      </c>
    </row>
    <row r="3" spans="1:10" x14ac:dyDescent="0.25">
      <c r="B3" t="s">
        <v>1467</v>
      </c>
      <c r="C3" t="str">
        <f>VLOOKUP(B3,'PI and Co mapping'!A:B,2,FALSE)</f>
        <v>DSD SHIPPING</v>
      </c>
      <c r="D3">
        <f>VLOOKUP(B3,'PI and Co mapping'!A:C,3,FALSE)</f>
        <v>183413010</v>
      </c>
      <c r="E3" t="str">
        <f>VLOOKUP(B3,'PI and Co mapping'!A:D,4,FALSE)</f>
        <v>OSM Crew Management Ltd</v>
      </c>
      <c r="F3">
        <f>VLOOKUP(B3,'PI and Co mapping'!A:E,5,FALSE)</f>
        <v>75362</v>
      </c>
      <c r="G3">
        <f>VLOOKUP(B3,'PI and Co mapping'!A:F,6,FALSE)</f>
        <v>10</v>
      </c>
      <c r="H3" t="e">
        <f>VLOOKUP(B3,'PI and Co mapping'!A:F,7,FALSE)</f>
        <v>#REF!</v>
      </c>
      <c r="I3" t="e">
        <f>VLOOKUP(B3,'PI and Co mapping'!A:F,8,FALSE)</f>
        <v>#REF!</v>
      </c>
      <c r="J3" t="e">
        <f>VLOOKUP(B3,'PI and Co mapping'!A:F,9,FALSE)</f>
        <v>#REF!</v>
      </c>
    </row>
    <row r="4" spans="1:10" x14ac:dyDescent="0.25">
      <c r="B4" t="s">
        <v>279</v>
      </c>
      <c r="C4" t="str">
        <f>VLOOKUP(B4,'PI and Co mapping'!A:B,2,FALSE)</f>
        <v>SINOKOR</v>
      </c>
      <c r="D4">
        <f>VLOOKUP(B4,'PI and Co mapping'!A:C,3,FALSE)</f>
        <v>183406045</v>
      </c>
      <c r="E4" t="str">
        <f>VLOOKUP(B4,'PI and Co mapping'!A:D,4,FALSE)</f>
        <v>OSM Crew Management Ltd</v>
      </c>
      <c r="F4">
        <f>VLOOKUP(B4,'PI and Co mapping'!A:E,5,FALSE)</f>
        <v>75362</v>
      </c>
      <c r="G4">
        <f>VLOOKUP(B4,'PI and Co mapping'!A:F,6,FALSE)</f>
        <v>10</v>
      </c>
      <c r="H4" t="e">
        <f>VLOOKUP(B4,'PI and Co mapping'!A:F,7,FALSE)</f>
        <v>#REF!</v>
      </c>
      <c r="I4" t="e">
        <f>VLOOKUP(B4,'PI and Co mapping'!A:F,8,FALSE)</f>
        <v>#REF!</v>
      </c>
      <c r="J4" t="e">
        <f>VLOOKUP(B4,'PI and Co mapping'!A:F,9,FALSE)</f>
        <v>#REF!</v>
      </c>
    </row>
    <row r="5" spans="1:10" x14ac:dyDescent="0.25">
      <c r="B5" t="s">
        <v>1487</v>
      </c>
      <c r="C5" t="str">
        <f>VLOOKUP(B5,'PI and Co mapping'!A:B,2,FALSE)</f>
        <v>STENERSEN (MODEL)</v>
      </c>
      <c r="D5">
        <f>VLOOKUP(B5,'PI and Co mapping'!A:C,3,FALSE)</f>
        <v>184876528</v>
      </c>
      <c r="E5" t="str">
        <f>VLOOKUP(B5,'PI and Co mapping'!A:D,4,FALSE)</f>
        <v>OSM Crew Management Ltd</v>
      </c>
      <c r="F5">
        <f>VLOOKUP(B5,'PI and Co mapping'!A:E,5,FALSE)</f>
        <v>75362</v>
      </c>
      <c r="G5">
        <f>VLOOKUP(B5,'PI and Co mapping'!A:F,6,FALSE)</f>
        <v>10</v>
      </c>
      <c r="H5" t="e">
        <f>VLOOKUP(B5,'PI and Co mapping'!A:F,7,FALSE)</f>
        <v>#REF!</v>
      </c>
      <c r="I5" t="e">
        <f>VLOOKUP(B5,'PI and Co mapping'!A:F,8,FALSE)</f>
        <v>#REF!</v>
      </c>
      <c r="J5" t="e">
        <f>VLOOKUP(B5,'PI and Co mapping'!A:F,9,FALSE)</f>
        <v>#REF!</v>
      </c>
    </row>
    <row r="6" spans="1:10" x14ac:dyDescent="0.25">
      <c r="C6" t="e">
        <f>VLOOKUP(B6,'PI and Co mapping'!A:B,2,FALSE)</f>
        <v>#N/A</v>
      </c>
      <c r="D6" t="e">
        <f>VLOOKUP(B6,'PI and Co mapping'!A:C,3,FALSE)</f>
        <v>#N/A</v>
      </c>
      <c r="E6" t="e">
        <f>VLOOKUP(B6,'PI and Co mapping'!A:D,4,FALSE)</f>
        <v>#N/A</v>
      </c>
      <c r="F6" t="e">
        <f>VLOOKUP(B6,'PI and Co mapping'!A:E,5,FALSE)</f>
        <v>#N/A</v>
      </c>
      <c r="G6" t="e">
        <f>VLOOKUP(B6,'PI and Co mapping'!A:F,6,FALSE)</f>
        <v>#N/A</v>
      </c>
      <c r="H6" t="e">
        <f>VLOOKUP(B6,'PI and Co mapping'!A:F,7,FALSE)</f>
        <v>#N/A</v>
      </c>
      <c r="I6" t="e">
        <f>VLOOKUP(B6,'PI and Co mapping'!A:F,8,FALSE)</f>
        <v>#N/A</v>
      </c>
      <c r="J6" t="e">
        <f>VLOOKUP(B6,'PI and Co mapping'!A:F,9,FALSE)</f>
        <v>#N/A</v>
      </c>
    </row>
    <row r="7" spans="1:10" x14ac:dyDescent="0.25">
      <c r="C7" t="e">
        <f>VLOOKUP(B7,'PI and Co mapping'!A:B,2,FALSE)</f>
        <v>#N/A</v>
      </c>
      <c r="D7" t="e">
        <f>VLOOKUP(B7,'PI and Co mapping'!A:C,3,FALSE)</f>
        <v>#N/A</v>
      </c>
      <c r="E7" t="e">
        <f>VLOOKUP(B7,'PI and Co mapping'!A:D,4,FALSE)</f>
        <v>#N/A</v>
      </c>
      <c r="F7" t="e">
        <f>VLOOKUP(B7,'PI and Co mapping'!A:E,5,FALSE)</f>
        <v>#N/A</v>
      </c>
      <c r="G7" t="e">
        <f>VLOOKUP(B7,'PI and Co mapping'!A:F,6,FALSE)</f>
        <v>#N/A</v>
      </c>
      <c r="H7" t="e">
        <f>VLOOKUP(B7,'PI and Co mapping'!A:F,7,FALSE)</f>
        <v>#N/A</v>
      </c>
      <c r="I7" t="e">
        <f>VLOOKUP(B7,'PI and Co mapping'!A:F,8,FALSE)</f>
        <v>#N/A</v>
      </c>
      <c r="J7" t="e">
        <f>VLOOKUP(B7,'PI and Co mapping'!A:F,9,FALSE)</f>
        <v>#N/A</v>
      </c>
    </row>
    <row r="8" spans="1:10" x14ac:dyDescent="0.25">
      <c r="C8" t="e">
        <f>VLOOKUP(B8,'PI and Co mapping'!A:B,2,FALSE)</f>
        <v>#N/A</v>
      </c>
      <c r="D8" t="e">
        <f>VLOOKUP(B8,'PI and Co mapping'!A:C,3,FALSE)</f>
        <v>#N/A</v>
      </c>
      <c r="E8" t="e">
        <f>VLOOKUP(B8,'PI and Co mapping'!A:D,4,FALSE)</f>
        <v>#N/A</v>
      </c>
      <c r="F8" t="e">
        <f>VLOOKUP(B8,'PI and Co mapping'!A:E,5,FALSE)</f>
        <v>#N/A</v>
      </c>
      <c r="G8" t="e">
        <f>VLOOKUP(B8,'PI and Co mapping'!A:F,6,FALSE)</f>
        <v>#N/A</v>
      </c>
      <c r="H8" t="e">
        <f>VLOOKUP(B8,'PI and Co mapping'!A:F,7,FALSE)</f>
        <v>#N/A</v>
      </c>
      <c r="I8" t="e">
        <f>VLOOKUP(B8,'PI and Co mapping'!A:F,8,FALSE)</f>
        <v>#N/A</v>
      </c>
      <c r="J8" t="e">
        <f>VLOOKUP(B8,'PI and Co mapping'!A:F,9,FALSE)</f>
        <v>#N/A</v>
      </c>
    </row>
    <row r="9" spans="1:10" x14ac:dyDescent="0.25">
      <c r="C9" t="e">
        <f>VLOOKUP(B9,'PI and Co mapping'!A:B,2,FALSE)</f>
        <v>#N/A</v>
      </c>
      <c r="D9" t="e">
        <f>VLOOKUP(B9,'PI and Co mapping'!A:C,3,FALSE)</f>
        <v>#N/A</v>
      </c>
      <c r="E9" t="e">
        <f>VLOOKUP(B9,'PI and Co mapping'!A:D,4,FALSE)</f>
        <v>#N/A</v>
      </c>
      <c r="F9" t="e">
        <f>VLOOKUP(B9,'PI and Co mapping'!A:E,5,FALSE)</f>
        <v>#N/A</v>
      </c>
      <c r="G9" t="e">
        <f>VLOOKUP(B9,'PI and Co mapping'!A:F,6,FALSE)</f>
        <v>#N/A</v>
      </c>
      <c r="H9" t="e">
        <f>VLOOKUP(B9,'PI and Co mapping'!A:F,7,FALSE)</f>
        <v>#N/A</v>
      </c>
      <c r="I9" t="e">
        <f>VLOOKUP(B9,'PI and Co mapping'!A:F,8,FALSE)</f>
        <v>#N/A</v>
      </c>
      <c r="J9" t="e">
        <f>VLOOKUP(B9,'PI and Co mapping'!A:F,9,FALSE)</f>
        <v>#N/A</v>
      </c>
    </row>
    <row r="10" spans="1:10" x14ac:dyDescent="0.25">
      <c r="C10" t="e">
        <f>VLOOKUP(B10,'PI and Co mapping'!A:B,2,FALSE)</f>
        <v>#N/A</v>
      </c>
      <c r="D10" t="e">
        <f>VLOOKUP(B10,'PI and Co mapping'!A:C,3,FALSE)</f>
        <v>#N/A</v>
      </c>
      <c r="E10" t="e">
        <f>VLOOKUP(B10,'PI and Co mapping'!A:D,4,FALSE)</f>
        <v>#N/A</v>
      </c>
      <c r="F10" t="e">
        <f>VLOOKUP(B10,'PI and Co mapping'!A:E,5,FALSE)</f>
        <v>#N/A</v>
      </c>
      <c r="G10" t="e">
        <f>VLOOKUP(B10,'PI and Co mapping'!A:F,6,FALSE)</f>
        <v>#N/A</v>
      </c>
      <c r="H10" t="e">
        <f>VLOOKUP(B10,'PI and Co mapping'!A:F,7,FALSE)</f>
        <v>#N/A</v>
      </c>
      <c r="I10" t="e">
        <f>VLOOKUP(B10,'PI and Co mapping'!A:F,8,FALSE)</f>
        <v>#N/A</v>
      </c>
      <c r="J10" t="e">
        <f>VLOOKUP(B10,'PI and Co mapping'!A:F,9,FALSE)</f>
        <v>#N/A</v>
      </c>
    </row>
    <row r="11" spans="1:10" x14ac:dyDescent="0.25">
      <c r="C11" t="e">
        <f>VLOOKUP(B11,'PI and Co mapping'!A:B,2,FALSE)</f>
        <v>#N/A</v>
      </c>
      <c r="D11" t="e">
        <f>VLOOKUP(B11,'PI and Co mapping'!A:C,3,FALSE)</f>
        <v>#N/A</v>
      </c>
      <c r="E11" t="e">
        <f>VLOOKUP(B11,'PI and Co mapping'!A:D,4,FALSE)</f>
        <v>#N/A</v>
      </c>
      <c r="F11" t="e">
        <f>VLOOKUP(B11,'PI and Co mapping'!A:E,5,FALSE)</f>
        <v>#N/A</v>
      </c>
      <c r="G11" t="e">
        <f>VLOOKUP(B11,'PI and Co mapping'!A:F,6,FALSE)</f>
        <v>#N/A</v>
      </c>
      <c r="H11" t="e">
        <f>VLOOKUP(B11,'PI and Co mapping'!A:F,7,FALSE)</f>
        <v>#N/A</v>
      </c>
      <c r="I11" t="e">
        <f>VLOOKUP(B11,'PI and Co mapping'!A:F,8,FALSE)</f>
        <v>#N/A</v>
      </c>
      <c r="J11" t="e">
        <f>VLOOKUP(B11,'PI and Co mapping'!A:F,9,FALSE)</f>
        <v>#N/A</v>
      </c>
    </row>
    <row r="12" spans="1:10" x14ac:dyDescent="0.25">
      <c r="C12" t="e">
        <f>VLOOKUP(B12,'PI and Co mapping'!A:B,2,FALSE)</f>
        <v>#N/A</v>
      </c>
      <c r="D12" t="e">
        <f>VLOOKUP(B12,'PI and Co mapping'!A:C,3,FALSE)</f>
        <v>#N/A</v>
      </c>
      <c r="E12" t="e">
        <f>VLOOKUP(B12,'PI and Co mapping'!A:D,4,FALSE)</f>
        <v>#N/A</v>
      </c>
      <c r="F12" t="e">
        <f>VLOOKUP(B12,'PI and Co mapping'!A:E,5,FALSE)</f>
        <v>#N/A</v>
      </c>
      <c r="G12" t="e">
        <f>VLOOKUP(B12,'PI and Co mapping'!A:F,6,FALSE)</f>
        <v>#N/A</v>
      </c>
      <c r="H12" t="e">
        <f>VLOOKUP(B12,'PI and Co mapping'!A:F,7,FALSE)</f>
        <v>#N/A</v>
      </c>
      <c r="I12" t="e">
        <f>VLOOKUP(B12,'PI and Co mapping'!A:F,8,FALSE)</f>
        <v>#N/A</v>
      </c>
      <c r="J12" t="e">
        <f>VLOOKUP(B12,'PI and Co mapping'!A:F,9,FALSE)</f>
        <v>#N/A</v>
      </c>
    </row>
    <row r="13" spans="1:10" x14ac:dyDescent="0.25">
      <c r="C13" t="e">
        <f>VLOOKUP(B13,'PI and Co mapping'!A:B,2,FALSE)</f>
        <v>#N/A</v>
      </c>
      <c r="D13" t="e">
        <f>VLOOKUP(B13,'PI and Co mapping'!A:C,3,FALSE)</f>
        <v>#N/A</v>
      </c>
      <c r="E13" t="e">
        <f>VLOOKUP(B13,'PI and Co mapping'!A:D,4,FALSE)</f>
        <v>#N/A</v>
      </c>
      <c r="F13" t="e">
        <f>VLOOKUP(B13,'PI and Co mapping'!A:E,5,FALSE)</f>
        <v>#N/A</v>
      </c>
      <c r="G13" t="e">
        <f>VLOOKUP(B13,'PI and Co mapping'!A:F,6,FALSE)</f>
        <v>#N/A</v>
      </c>
      <c r="H13" t="e">
        <f>VLOOKUP(B13,'PI and Co mapping'!A:F,7,FALSE)</f>
        <v>#N/A</v>
      </c>
      <c r="I13" t="e">
        <f>VLOOKUP(B13,'PI and Co mapping'!A:F,8,FALSE)</f>
        <v>#N/A</v>
      </c>
      <c r="J13" t="e">
        <f>VLOOKUP(B13,'PI and Co mapping'!A:F,9,FALSE)</f>
        <v>#N/A</v>
      </c>
    </row>
    <row r="14" spans="1:10" x14ac:dyDescent="0.25">
      <c r="C14" t="e">
        <f>VLOOKUP(B14,'PI and Co mapping'!A:B,2,FALSE)</f>
        <v>#N/A</v>
      </c>
      <c r="D14" t="e">
        <f>VLOOKUP(B14,'PI and Co mapping'!A:C,3,FALSE)</f>
        <v>#N/A</v>
      </c>
      <c r="E14" t="e">
        <f>VLOOKUP(B14,'PI and Co mapping'!A:D,4,FALSE)</f>
        <v>#N/A</v>
      </c>
      <c r="F14" t="e">
        <f>VLOOKUP(B14,'PI and Co mapping'!A:E,5,FALSE)</f>
        <v>#N/A</v>
      </c>
      <c r="G14" t="e">
        <f>VLOOKUP(B14,'PI and Co mapping'!A:F,6,FALSE)</f>
        <v>#N/A</v>
      </c>
      <c r="H14" t="e">
        <f>VLOOKUP(B14,'PI and Co mapping'!A:F,7,FALSE)</f>
        <v>#N/A</v>
      </c>
      <c r="I14" t="e">
        <f>VLOOKUP(B14,'PI and Co mapping'!A:F,8,FALSE)</f>
        <v>#N/A</v>
      </c>
      <c r="J14" t="e">
        <f>VLOOKUP(B14,'PI and Co mapping'!A:F,9,FALSE)</f>
        <v>#N/A</v>
      </c>
    </row>
    <row r="15" spans="1:10" x14ac:dyDescent="0.25">
      <c r="C15" t="e">
        <f>VLOOKUP(B15,'PI and Co mapping'!A:B,2,FALSE)</f>
        <v>#N/A</v>
      </c>
      <c r="D15" t="e">
        <f>VLOOKUP(B15,'PI and Co mapping'!A:C,3,FALSE)</f>
        <v>#N/A</v>
      </c>
      <c r="E15" t="e">
        <f>VLOOKUP(B15,'PI and Co mapping'!A:D,4,FALSE)</f>
        <v>#N/A</v>
      </c>
      <c r="F15" t="e">
        <f>VLOOKUP(B15,'PI and Co mapping'!A:E,5,FALSE)</f>
        <v>#N/A</v>
      </c>
      <c r="G15" t="e">
        <f>VLOOKUP(B15,'PI and Co mapping'!A:F,6,FALSE)</f>
        <v>#N/A</v>
      </c>
      <c r="H15" t="e">
        <f>VLOOKUP(B15,'PI and Co mapping'!A:F,7,FALSE)</f>
        <v>#N/A</v>
      </c>
      <c r="I15" t="e">
        <f>VLOOKUP(B15,'PI and Co mapping'!A:F,8,FALSE)</f>
        <v>#N/A</v>
      </c>
      <c r="J15" t="e">
        <f>VLOOKUP(B15,'PI and Co mapping'!A:F,9,FALSE)</f>
        <v>#N/A</v>
      </c>
    </row>
    <row r="16" spans="1:10" x14ac:dyDescent="0.25">
      <c r="C16" t="e">
        <f>VLOOKUP(B16,'PI and Co mapping'!A:B,2,FALSE)</f>
        <v>#N/A</v>
      </c>
      <c r="D16" t="e">
        <f>VLOOKUP(B16,'PI and Co mapping'!A:C,3,FALSE)</f>
        <v>#N/A</v>
      </c>
      <c r="E16" t="e">
        <f>VLOOKUP(B16,'PI and Co mapping'!A:D,4,FALSE)</f>
        <v>#N/A</v>
      </c>
      <c r="F16" t="e">
        <f>VLOOKUP(B16,'PI and Co mapping'!A:E,5,FALSE)</f>
        <v>#N/A</v>
      </c>
      <c r="G16" t="e">
        <f>VLOOKUP(B16,'PI and Co mapping'!A:F,6,FALSE)</f>
        <v>#N/A</v>
      </c>
      <c r="H16" t="e">
        <f>VLOOKUP(B16,'PI and Co mapping'!A:F,7,FALSE)</f>
        <v>#N/A</v>
      </c>
      <c r="I16" t="e">
        <f>VLOOKUP(B16,'PI and Co mapping'!A:F,8,FALSE)</f>
        <v>#N/A</v>
      </c>
      <c r="J16" t="e">
        <f>VLOOKUP(B16,'PI and Co mapping'!A:F,9,FALSE)</f>
        <v>#N/A</v>
      </c>
    </row>
    <row r="17" spans="3:10" x14ac:dyDescent="0.25">
      <c r="C17" t="e">
        <f>VLOOKUP(B17,'PI and Co mapping'!A:B,2,FALSE)</f>
        <v>#N/A</v>
      </c>
      <c r="D17" t="e">
        <f>VLOOKUP(B17,'PI and Co mapping'!A:C,3,FALSE)</f>
        <v>#N/A</v>
      </c>
      <c r="E17" t="e">
        <f>VLOOKUP(B17,'PI and Co mapping'!A:D,4,FALSE)</f>
        <v>#N/A</v>
      </c>
      <c r="F17" t="e">
        <f>VLOOKUP(B17,'PI and Co mapping'!A:E,5,FALSE)</f>
        <v>#N/A</v>
      </c>
      <c r="G17" t="e">
        <f>VLOOKUP(B17,'PI and Co mapping'!A:F,6,FALSE)</f>
        <v>#N/A</v>
      </c>
      <c r="H17" t="e">
        <f>VLOOKUP(B17,'PI and Co mapping'!A:F,7,FALSE)</f>
        <v>#N/A</v>
      </c>
      <c r="I17" t="e">
        <f>VLOOKUP(B17,'PI and Co mapping'!A:F,8,FALSE)</f>
        <v>#N/A</v>
      </c>
      <c r="J17" t="e">
        <f>VLOOKUP(B17,'PI and Co mapping'!A:F,9,FALSE)</f>
        <v>#N/A</v>
      </c>
    </row>
    <row r="18" spans="3:10" x14ac:dyDescent="0.25">
      <c r="C18" t="e">
        <f>VLOOKUP(B18,'PI and Co mapping'!A:B,2,FALSE)</f>
        <v>#N/A</v>
      </c>
      <c r="D18" t="e">
        <f>VLOOKUP(B18,'PI and Co mapping'!A:C,3,FALSE)</f>
        <v>#N/A</v>
      </c>
      <c r="E18" t="e">
        <f>VLOOKUP(B18,'PI and Co mapping'!A:D,4,FALSE)</f>
        <v>#N/A</v>
      </c>
      <c r="F18" t="e">
        <f>VLOOKUP(B18,'PI and Co mapping'!A:E,5,FALSE)</f>
        <v>#N/A</v>
      </c>
      <c r="G18" t="e">
        <f>VLOOKUP(B18,'PI and Co mapping'!A:F,6,FALSE)</f>
        <v>#N/A</v>
      </c>
      <c r="H18" t="e">
        <f>VLOOKUP(B18,'PI and Co mapping'!A:F,7,FALSE)</f>
        <v>#N/A</v>
      </c>
      <c r="I18" t="e">
        <f>VLOOKUP(B18,'PI and Co mapping'!A:F,8,FALSE)</f>
        <v>#N/A</v>
      </c>
      <c r="J18" t="e">
        <f>VLOOKUP(B18,'PI and Co mapping'!A:F,9,FALSE)</f>
        <v>#N/A</v>
      </c>
    </row>
    <row r="19" spans="3:10" x14ac:dyDescent="0.25">
      <c r="C19" t="e">
        <f>VLOOKUP(B19,'PI and Co mapping'!A:B,2,FALSE)</f>
        <v>#N/A</v>
      </c>
      <c r="D19" t="e">
        <f>VLOOKUP(B19,'PI and Co mapping'!A:C,3,FALSE)</f>
        <v>#N/A</v>
      </c>
      <c r="E19" t="e">
        <f>VLOOKUP(B19,'PI and Co mapping'!A:D,4,FALSE)</f>
        <v>#N/A</v>
      </c>
      <c r="F19" t="e">
        <f>VLOOKUP(B19,'PI and Co mapping'!A:E,5,FALSE)</f>
        <v>#N/A</v>
      </c>
      <c r="G19" t="e">
        <f>VLOOKUP(B19,'PI and Co mapping'!A:F,6,FALSE)</f>
        <v>#N/A</v>
      </c>
      <c r="H19" t="e">
        <f>VLOOKUP(B19,'PI and Co mapping'!A:F,7,FALSE)</f>
        <v>#N/A</v>
      </c>
      <c r="I19" t="e">
        <f>VLOOKUP(B19,'PI and Co mapping'!A:F,8,FALSE)</f>
        <v>#N/A</v>
      </c>
      <c r="J19" t="e">
        <f>VLOOKUP(B19,'PI and Co mapping'!A:F,9,FALSE)</f>
        <v>#N/A</v>
      </c>
    </row>
    <row r="20" spans="3:10" x14ac:dyDescent="0.25">
      <c r="C20" t="e">
        <f>VLOOKUP(B20,'PI and Co mapping'!A:B,2,FALSE)</f>
        <v>#N/A</v>
      </c>
      <c r="D20" t="e">
        <f>VLOOKUP(B20,'PI and Co mapping'!A:C,3,FALSE)</f>
        <v>#N/A</v>
      </c>
      <c r="E20" t="e">
        <f>VLOOKUP(B20,'PI and Co mapping'!A:D,4,FALSE)</f>
        <v>#N/A</v>
      </c>
      <c r="F20" t="e">
        <f>VLOOKUP(B20,'PI and Co mapping'!A:E,5,FALSE)</f>
        <v>#N/A</v>
      </c>
      <c r="G20" t="e">
        <f>VLOOKUP(B20,'PI and Co mapping'!A:F,6,FALSE)</f>
        <v>#N/A</v>
      </c>
      <c r="H20" t="e">
        <f>VLOOKUP(B20,'PI and Co mapping'!A:F,7,FALSE)</f>
        <v>#N/A</v>
      </c>
      <c r="I20" t="e">
        <f>VLOOKUP(B20,'PI and Co mapping'!A:F,8,FALSE)</f>
        <v>#N/A</v>
      </c>
      <c r="J20" t="e">
        <f>VLOOKUP(B20,'PI and Co mapping'!A:F,9,FALSE)</f>
        <v>#N/A</v>
      </c>
    </row>
    <row r="21" spans="3:10" x14ac:dyDescent="0.25">
      <c r="C21" t="e">
        <f>VLOOKUP(B21,'PI and Co mapping'!A:B,2,FALSE)</f>
        <v>#N/A</v>
      </c>
      <c r="D21" t="e">
        <f>VLOOKUP(B21,'PI and Co mapping'!A:C,3,FALSE)</f>
        <v>#N/A</v>
      </c>
      <c r="E21" t="e">
        <f>VLOOKUP(B21,'PI and Co mapping'!A:D,4,FALSE)</f>
        <v>#N/A</v>
      </c>
      <c r="F21" t="e">
        <f>VLOOKUP(B21,'PI and Co mapping'!A:E,5,FALSE)</f>
        <v>#N/A</v>
      </c>
      <c r="G21" t="e">
        <f>VLOOKUP(B21,'PI and Co mapping'!A:F,6,FALSE)</f>
        <v>#N/A</v>
      </c>
      <c r="H21" t="e">
        <f>VLOOKUP(B21,'PI and Co mapping'!A:F,7,FALSE)</f>
        <v>#N/A</v>
      </c>
      <c r="I21" t="e">
        <f>VLOOKUP(B21,'PI and Co mapping'!A:F,8,FALSE)</f>
        <v>#N/A</v>
      </c>
      <c r="J21" t="e">
        <f>VLOOKUP(B21,'PI and Co mapping'!A:F,9,FALSE)</f>
        <v>#N/A</v>
      </c>
    </row>
    <row r="22" spans="3:10" x14ac:dyDescent="0.25">
      <c r="C22" t="e">
        <f>VLOOKUP(B22,'PI and Co mapping'!A:B,2,FALSE)</f>
        <v>#N/A</v>
      </c>
      <c r="D22" t="e">
        <f>VLOOKUP(B22,'PI and Co mapping'!A:C,3,FALSE)</f>
        <v>#N/A</v>
      </c>
      <c r="E22" t="e">
        <f>VLOOKUP(B22,'PI and Co mapping'!A:D,4,FALSE)</f>
        <v>#N/A</v>
      </c>
      <c r="F22" t="e">
        <f>VLOOKUP(B22,'PI and Co mapping'!A:E,5,FALSE)</f>
        <v>#N/A</v>
      </c>
      <c r="G22" t="e">
        <f>VLOOKUP(B22,'PI and Co mapping'!A:F,6,FALSE)</f>
        <v>#N/A</v>
      </c>
      <c r="H22" t="e">
        <f>VLOOKUP(B22,'PI and Co mapping'!A:F,7,FALSE)</f>
        <v>#N/A</v>
      </c>
      <c r="I22" t="e">
        <f>VLOOKUP(B22,'PI and Co mapping'!A:F,8,FALSE)</f>
        <v>#N/A</v>
      </c>
      <c r="J22" t="e">
        <f>VLOOKUP(B22,'PI and Co mapping'!A:F,9,FALSE)</f>
        <v>#N/A</v>
      </c>
    </row>
    <row r="23" spans="3:10" x14ac:dyDescent="0.25">
      <c r="C23" t="e">
        <f>VLOOKUP(B23,'PI and Co mapping'!A:B,2,FALSE)</f>
        <v>#N/A</v>
      </c>
      <c r="D23" t="e">
        <f>VLOOKUP(B23,'PI and Co mapping'!A:C,3,FALSE)</f>
        <v>#N/A</v>
      </c>
      <c r="E23" t="e">
        <f>VLOOKUP(B23,'PI and Co mapping'!A:D,4,FALSE)</f>
        <v>#N/A</v>
      </c>
      <c r="F23" t="e">
        <f>VLOOKUP(B23,'PI and Co mapping'!A:E,5,FALSE)</f>
        <v>#N/A</v>
      </c>
      <c r="G23" t="e">
        <f>VLOOKUP(B23,'PI and Co mapping'!A:F,6,FALSE)</f>
        <v>#N/A</v>
      </c>
      <c r="H23" t="e">
        <f>VLOOKUP(B23,'PI and Co mapping'!A:F,7,FALSE)</f>
        <v>#N/A</v>
      </c>
      <c r="I23" t="e">
        <f>VLOOKUP(B23,'PI and Co mapping'!A:F,8,FALSE)</f>
        <v>#N/A</v>
      </c>
      <c r="J23" t="e">
        <f>VLOOKUP(B23,'PI and Co mapping'!A:F,9,FALSE)</f>
        <v>#N/A</v>
      </c>
    </row>
    <row r="24" spans="3:10" x14ac:dyDescent="0.25">
      <c r="C24" t="e">
        <f>VLOOKUP(B24,'PI and Co mapping'!A:B,2,FALSE)</f>
        <v>#N/A</v>
      </c>
      <c r="D24" t="e">
        <f>VLOOKUP(B24,'PI and Co mapping'!A:C,3,FALSE)</f>
        <v>#N/A</v>
      </c>
      <c r="E24" t="e">
        <f>VLOOKUP(B24,'PI and Co mapping'!A:D,4,FALSE)</f>
        <v>#N/A</v>
      </c>
      <c r="F24" t="e">
        <f>VLOOKUP(B24,'PI and Co mapping'!A:E,5,FALSE)</f>
        <v>#N/A</v>
      </c>
      <c r="G24" t="e">
        <f>VLOOKUP(B24,'PI and Co mapping'!A:F,6,FALSE)</f>
        <v>#N/A</v>
      </c>
      <c r="H24" t="e">
        <f>VLOOKUP(B24,'PI and Co mapping'!A:F,7,FALSE)</f>
        <v>#N/A</v>
      </c>
      <c r="I24" t="e">
        <f>VLOOKUP(B24,'PI and Co mapping'!A:F,8,FALSE)</f>
        <v>#N/A</v>
      </c>
      <c r="J24" t="e">
        <f>VLOOKUP(B24,'PI and Co mapping'!A:F,9,FALSE)</f>
        <v>#N/A</v>
      </c>
    </row>
    <row r="25" spans="3:10" x14ac:dyDescent="0.25">
      <c r="C25" t="e">
        <f>VLOOKUP(B25,'PI and Co mapping'!A:B,2,FALSE)</f>
        <v>#N/A</v>
      </c>
      <c r="D25" t="e">
        <f>VLOOKUP(B25,'PI and Co mapping'!A:C,3,FALSE)</f>
        <v>#N/A</v>
      </c>
      <c r="E25" t="e">
        <f>VLOOKUP(B25,'PI and Co mapping'!A:D,4,FALSE)</f>
        <v>#N/A</v>
      </c>
      <c r="F25" t="e">
        <f>VLOOKUP(B25,'PI and Co mapping'!A:E,5,FALSE)</f>
        <v>#N/A</v>
      </c>
      <c r="G25" t="e">
        <f>VLOOKUP(B25,'PI and Co mapping'!A:F,6,FALSE)</f>
        <v>#N/A</v>
      </c>
      <c r="H25" t="e">
        <f>VLOOKUP(B25,'PI and Co mapping'!A:F,7,FALSE)</f>
        <v>#N/A</v>
      </c>
      <c r="I25" t="e">
        <f>VLOOKUP(B25,'PI and Co mapping'!A:F,8,FALSE)</f>
        <v>#N/A</v>
      </c>
      <c r="J25" t="e">
        <f>VLOOKUP(B25,'PI and Co mapping'!A:F,9,FALSE)</f>
        <v>#N/A</v>
      </c>
    </row>
    <row r="26" spans="3:10" x14ac:dyDescent="0.25">
      <c r="C26" t="e">
        <f>VLOOKUP(B26,'PI and Co mapping'!A:B,2,FALSE)</f>
        <v>#N/A</v>
      </c>
      <c r="D26" t="e">
        <f>VLOOKUP(B26,'PI and Co mapping'!A:C,3,FALSE)</f>
        <v>#N/A</v>
      </c>
      <c r="E26" t="e">
        <f>VLOOKUP(B26,'PI and Co mapping'!A:D,4,FALSE)</f>
        <v>#N/A</v>
      </c>
      <c r="F26" t="e">
        <f>VLOOKUP(B26,'PI and Co mapping'!A:E,5,FALSE)</f>
        <v>#N/A</v>
      </c>
      <c r="G26" t="e">
        <f>VLOOKUP(B26,'PI and Co mapping'!A:F,6,FALSE)</f>
        <v>#N/A</v>
      </c>
      <c r="H26" t="e">
        <f>VLOOKUP(B26,'PI and Co mapping'!A:F,7,FALSE)</f>
        <v>#N/A</v>
      </c>
      <c r="I26" t="e">
        <f>VLOOKUP(B26,'PI and Co mapping'!A:F,8,FALSE)</f>
        <v>#N/A</v>
      </c>
      <c r="J26" t="e">
        <f>VLOOKUP(B26,'PI and Co mapping'!A:F,9,FALSE)</f>
        <v>#N/A</v>
      </c>
    </row>
    <row r="27" spans="3:10" x14ac:dyDescent="0.25">
      <c r="C27" t="e">
        <f>VLOOKUP(B27,'PI and Co mapping'!A:B,2,FALSE)</f>
        <v>#N/A</v>
      </c>
      <c r="D27" t="e">
        <f>VLOOKUP(B27,'PI and Co mapping'!A:C,3,FALSE)</f>
        <v>#N/A</v>
      </c>
      <c r="E27" t="e">
        <f>VLOOKUP(B27,'PI and Co mapping'!A:D,4,FALSE)</f>
        <v>#N/A</v>
      </c>
      <c r="F27" t="e">
        <f>VLOOKUP(B27,'PI and Co mapping'!A:E,5,FALSE)</f>
        <v>#N/A</v>
      </c>
      <c r="G27" t="e">
        <f>VLOOKUP(B27,'PI and Co mapping'!A:F,6,FALSE)</f>
        <v>#N/A</v>
      </c>
      <c r="H27" t="e">
        <f>VLOOKUP(B27,'PI and Co mapping'!A:F,7,FALSE)</f>
        <v>#N/A</v>
      </c>
      <c r="I27" t="e">
        <f>VLOOKUP(B27,'PI and Co mapping'!A:F,8,FALSE)</f>
        <v>#N/A</v>
      </c>
      <c r="J27" t="e">
        <f>VLOOKUP(B27,'PI and Co mapping'!A:F,9,FALSE)</f>
        <v>#N/A</v>
      </c>
    </row>
    <row r="28" spans="3:10" x14ac:dyDescent="0.25">
      <c r="C28" t="e">
        <f>VLOOKUP(B28,'PI and Co mapping'!A:B,2,FALSE)</f>
        <v>#N/A</v>
      </c>
      <c r="D28" t="e">
        <f>VLOOKUP(B28,'PI and Co mapping'!A:C,3,FALSE)</f>
        <v>#N/A</v>
      </c>
      <c r="E28" t="e">
        <f>VLOOKUP(B28,'PI and Co mapping'!A:D,4,FALSE)</f>
        <v>#N/A</v>
      </c>
      <c r="F28" t="e">
        <f>VLOOKUP(B28,'PI and Co mapping'!A:E,5,FALSE)</f>
        <v>#N/A</v>
      </c>
      <c r="G28" t="e">
        <f>VLOOKUP(B28,'PI and Co mapping'!A:F,6,FALSE)</f>
        <v>#N/A</v>
      </c>
      <c r="H28" t="e">
        <f>VLOOKUP(B28,'PI and Co mapping'!A:F,7,FALSE)</f>
        <v>#N/A</v>
      </c>
      <c r="I28" t="e">
        <f>VLOOKUP(B28,'PI and Co mapping'!A:F,8,FALSE)</f>
        <v>#N/A</v>
      </c>
      <c r="J28" t="e">
        <f>VLOOKUP(B28,'PI and Co mapping'!A:F,9,FALSE)</f>
        <v>#N/A</v>
      </c>
    </row>
    <row r="29" spans="3:10" x14ac:dyDescent="0.25">
      <c r="C29" t="e">
        <f>VLOOKUP(B29,'PI and Co mapping'!A:B,2,FALSE)</f>
        <v>#N/A</v>
      </c>
      <c r="D29" t="e">
        <f>VLOOKUP(B29,'PI and Co mapping'!A:C,3,FALSE)</f>
        <v>#N/A</v>
      </c>
      <c r="E29" t="e">
        <f>VLOOKUP(B29,'PI and Co mapping'!A:D,4,FALSE)</f>
        <v>#N/A</v>
      </c>
      <c r="F29" t="e">
        <f>VLOOKUP(B29,'PI and Co mapping'!A:E,5,FALSE)</f>
        <v>#N/A</v>
      </c>
      <c r="G29" t="e">
        <f>VLOOKUP(B29,'PI and Co mapping'!A:F,6,FALSE)</f>
        <v>#N/A</v>
      </c>
      <c r="H29" t="e">
        <f>VLOOKUP(B29,'PI and Co mapping'!A:F,7,FALSE)</f>
        <v>#N/A</v>
      </c>
      <c r="I29" t="e">
        <f>VLOOKUP(B29,'PI and Co mapping'!A:F,8,FALSE)</f>
        <v>#N/A</v>
      </c>
      <c r="J29" t="e">
        <f>VLOOKUP(B29,'PI and Co mapping'!A:F,9,FALSE)</f>
        <v>#N/A</v>
      </c>
    </row>
    <row r="30" spans="3:10" x14ac:dyDescent="0.25">
      <c r="C30" t="e">
        <f>VLOOKUP(B30,'PI and Co mapping'!A:B,2,FALSE)</f>
        <v>#N/A</v>
      </c>
      <c r="D30" t="e">
        <f>VLOOKUP(B30,'PI and Co mapping'!A:C,3,FALSE)</f>
        <v>#N/A</v>
      </c>
      <c r="E30" t="e">
        <f>VLOOKUP(B30,'PI and Co mapping'!A:D,4,FALSE)</f>
        <v>#N/A</v>
      </c>
      <c r="F30" t="e">
        <f>VLOOKUP(B30,'PI and Co mapping'!A:E,5,FALSE)</f>
        <v>#N/A</v>
      </c>
      <c r="G30" t="e">
        <f>VLOOKUP(B30,'PI and Co mapping'!A:F,6,FALSE)</f>
        <v>#N/A</v>
      </c>
      <c r="H30" t="e">
        <f>VLOOKUP(B30,'PI and Co mapping'!A:F,7,FALSE)</f>
        <v>#N/A</v>
      </c>
      <c r="I30" t="e">
        <f>VLOOKUP(B30,'PI and Co mapping'!A:F,8,FALSE)</f>
        <v>#N/A</v>
      </c>
      <c r="J30" t="e">
        <f>VLOOKUP(B30,'PI and Co mapping'!A:F,9,FALSE)</f>
        <v>#N/A</v>
      </c>
    </row>
    <row r="31" spans="3:10" x14ac:dyDescent="0.25">
      <c r="C31" t="e">
        <f>VLOOKUP(B31,'PI and Co mapping'!A:B,2,FALSE)</f>
        <v>#N/A</v>
      </c>
      <c r="D31" t="e">
        <f>VLOOKUP(B31,'PI and Co mapping'!A:C,3,FALSE)</f>
        <v>#N/A</v>
      </c>
      <c r="E31" t="e">
        <f>VLOOKUP(B31,'PI and Co mapping'!A:D,4,FALSE)</f>
        <v>#N/A</v>
      </c>
      <c r="F31" t="e">
        <f>VLOOKUP(B31,'PI and Co mapping'!A:E,5,FALSE)</f>
        <v>#N/A</v>
      </c>
      <c r="G31" t="e">
        <f>VLOOKUP(B31,'PI and Co mapping'!A:F,6,FALSE)</f>
        <v>#N/A</v>
      </c>
      <c r="H31" t="e">
        <f>VLOOKUP(B31,'PI and Co mapping'!A:F,7,FALSE)</f>
        <v>#N/A</v>
      </c>
      <c r="I31" t="e">
        <f>VLOOKUP(B31,'PI and Co mapping'!A:F,8,FALSE)</f>
        <v>#N/A</v>
      </c>
      <c r="J31" t="e">
        <f>VLOOKUP(B31,'PI and Co mapping'!A:F,9,FALSE)</f>
        <v>#N/A</v>
      </c>
    </row>
    <row r="32" spans="3:10" x14ac:dyDescent="0.25">
      <c r="C32" t="e">
        <f>VLOOKUP(B32,'PI and Co mapping'!A:B,2,FALSE)</f>
        <v>#N/A</v>
      </c>
      <c r="D32" t="e">
        <f>VLOOKUP(B32,'PI and Co mapping'!A:C,3,FALSE)</f>
        <v>#N/A</v>
      </c>
      <c r="E32" t="e">
        <f>VLOOKUP(B32,'PI and Co mapping'!A:D,4,FALSE)</f>
        <v>#N/A</v>
      </c>
      <c r="F32" t="e">
        <f>VLOOKUP(B32,'PI and Co mapping'!A:E,5,FALSE)</f>
        <v>#N/A</v>
      </c>
      <c r="G32" t="e">
        <f>VLOOKUP(B32,'PI and Co mapping'!A:F,6,FALSE)</f>
        <v>#N/A</v>
      </c>
      <c r="H32" t="e">
        <f>VLOOKUP(B32,'PI and Co mapping'!A:F,7,FALSE)</f>
        <v>#N/A</v>
      </c>
      <c r="I32" t="e">
        <f>VLOOKUP(B32,'PI and Co mapping'!A:F,8,FALSE)</f>
        <v>#N/A</v>
      </c>
      <c r="J32" t="e">
        <f>VLOOKUP(B32,'PI and Co mapping'!A:F,9,FALSE)</f>
        <v>#N/A</v>
      </c>
    </row>
    <row r="33" spans="3:10" x14ac:dyDescent="0.25">
      <c r="C33" t="e">
        <f>VLOOKUP(B33,'PI and Co mapping'!A:B,2,FALSE)</f>
        <v>#N/A</v>
      </c>
      <c r="D33" t="e">
        <f>VLOOKUP(B33,'PI and Co mapping'!A:C,3,FALSE)</f>
        <v>#N/A</v>
      </c>
      <c r="E33" t="e">
        <f>VLOOKUP(B33,'PI and Co mapping'!A:D,4,FALSE)</f>
        <v>#N/A</v>
      </c>
      <c r="F33" t="e">
        <f>VLOOKUP(B33,'PI and Co mapping'!A:E,5,FALSE)</f>
        <v>#N/A</v>
      </c>
      <c r="G33" t="e">
        <f>VLOOKUP(B33,'PI and Co mapping'!A:F,6,FALSE)</f>
        <v>#N/A</v>
      </c>
      <c r="H33" t="e">
        <f>VLOOKUP(B33,'PI and Co mapping'!A:F,7,FALSE)</f>
        <v>#N/A</v>
      </c>
      <c r="I33" t="e">
        <f>VLOOKUP(B33,'PI and Co mapping'!A:F,8,FALSE)</f>
        <v>#N/A</v>
      </c>
      <c r="J33" t="e">
        <f>VLOOKUP(B33,'PI and Co mapping'!A:F,9,FALSE)</f>
        <v>#N/A</v>
      </c>
    </row>
    <row r="34" spans="3:10" x14ac:dyDescent="0.25">
      <c r="C34" t="e">
        <f>VLOOKUP(B34,'PI and Co mapping'!A:B,2,FALSE)</f>
        <v>#N/A</v>
      </c>
      <c r="D34" t="e">
        <f>VLOOKUP(B34,'PI and Co mapping'!A:C,3,FALSE)</f>
        <v>#N/A</v>
      </c>
      <c r="E34" t="e">
        <f>VLOOKUP(B34,'PI and Co mapping'!A:D,4,FALSE)</f>
        <v>#N/A</v>
      </c>
      <c r="F34" t="e">
        <f>VLOOKUP(B34,'PI and Co mapping'!A:E,5,FALSE)</f>
        <v>#N/A</v>
      </c>
      <c r="G34" t="e">
        <f>VLOOKUP(B34,'PI and Co mapping'!A:F,6,FALSE)</f>
        <v>#N/A</v>
      </c>
      <c r="H34" t="e">
        <f>VLOOKUP(B34,'PI and Co mapping'!A:F,7,FALSE)</f>
        <v>#N/A</v>
      </c>
      <c r="I34" t="e">
        <f>VLOOKUP(B34,'PI and Co mapping'!A:F,8,FALSE)</f>
        <v>#N/A</v>
      </c>
      <c r="J34" t="e">
        <f>VLOOKUP(B34,'PI and Co mapping'!A:F,9,FALSE)</f>
        <v>#N/A</v>
      </c>
    </row>
    <row r="35" spans="3:10" x14ac:dyDescent="0.25">
      <c r="C35" t="e">
        <f>VLOOKUP(B35,'PI and Co mapping'!A:B,2,FALSE)</f>
        <v>#N/A</v>
      </c>
      <c r="D35" t="e">
        <f>VLOOKUP(B35,'PI and Co mapping'!A:C,3,FALSE)</f>
        <v>#N/A</v>
      </c>
      <c r="E35" t="e">
        <f>VLOOKUP(B35,'PI and Co mapping'!A:D,4,FALSE)</f>
        <v>#N/A</v>
      </c>
      <c r="F35" t="e">
        <f>VLOOKUP(B35,'PI and Co mapping'!A:E,5,FALSE)</f>
        <v>#N/A</v>
      </c>
      <c r="G35" t="e">
        <f>VLOOKUP(B35,'PI and Co mapping'!A:F,6,FALSE)</f>
        <v>#N/A</v>
      </c>
      <c r="H35" t="e">
        <f>VLOOKUP(B35,'PI and Co mapping'!A:F,7,FALSE)</f>
        <v>#N/A</v>
      </c>
      <c r="I35" t="e">
        <f>VLOOKUP(B35,'PI and Co mapping'!A:F,8,FALSE)</f>
        <v>#N/A</v>
      </c>
      <c r="J35" t="e">
        <f>VLOOKUP(B35,'PI and Co mapping'!A:F,9,FALSE)</f>
        <v>#N/A</v>
      </c>
    </row>
    <row r="36" spans="3:10" x14ac:dyDescent="0.25">
      <c r="C36" t="e">
        <f>VLOOKUP(B36,'PI and Co mapping'!A:B,2,FALSE)</f>
        <v>#N/A</v>
      </c>
      <c r="D36" t="e">
        <f>VLOOKUP(B36,'PI and Co mapping'!A:C,3,FALSE)</f>
        <v>#N/A</v>
      </c>
      <c r="E36" t="e">
        <f>VLOOKUP(B36,'PI and Co mapping'!A:D,4,FALSE)</f>
        <v>#N/A</v>
      </c>
      <c r="F36" t="e">
        <f>VLOOKUP(B36,'PI and Co mapping'!A:E,5,FALSE)</f>
        <v>#N/A</v>
      </c>
      <c r="G36" t="e">
        <f>VLOOKUP(B36,'PI and Co mapping'!A:F,6,FALSE)</f>
        <v>#N/A</v>
      </c>
      <c r="H36" t="e">
        <f>VLOOKUP(B36,'PI and Co mapping'!A:F,7,FALSE)</f>
        <v>#N/A</v>
      </c>
      <c r="I36" t="e">
        <f>VLOOKUP(B36,'PI and Co mapping'!A:F,8,FALSE)</f>
        <v>#N/A</v>
      </c>
      <c r="J36" t="e">
        <f>VLOOKUP(B36,'PI and Co mapping'!A:F,9,FALSE)</f>
        <v>#N/A</v>
      </c>
    </row>
    <row r="37" spans="3:10" x14ac:dyDescent="0.25">
      <c r="C37" t="e">
        <f>VLOOKUP(B37,'PI and Co mapping'!A:B,2,FALSE)</f>
        <v>#N/A</v>
      </c>
      <c r="D37" t="e">
        <f>VLOOKUP(B37,'PI and Co mapping'!A:C,3,FALSE)</f>
        <v>#N/A</v>
      </c>
      <c r="E37" t="e">
        <f>VLOOKUP(B37,'PI and Co mapping'!A:D,4,FALSE)</f>
        <v>#N/A</v>
      </c>
      <c r="F37" t="e">
        <f>VLOOKUP(B37,'PI and Co mapping'!A:E,5,FALSE)</f>
        <v>#N/A</v>
      </c>
      <c r="G37" t="e">
        <f>VLOOKUP(B37,'PI and Co mapping'!A:F,6,FALSE)</f>
        <v>#N/A</v>
      </c>
      <c r="H37" t="e">
        <f>VLOOKUP(B37,'PI and Co mapping'!A:F,7,FALSE)</f>
        <v>#N/A</v>
      </c>
      <c r="I37" t="e">
        <f>VLOOKUP(B37,'PI and Co mapping'!A:F,8,FALSE)</f>
        <v>#N/A</v>
      </c>
      <c r="J37" t="e">
        <f>VLOOKUP(B37,'PI and Co mapping'!A:F,9,FALSE)</f>
        <v>#N/A</v>
      </c>
    </row>
    <row r="38" spans="3:10" x14ac:dyDescent="0.25">
      <c r="C38" t="e">
        <f>VLOOKUP(B38,'PI and Co mapping'!A:B,2,FALSE)</f>
        <v>#N/A</v>
      </c>
      <c r="D38" t="e">
        <f>VLOOKUP(B38,'PI and Co mapping'!A:C,3,FALSE)</f>
        <v>#N/A</v>
      </c>
      <c r="E38" t="e">
        <f>VLOOKUP(B38,'PI and Co mapping'!A:D,4,FALSE)</f>
        <v>#N/A</v>
      </c>
      <c r="F38" t="e">
        <f>VLOOKUP(B38,'PI and Co mapping'!A:E,5,FALSE)</f>
        <v>#N/A</v>
      </c>
      <c r="G38" t="e">
        <f>VLOOKUP(B38,'PI and Co mapping'!A:F,6,FALSE)</f>
        <v>#N/A</v>
      </c>
      <c r="H38" t="e">
        <f>VLOOKUP(B38,'PI and Co mapping'!A:F,7,FALSE)</f>
        <v>#N/A</v>
      </c>
      <c r="I38" t="e">
        <f>VLOOKUP(B38,'PI and Co mapping'!A:F,8,FALSE)</f>
        <v>#N/A</v>
      </c>
      <c r="J38" t="e">
        <f>VLOOKUP(B38,'PI and Co mapping'!A:F,9,FALSE)</f>
        <v>#N/A</v>
      </c>
    </row>
    <row r="39" spans="3:10" x14ac:dyDescent="0.25">
      <c r="C39" t="e">
        <f>VLOOKUP(B39,'PI and Co mapping'!A:B,2,FALSE)</f>
        <v>#N/A</v>
      </c>
      <c r="D39" t="e">
        <f>VLOOKUP(B39,'PI and Co mapping'!A:C,3,FALSE)</f>
        <v>#N/A</v>
      </c>
      <c r="E39" t="e">
        <f>VLOOKUP(B39,'PI and Co mapping'!A:D,4,FALSE)</f>
        <v>#N/A</v>
      </c>
      <c r="F39" t="e">
        <f>VLOOKUP(B39,'PI and Co mapping'!A:E,5,FALSE)</f>
        <v>#N/A</v>
      </c>
      <c r="G39" t="e">
        <f>VLOOKUP(B39,'PI and Co mapping'!A:F,6,FALSE)</f>
        <v>#N/A</v>
      </c>
      <c r="H39" t="e">
        <f>VLOOKUP(B39,'PI and Co mapping'!A:F,7,FALSE)</f>
        <v>#N/A</v>
      </c>
      <c r="I39" t="e">
        <f>VLOOKUP(B39,'PI and Co mapping'!A:F,8,FALSE)</f>
        <v>#N/A</v>
      </c>
      <c r="J39" t="e">
        <f>VLOOKUP(B39,'PI and Co mapping'!A:F,9,FALSE)</f>
        <v>#N/A</v>
      </c>
    </row>
    <row r="40" spans="3:10" x14ac:dyDescent="0.25">
      <c r="C40" t="e">
        <f>VLOOKUP(B40,'PI and Co mapping'!A:B,2,FALSE)</f>
        <v>#N/A</v>
      </c>
      <c r="D40" t="e">
        <f>VLOOKUP(B40,'PI and Co mapping'!A:C,3,FALSE)</f>
        <v>#N/A</v>
      </c>
      <c r="E40" t="e">
        <f>VLOOKUP(B40,'PI and Co mapping'!A:D,4,FALSE)</f>
        <v>#N/A</v>
      </c>
      <c r="F40" t="e">
        <f>VLOOKUP(B40,'PI and Co mapping'!A:E,5,FALSE)</f>
        <v>#N/A</v>
      </c>
      <c r="G40" t="e">
        <f>VLOOKUP(B40,'PI and Co mapping'!A:F,6,FALSE)</f>
        <v>#N/A</v>
      </c>
      <c r="H40" t="e">
        <f>VLOOKUP(B40,'PI and Co mapping'!A:F,7,FALSE)</f>
        <v>#N/A</v>
      </c>
      <c r="I40" t="e">
        <f>VLOOKUP(B40,'PI and Co mapping'!A:F,8,FALSE)</f>
        <v>#N/A</v>
      </c>
      <c r="J40" t="e">
        <f>VLOOKUP(B40,'PI and Co mapping'!A:F,9,FALSE)</f>
        <v>#N/A</v>
      </c>
    </row>
    <row r="41" spans="3:10" x14ac:dyDescent="0.25">
      <c r="C41" t="e">
        <f>VLOOKUP(B41,'PI and Co mapping'!A:B,2,FALSE)</f>
        <v>#N/A</v>
      </c>
      <c r="D41" t="e">
        <f>VLOOKUP(B41,'PI and Co mapping'!A:C,3,FALSE)</f>
        <v>#N/A</v>
      </c>
      <c r="E41" t="e">
        <f>VLOOKUP(B41,'PI and Co mapping'!A:D,4,FALSE)</f>
        <v>#N/A</v>
      </c>
      <c r="F41" t="e">
        <f>VLOOKUP(B41,'PI and Co mapping'!A:E,5,FALSE)</f>
        <v>#N/A</v>
      </c>
      <c r="G41" t="e">
        <f>VLOOKUP(B41,'PI and Co mapping'!A:F,6,FALSE)</f>
        <v>#N/A</v>
      </c>
      <c r="H41" t="e">
        <f>VLOOKUP(B41,'PI and Co mapping'!A:F,7,FALSE)</f>
        <v>#N/A</v>
      </c>
      <c r="I41" t="e">
        <f>VLOOKUP(B41,'PI and Co mapping'!A:F,8,FALSE)</f>
        <v>#N/A</v>
      </c>
      <c r="J41" t="e">
        <f>VLOOKUP(B41,'PI and Co mapping'!A:F,9,FALSE)</f>
        <v>#N/A</v>
      </c>
    </row>
    <row r="42" spans="3:10" x14ac:dyDescent="0.25">
      <c r="C42" t="e">
        <f>VLOOKUP(B42,'PI and Co mapping'!A:B,2,FALSE)</f>
        <v>#N/A</v>
      </c>
      <c r="D42" t="e">
        <f>VLOOKUP(B42,'PI and Co mapping'!A:C,3,FALSE)</f>
        <v>#N/A</v>
      </c>
      <c r="E42" t="e">
        <f>VLOOKUP(B42,'PI and Co mapping'!A:D,4,FALSE)</f>
        <v>#N/A</v>
      </c>
      <c r="F42" t="e">
        <f>VLOOKUP(B42,'PI and Co mapping'!A:E,5,FALSE)</f>
        <v>#N/A</v>
      </c>
      <c r="G42" t="e">
        <f>VLOOKUP(B42,'PI and Co mapping'!A:F,6,FALSE)</f>
        <v>#N/A</v>
      </c>
      <c r="H42" t="e">
        <f>VLOOKUP(B42,'PI and Co mapping'!A:F,7,FALSE)</f>
        <v>#N/A</v>
      </c>
      <c r="I42" t="e">
        <f>VLOOKUP(B42,'PI and Co mapping'!A:F,8,FALSE)</f>
        <v>#N/A</v>
      </c>
      <c r="J42" t="e">
        <f>VLOOKUP(B42,'PI and Co mapping'!A:F,9,FALSE)</f>
        <v>#N/A</v>
      </c>
    </row>
    <row r="43" spans="3:10" x14ac:dyDescent="0.25">
      <c r="C43" t="e">
        <f>VLOOKUP(B43,'PI and Co mapping'!A:B,2,FALSE)</f>
        <v>#N/A</v>
      </c>
      <c r="D43" t="e">
        <f>VLOOKUP(B43,'PI and Co mapping'!A:C,3,FALSE)</f>
        <v>#N/A</v>
      </c>
      <c r="E43" t="e">
        <f>VLOOKUP(B43,'PI and Co mapping'!A:D,4,FALSE)</f>
        <v>#N/A</v>
      </c>
      <c r="F43" t="e">
        <f>VLOOKUP(B43,'PI and Co mapping'!A:E,5,FALSE)</f>
        <v>#N/A</v>
      </c>
      <c r="G43" t="e">
        <f>VLOOKUP(B43,'PI and Co mapping'!A:F,6,FALSE)</f>
        <v>#N/A</v>
      </c>
      <c r="H43" t="e">
        <f>VLOOKUP(B43,'PI and Co mapping'!A:F,7,FALSE)</f>
        <v>#N/A</v>
      </c>
      <c r="I43" t="e">
        <f>VLOOKUP(B43,'PI and Co mapping'!A:F,8,FALSE)</f>
        <v>#N/A</v>
      </c>
      <c r="J43" t="e">
        <f>VLOOKUP(B43,'PI and Co mapping'!A:F,9,FALSE)</f>
        <v>#N/A</v>
      </c>
    </row>
    <row r="44" spans="3:10" x14ac:dyDescent="0.25">
      <c r="C44" t="e">
        <f>VLOOKUP(B44,'PI and Co mapping'!A:B,2,FALSE)</f>
        <v>#N/A</v>
      </c>
      <c r="D44" t="e">
        <f>VLOOKUP(B44,'PI and Co mapping'!A:C,3,FALSE)</f>
        <v>#N/A</v>
      </c>
      <c r="E44" t="e">
        <f>VLOOKUP(B44,'PI and Co mapping'!A:D,4,FALSE)</f>
        <v>#N/A</v>
      </c>
      <c r="F44" t="e">
        <f>VLOOKUP(B44,'PI and Co mapping'!A:E,5,FALSE)</f>
        <v>#N/A</v>
      </c>
      <c r="G44" t="e">
        <f>VLOOKUP(B44,'PI and Co mapping'!A:F,6,FALSE)</f>
        <v>#N/A</v>
      </c>
      <c r="H44" t="e">
        <f>VLOOKUP(B44,'PI and Co mapping'!A:F,7,FALSE)</f>
        <v>#N/A</v>
      </c>
      <c r="I44" t="e">
        <f>VLOOKUP(B44,'PI and Co mapping'!A:F,8,FALSE)</f>
        <v>#N/A</v>
      </c>
      <c r="J44" t="e">
        <f>VLOOKUP(B44,'PI and Co mapping'!A:F,9,FALSE)</f>
        <v>#N/A</v>
      </c>
    </row>
    <row r="45" spans="3:10" x14ac:dyDescent="0.25">
      <c r="C45" t="e">
        <f>VLOOKUP(B45,'PI and Co mapping'!A:B,2,FALSE)</f>
        <v>#N/A</v>
      </c>
      <c r="D45" t="e">
        <f>VLOOKUP(B45,'PI and Co mapping'!A:C,3,FALSE)</f>
        <v>#N/A</v>
      </c>
      <c r="E45" t="e">
        <f>VLOOKUP(B45,'PI and Co mapping'!A:D,4,FALSE)</f>
        <v>#N/A</v>
      </c>
      <c r="F45" t="e">
        <f>VLOOKUP(B45,'PI and Co mapping'!A:E,5,FALSE)</f>
        <v>#N/A</v>
      </c>
      <c r="G45" t="e">
        <f>VLOOKUP(B45,'PI and Co mapping'!A:F,6,FALSE)</f>
        <v>#N/A</v>
      </c>
      <c r="H45" t="e">
        <f>VLOOKUP(B45,'PI and Co mapping'!A:F,7,FALSE)</f>
        <v>#N/A</v>
      </c>
      <c r="I45" t="e">
        <f>VLOOKUP(B45,'PI and Co mapping'!A:F,8,FALSE)</f>
        <v>#N/A</v>
      </c>
      <c r="J45" t="e">
        <f>VLOOKUP(B45,'PI and Co mapping'!A:F,9,FALSE)</f>
        <v>#N/A</v>
      </c>
    </row>
    <row r="46" spans="3:10" x14ac:dyDescent="0.25">
      <c r="C46" t="e">
        <f>VLOOKUP(B46,'PI and Co mapping'!A:B,2,FALSE)</f>
        <v>#N/A</v>
      </c>
      <c r="D46" t="e">
        <f>VLOOKUP(B46,'PI and Co mapping'!A:C,3,FALSE)</f>
        <v>#N/A</v>
      </c>
      <c r="E46" t="e">
        <f>VLOOKUP(B46,'PI and Co mapping'!A:D,4,FALSE)</f>
        <v>#N/A</v>
      </c>
      <c r="F46" t="e">
        <f>VLOOKUP(B46,'PI and Co mapping'!A:E,5,FALSE)</f>
        <v>#N/A</v>
      </c>
      <c r="G46" t="e">
        <f>VLOOKUP(B46,'PI and Co mapping'!A:F,6,FALSE)</f>
        <v>#N/A</v>
      </c>
      <c r="H46" t="e">
        <f>VLOOKUP(B46,'PI and Co mapping'!A:F,7,FALSE)</f>
        <v>#N/A</v>
      </c>
      <c r="I46" t="e">
        <f>VLOOKUP(B46,'PI and Co mapping'!A:F,8,FALSE)</f>
        <v>#N/A</v>
      </c>
      <c r="J46" t="e">
        <f>VLOOKUP(B46,'PI and Co mapping'!A:F,9,FALSE)</f>
        <v>#N/A</v>
      </c>
    </row>
    <row r="47" spans="3:10" x14ac:dyDescent="0.25">
      <c r="C47" t="e">
        <f>VLOOKUP(B47,'PI and Co mapping'!A:B,2,FALSE)</f>
        <v>#N/A</v>
      </c>
      <c r="D47" t="e">
        <f>VLOOKUP(B47,'PI and Co mapping'!A:C,3,FALSE)</f>
        <v>#N/A</v>
      </c>
      <c r="E47" t="e">
        <f>VLOOKUP(B47,'PI and Co mapping'!A:D,4,FALSE)</f>
        <v>#N/A</v>
      </c>
      <c r="F47" t="e">
        <f>VLOOKUP(B47,'PI and Co mapping'!A:E,5,FALSE)</f>
        <v>#N/A</v>
      </c>
      <c r="G47" t="e">
        <f>VLOOKUP(B47,'PI and Co mapping'!A:F,6,FALSE)</f>
        <v>#N/A</v>
      </c>
      <c r="H47" t="e">
        <f>VLOOKUP(B47,'PI and Co mapping'!A:F,7,FALSE)</f>
        <v>#N/A</v>
      </c>
      <c r="I47" t="e">
        <f>VLOOKUP(B47,'PI and Co mapping'!A:F,8,FALSE)</f>
        <v>#N/A</v>
      </c>
      <c r="J47" t="e">
        <f>VLOOKUP(B47,'PI and Co mapping'!A:F,9,FALSE)</f>
        <v>#N/A</v>
      </c>
    </row>
    <row r="48" spans="3:10" x14ac:dyDescent="0.25">
      <c r="C48" t="e">
        <f>VLOOKUP(B48,'PI and Co mapping'!A:B,2,FALSE)</f>
        <v>#N/A</v>
      </c>
      <c r="D48" t="e">
        <f>VLOOKUP(B48,'PI and Co mapping'!A:C,3,FALSE)</f>
        <v>#N/A</v>
      </c>
      <c r="E48" t="e">
        <f>VLOOKUP(B48,'PI and Co mapping'!A:D,4,FALSE)</f>
        <v>#N/A</v>
      </c>
      <c r="F48" t="e">
        <f>VLOOKUP(B48,'PI and Co mapping'!A:E,5,FALSE)</f>
        <v>#N/A</v>
      </c>
      <c r="G48" t="e">
        <f>VLOOKUP(B48,'PI and Co mapping'!A:F,6,FALSE)</f>
        <v>#N/A</v>
      </c>
      <c r="H48" t="e">
        <f>VLOOKUP(B48,'PI and Co mapping'!A:F,7,FALSE)</f>
        <v>#N/A</v>
      </c>
      <c r="I48" t="e">
        <f>VLOOKUP(B48,'PI and Co mapping'!A:F,8,FALSE)</f>
        <v>#N/A</v>
      </c>
      <c r="J48" t="e">
        <f>VLOOKUP(B48,'PI and Co mapping'!A:F,9,FALSE)</f>
        <v>#N/A</v>
      </c>
    </row>
    <row r="49" spans="3:10" x14ac:dyDescent="0.25">
      <c r="C49" t="e">
        <f>VLOOKUP(B49,'PI and Co mapping'!A:B,2,FALSE)</f>
        <v>#N/A</v>
      </c>
      <c r="D49" t="e">
        <f>VLOOKUP(B49,'PI and Co mapping'!A:C,3,FALSE)</f>
        <v>#N/A</v>
      </c>
      <c r="E49" t="e">
        <f>VLOOKUP(B49,'PI and Co mapping'!A:D,4,FALSE)</f>
        <v>#N/A</v>
      </c>
      <c r="F49" t="e">
        <f>VLOOKUP(B49,'PI and Co mapping'!A:E,5,FALSE)</f>
        <v>#N/A</v>
      </c>
      <c r="G49" t="e">
        <f>VLOOKUP(B49,'PI and Co mapping'!A:F,6,FALSE)</f>
        <v>#N/A</v>
      </c>
      <c r="H49" t="e">
        <f>VLOOKUP(B49,'PI and Co mapping'!A:F,7,FALSE)</f>
        <v>#N/A</v>
      </c>
      <c r="I49" t="e">
        <f>VLOOKUP(B49,'PI and Co mapping'!A:F,8,FALSE)</f>
        <v>#N/A</v>
      </c>
      <c r="J49" t="e">
        <f>VLOOKUP(B49,'PI and Co mapping'!A:F,9,FALSE)</f>
        <v>#N/A</v>
      </c>
    </row>
    <row r="50" spans="3:10" x14ac:dyDescent="0.25">
      <c r="C50" t="e">
        <f>VLOOKUP(B50,'PI and Co mapping'!A:B,2,FALSE)</f>
        <v>#N/A</v>
      </c>
      <c r="D50" t="e">
        <f>VLOOKUP(B50,'PI and Co mapping'!A:C,3,FALSE)</f>
        <v>#N/A</v>
      </c>
      <c r="E50" t="e">
        <f>VLOOKUP(B50,'PI and Co mapping'!A:D,4,FALSE)</f>
        <v>#N/A</v>
      </c>
      <c r="F50" t="e">
        <f>VLOOKUP(B50,'PI and Co mapping'!A:E,5,FALSE)</f>
        <v>#N/A</v>
      </c>
      <c r="G50" t="e">
        <f>VLOOKUP(B50,'PI and Co mapping'!A:F,6,FALSE)</f>
        <v>#N/A</v>
      </c>
      <c r="H50" t="e">
        <f>VLOOKUP(B50,'PI and Co mapping'!A:F,7,FALSE)</f>
        <v>#N/A</v>
      </c>
      <c r="I50" t="e">
        <f>VLOOKUP(B50,'PI and Co mapping'!A:F,8,FALSE)</f>
        <v>#N/A</v>
      </c>
      <c r="J50" t="e">
        <f>VLOOKUP(B50,'PI and Co mapping'!A:F,9,FALSE)</f>
        <v>#N/A</v>
      </c>
    </row>
    <row r="51" spans="3:10" x14ac:dyDescent="0.25">
      <c r="C51" t="e">
        <f>VLOOKUP(B51,'PI and Co mapping'!A:B,2,FALSE)</f>
        <v>#N/A</v>
      </c>
      <c r="D51" t="e">
        <f>VLOOKUP(B51,'PI and Co mapping'!A:C,3,FALSE)</f>
        <v>#N/A</v>
      </c>
      <c r="E51" t="e">
        <f>VLOOKUP(B51,'PI and Co mapping'!A:D,4,FALSE)</f>
        <v>#N/A</v>
      </c>
      <c r="F51" t="e">
        <f>VLOOKUP(B51,'PI and Co mapping'!A:E,5,FALSE)</f>
        <v>#N/A</v>
      </c>
      <c r="G51" t="e">
        <f>VLOOKUP(B51,'PI and Co mapping'!A:F,6,FALSE)</f>
        <v>#N/A</v>
      </c>
      <c r="H51" t="e">
        <f>VLOOKUP(B51,'PI and Co mapping'!A:F,7,FALSE)</f>
        <v>#N/A</v>
      </c>
      <c r="I51" t="e">
        <f>VLOOKUP(B51,'PI and Co mapping'!A:F,8,FALSE)</f>
        <v>#N/A</v>
      </c>
      <c r="J51" t="e">
        <f>VLOOKUP(B51,'PI and Co mapping'!A:F,9,FALSE)</f>
        <v>#N/A</v>
      </c>
    </row>
    <row r="52" spans="3:10" x14ac:dyDescent="0.25">
      <c r="C52" t="e">
        <f>VLOOKUP(B52,'PI and Co mapping'!A:B,2,FALSE)</f>
        <v>#N/A</v>
      </c>
      <c r="D52" t="e">
        <f>VLOOKUP(B52,'PI and Co mapping'!A:C,3,FALSE)</f>
        <v>#N/A</v>
      </c>
      <c r="E52" t="e">
        <f>VLOOKUP(B52,'PI and Co mapping'!A:D,4,FALSE)</f>
        <v>#N/A</v>
      </c>
      <c r="F52" t="e">
        <f>VLOOKUP(B52,'PI and Co mapping'!A:E,5,FALSE)</f>
        <v>#N/A</v>
      </c>
      <c r="G52" t="e">
        <f>VLOOKUP(B52,'PI and Co mapping'!A:F,6,FALSE)</f>
        <v>#N/A</v>
      </c>
      <c r="H52" t="e">
        <f>VLOOKUP(B52,'PI and Co mapping'!A:F,7,FALSE)</f>
        <v>#N/A</v>
      </c>
      <c r="I52" t="e">
        <f>VLOOKUP(B52,'PI and Co mapping'!A:F,8,FALSE)</f>
        <v>#N/A</v>
      </c>
      <c r="J52" t="e">
        <f>VLOOKUP(B52,'PI and Co mapping'!A:F,9,FALSE)</f>
        <v>#N/A</v>
      </c>
    </row>
    <row r="53" spans="3:10" x14ac:dyDescent="0.25">
      <c r="C53" t="e">
        <f>VLOOKUP(B53,'PI and Co mapping'!A:B,2,FALSE)</f>
        <v>#N/A</v>
      </c>
      <c r="D53" t="e">
        <f>VLOOKUP(B53,'PI and Co mapping'!A:C,3,FALSE)</f>
        <v>#N/A</v>
      </c>
      <c r="E53" t="e">
        <f>VLOOKUP(B53,'PI and Co mapping'!A:D,4,FALSE)</f>
        <v>#N/A</v>
      </c>
      <c r="F53" t="e">
        <f>VLOOKUP(B53,'PI and Co mapping'!A:E,5,FALSE)</f>
        <v>#N/A</v>
      </c>
      <c r="G53" t="e">
        <f>VLOOKUP(B53,'PI and Co mapping'!A:F,6,FALSE)</f>
        <v>#N/A</v>
      </c>
      <c r="H53" t="e">
        <f>VLOOKUP(B53,'PI and Co mapping'!A:F,7,FALSE)</f>
        <v>#N/A</v>
      </c>
      <c r="I53" t="e">
        <f>VLOOKUP(B53,'PI and Co mapping'!A:F,8,FALSE)</f>
        <v>#N/A</v>
      </c>
      <c r="J53" t="e">
        <f>VLOOKUP(B53,'PI and Co mapping'!A:F,9,FALSE)</f>
        <v>#N/A</v>
      </c>
    </row>
    <row r="54" spans="3:10" x14ac:dyDescent="0.25">
      <c r="C54" t="e">
        <f>VLOOKUP(B54,'PI and Co mapping'!A:B,2,FALSE)</f>
        <v>#N/A</v>
      </c>
      <c r="D54" t="e">
        <f>VLOOKUP(B54,'PI and Co mapping'!A:C,3,FALSE)</f>
        <v>#N/A</v>
      </c>
      <c r="E54" t="e">
        <f>VLOOKUP(B54,'PI and Co mapping'!A:D,4,FALSE)</f>
        <v>#N/A</v>
      </c>
      <c r="F54" t="e">
        <f>VLOOKUP(B54,'PI and Co mapping'!A:E,5,FALSE)</f>
        <v>#N/A</v>
      </c>
      <c r="G54" t="e">
        <f>VLOOKUP(B54,'PI and Co mapping'!A:F,6,FALSE)</f>
        <v>#N/A</v>
      </c>
      <c r="H54" t="e">
        <f>VLOOKUP(B54,'PI and Co mapping'!A:F,7,FALSE)</f>
        <v>#N/A</v>
      </c>
      <c r="I54" t="e">
        <f>VLOOKUP(B54,'PI and Co mapping'!A:F,8,FALSE)</f>
        <v>#N/A</v>
      </c>
      <c r="J54" t="e">
        <f>VLOOKUP(B54,'PI and Co mapping'!A:F,9,FALSE)</f>
        <v>#N/A</v>
      </c>
    </row>
    <row r="55" spans="3:10" x14ac:dyDescent="0.25">
      <c r="C55" t="e">
        <f>VLOOKUP(B55,'PI and Co mapping'!A:B,2,FALSE)</f>
        <v>#N/A</v>
      </c>
      <c r="D55" t="e">
        <f>VLOOKUP(B55,'PI and Co mapping'!A:C,3,FALSE)</f>
        <v>#N/A</v>
      </c>
      <c r="E55" t="e">
        <f>VLOOKUP(B55,'PI and Co mapping'!A:D,4,FALSE)</f>
        <v>#N/A</v>
      </c>
      <c r="F55" t="e">
        <f>VLOOKUP(B55,'PI and Co mapping'!A:E,5,FALSE)</f>
        <v>#N/A</v>
      </c>
      <c r="G55" t="e">
        <f>VLOOKUP(B55,'PI and Co mapping'!A:F,6,FALSE)</f>
        <v>#N/A</v>
      </c>
      <c r="H55" t="e">
        <f>VLOOKUP(B55,'PI and Co mapping'!A:F,7,FALSE)</f>
        <v>#N/A</v>
      </c>
      <c r="I55" t="e">
        <f>VLOOKUP(B55,'PI and Co mapping'!A:F,8,FALSE)</f>
        <v>#N/A</v>
      </c>
      <c r="J55" t="e">
        <f>VLOOKUP(B55,'PI and Co mapping'!A:F,9,FALSE)</f>
        <v>#N/A</v>
      </c>
    </row>
    <row r="56" spans="3:10" x14ac:dyDescent="0.25">
      <c r="C56" t="e">
        <f>VLOOKUP(B56,'PI and Co mapping'!A:B,2,FALSE)</f>
        <v>#N/A</v>
      </c>
      <c r="D56" t="e">
        <f>VLOOKUP(B56,'PI and Co mapping'!A:C,3,FALSE)</f>
        <v>#N/A</v>
      </c>
      <c r="E56" t="e">
        <f>VLOOKUP(B56,'PI and Co mapping'!A:D,4,FALSE)</f>
        <v>#N/A</v>
      </c>
      <c r="F56" t="e">
        <f>VLOOKUP(B56,'PI and Co mapping'!A:E,5,FALSE)</f>
        <v>#N/A</v>
      </c>
      <c r="G56" t="e">
        <f>VLOOKUP(B56,'PI and Co mapping'!A:F,6,FALSE)</f>
        <v>#N/A</v>
      </c>
      <c r="H56" t="e">
        <f>VLOOKUP(B56,'PI and Co mapping'!A:F,7,FALSE)</f>
        <v>#N/A</v>
      </c>
      <c r="I56" t="e">
        <f>VLOOKUP(B56,'PI and Co mapping'!A:F,8,FALSE)</f>
        <v>#N/A</v>
      </c>
      <c r="J56" t="e">
        <f>VLOOKUP(B56,'PI and Co mapping'!A:F,9,FALSE)</f>
        <v>#N/A</v>
      </c>
    </row>
    <row r="57" spans="3:10" x14ac:dyDescent="0.25">
      <c r="C57" t="e">
        <f>VLOOKUP(B57,'PI and Co mapping'!A:B,2,FALSE)</f>
        <v>#N/A</v>
      </c>
      <c r="D57" t="e">
        <f>VLOOKUP(B57,'PI and Co mapping'!A:C,3,FALSE)</f>
        <v>#N/A</v>
      </c>
      <c r="E57" t="e">
        <f>VLOOKUP(B57,'PI and Co mapping'!A:D,4,FALSE)</f>
        <v>#N/A</v>
      </c>
      <c r="F57" t="e">
        <f>VLOOKUP(B57,'PI and Co mapping'!A:E,5,FALSE)</f>
        <v>#N/A</v>
      </c>
      <c r="G57" t="e">
        <f>VLOOKUP(B57,'PI and Co mapping'!A:F,6,FALSE)</f>
        <v>#N/A</v>
      </c>
      <c r="H57" t="e">
        <f>VLOOKUP(B57,'PI and Co mapping'!A:F,7,FALSE)</f>
        <v>#N/A</v>
      </c>
      <c r="I57" t="e">
        <f>VLOOKUP(B57,'PI and Co mapping'!A:F,8,FALSE)</f>
        <v>#N/A</v>
      </c>
      <c r="J57" t="e">
        <f>VLOOKUP(B57,'PI and Co mapping'!A:F,9,FALSE)</f>
        <v>#N/A</v>
      </c>
    </row>
    <row r="58" spans="3:10" x14ac:dyDescent="0.25">
      <c r="C58" t="e">
        <f>VLOOKUP(B58,'PI and Co mapping'!A:B,2,FALSE)</f>
        <v>#N/A</v>
      </c>
      <c r="D58" t="e">
        <f>VLOOKUP(B58,'PI and Co mapping'!A:C,3,FALSE)</f>
        <v>#N/A</v>
      </c>
      <c r="E58" t="e">
        <f>VLOOKUP(B58,'PI and Co mapping'!A:D,4,FALSE)</f>
        <v>#N/A</v>
      </c>
      <c r="F58" t="e">
        <f>VLOOKUP(B58,'PI and Co mapping'!A:E,5,FALSE)</f>
        <v>#N/A</v>
      </c>
      <c r="G58" t="e">
        <f>VLOOKUP(B58,'PI and Co mapping'!A:F,6,FALSE)</f>
        <v>#N/A</v>
      </c>
      <c r="H58" t="e">
        <f>VLOOKUP(B58,'PI and Co mapping'!A:F,7,FALSE)</f>
        <v>#N/A</v>
      </c>
      <c r="I58" t="e">
        <f>VLOOKUP(B58,'PI and Co mapping'!A:F,8,FALSE)</f>
        <v>#N/A</v>
      </c>
      <c r="J58" t="e">
        <f>VLOOKUP(B58,'PI and Co mapping'!A:F,9,FALSE)</f>
        <v>#N/A</v>
      </c>
    </row>
    <row r="59" spans="3:10" x14ac:dyDescent="0.25">
      <c r="C59" t="e">
        <f>VLOOKUP(B59,'PI and Co mapping'!A:B,2,FALSE)</f>
        <v>#N/A</v>
      </c>
      <c r="D59" t="e">
        <f>VLOOKUP(B59,'PI and Co mapping'!A:C,3,FALSE)</f>
        <v>#N/A</v>
      </c>
      <c r="E59" t="e">
        <f>VLOOKUP(B59,'PI and Co mapping'!A:D,4,FALSE)</f>
        <v>#N/A</v>
      </c>
      <c r="F59" t="e">
        <f>VLOOKUP(B59,'PI and Co mapping'!A:E,5,FALSE)</f>
        <v>#N/A</v>
      </c>
      <c r="G59" t="e">
        <f>VLOOKUP(B59,'PI and Co mapping'!A:F,6,FALSE)</f>
        <v>#N/A</v>
      </c>
      <c r="H59" t="e">
        <f>VLOOKUP(B59,'PI and Co mapping'!A:F,7,FALSE)</f>
        <v>#N/A</v>
      </c>
      <c r="I59" t="e">
        <f>VLOOKUP(B59,'PI and Co mapping'!A:F,8,FALSE)</f>
        <v>#N/A</v>
      </c>
      <c r="J59" t="e">
        <f>VLOOKUP(B59,'PI and Co mapping'!A:F,9,FALSE)</f>
        <v>#N/A</v>
      </c>
    </row>
    <row r="60" spans="3:10" x14ac:dyDescent="0.25">
      <c r="C60" t="e">
        <f>VLOOKUP(B60,'PI and Co mapping'!A:B,2,FALSE)</f>
        <v>#N/A</v>
      </c>
      <c r="D60" t="e">
        <f>VLOOKUP(B60,'PI and Co mapping'!A:C,3,FALSE)</f>
        <v>#N/A</v>
      </c>
      <c r="E60" t="e">
        <f>VLOOKUP(B60,'PI and Co mapping'!A:D,4,FALSE)</f>
        <v>#N/A</v>
      </c>
      <c r="F60" t="e">
        <f>VLOOKUP(B60,'PI and Co mapping'!A:E,5,FALSE)</f>
        <v>#N/A</v>
      </c>
      <c r="G60" t="e">
        <f>VLOOKUP(B60,'PI and Co mapping'!A:F,6,FALSE)</f>
        <v>#N/A</v>
      </c>
      <c r="H60" t="e">
        <f>VLOOKUP(B60,'PI and Co mapping'!A:F,7,FALSE)</f>
        <v>#N/A</v>
      </c>
      <c r="I60" t="e">
        <f>VLOOKUP(B60,'PI and Co mapping'!A:F,8,FALSE)</f>
        <v>#N/A</v>
      </c>
      <c r="J60" t="e">
        <f>VLOOKUP(B60,'PI and Co mapping'!A:F,9,FALSE)</f>
        <v>#N/A</v>
      </c>
    </row>
    <row r="61" spans="3:10" x14ac:dyDescent="0.25">
      <c r="C61" t="e">
        <f>VLOOKUP(B61,'PI and Co mapping'!A:B,2,FALSE)</f>
        <v>#N/A</v>
      </c>
      <c r="D61" t="e">
        <f>VLOOKUP(B61,'PI and Co mapping'!A:C,3,FALSE)</f>
        <v>#N/A</v>
      </c>
      <c r="E61" t="e">
        <f>VLOOKUP(B61,'PI and Co mapping'!A:D,4,FALSE)</f>
        <v>#N/A</v>
      </c>
      <c r="F61" t="e">
        <f>VLOOKUP(B61,'PI and Co mapping'!A:E,5,FALSE)</f>
        <v>#N/A</v>
      </c>
      <c r="G61" t="e">
        <f>VLOOKUP(B61,'PI and Co mapping'!A:F,6,FALSE)</f>
        <v>#N/A</v>
      </c>
      <c r="H61" t="e">
        <f>VLOOKUP(B61,'PI and Co mapping'!A:F,7,FALSE)</f>
        <v>#N/A</v>
      </c>
      <c r="I61" t="e">
        <f>VLOOKUP(B61,'PI and Co mapping'!A:F,8,FALSE)</f>
        <v>#N/A</v>
      </c>
      <c r="J61" t="e">
        <f>VLOOKUP(B61,'PI and Co mapping'!A:F,9,FALSE)</f>
        <v>#N/A</v>
      </c>
    </row>
    <row r="62" spans="3:10" x14ac:dyDescent="0.25">
      <c r="C62" t="e">
        <f>VLOOKUP(B62,'PI and Co mapping'!A:B,2,FALSE)</f>
        <v>#N/A</v>
      </c>
      <c r="D62" t="e">
        <f>VLOOKUP(B62,'PI and Co mapping'!A:C,3,FALSE)</f>
        <v>#N/A</v>
      </c>
      <c r="E62" t="e">
        <f>VLOOKUP(B62,'PI and Co mapping'!A:D,4,FALSE)</f>
        <v>#N/A</v>
      </c>
      <c r="F62" t="e">
        <f>VLOOKUP(B62,'PI and Co mapping'!A:E,5,FALSE)</f>
        <v>#N/A</v>
      </c>
      <c r="G62" t="e">
        <f>VLOOKUP(B62,'PI and Co mapping'!A:F,6,FALSE)</f>
        <v>#N/A</v>
      </c>
      <c r="H62" t="e">
        <f>VLOOKUP(B62,'PI and Co mapping'!A:F,7,FALSE)</f>
        <v>#N/A</v>
      </c>
      <c r="I62" t="e">
        <f>VLOOKUP(B62,'PI and Co mapping'!A:F,8,FALSE)</f>
        <v>#N/A</v>
      </c>
      <c r="J62" t="e">
        <f>VLOOKUP(B62,'PI and Co mapping'!A:F,9,FALSE)</f>
        <v>#N/A</v>
      </c>
    </row>
    <row r="63" spans="3:10" x14ac:dyDescent="0.25">
      <c r="C63" t="e">
        <f>VLOOKUP(B63,'PI and Co mapping'!A:B,2,FALSE)</f>
        <v>#N/A</v>
      </c>
      <c r="D63" t="e">
        <f>VLOOKUP(B63,'PI and Co mapping'!A:C,3,FALSE)</f>
        <v>#N/A</v>
      </c>
      <c r="E63" t="e">
        <f>VLOOKUP(B63,'PI and Co mapping'!A:D,4,FALSE)</f>
        <v>#N/A</v>
      </c>
      <c r="F63" t="e">
        <f>VLOOKUP(B63,'PI and Co mapping'!A:E,5,FALSE)</f>
        <v>#N/A</v>
      </c>
      <c r="G63" t="e">
        <f>VLOOKUP(B63,'PI and Co mapping'!A:F,6,FALSE)</f>
        <v>#N/A</v>
      </c>
      <c r="H63" t="e">
        <f>VLOOKUP(B63,'PI and Co mapping'!A:F,7,FALSE)</f>
        <v>#N/A</v>
      </c>
      <c r="I63" t="e">
        <f>VLOOKUP(B63,'PI and Co mapping'!A:F,8,FALSE)</f>
        <v>#N/A</v>
      </c>
      <c r="J63" t="e">
        <f>VLOOKUP(B63,'PI and Co mapping'!A:F,9,FALSE)</f>
        <v>#N/A</v>
      </c>
    </row>
    <row r="64" spans="3:10" x14ac:dyDescent="0.25">
      <c r="C64" t="e">
        <f>VLOOKUP(B64,'PI and Co mapping'!A:B,2,FALSE)</f>
        <v>#N/A</v>
      </c>
      <c r="D64" t="e">
        <f>VLOOKUP(B64,'PI and Co mapping'!A:C,3,FALSE)</f>
        <v>#N/A</v>
      </c>
      <c r="E64" t="e">
        <f>VLOOKUP(B64,'PI and Co mapping'!A:D,4,FALSE)</f>
        <v>#N/A</v>
      </c>
      <c r="F64" t="e">
        <f>VLOOKUP(B64,'PI and Co mapping'!A:E,5,FALSE)</f>
        <v>#N/A</v>
      </c>
      <c r="G64" t="e">
        <f>VLOOKUP(B64,'PI and Co mapping'!A:F,6,FALSE)</f>
        <v>#N/A</v>
      </c>
      <c r="H64" t="e">
        <f>VLOOKUP(B64,'PI and Co mapping'!A:F,7,FALSE)</f>
        <v>#N/A</v>
      </c>
      <c r="I64" t="e">
        <f>VLOOKUP(B64,'PI and Co mapping'!A:F,8,FALSE)</f>
        <v>#N/A</v>
      </c>
      <c r="J64" t="e">
        <f>VLOOKUP(B64,'PI and Co mapping'!A:F,9,FALSE)</f>
        <v>#N/A</v>
      </c>
    </row>
    <row r="65" spans="3:10" x14ac:dyDescent="0.25">
      <c r="C65" t="e">
        <f>VLOOKUP(B65,'PI and Co mapping'!A:B,2,FALSE)</f>
        <v>#N/A</v>
      </c>
      <c r="D65" t="e">
        <f>VLOOKUP(B65,'PI and Co mapping'!A:C,3,FALSE)</f>
        <v>#N/A</v>
      </c>
      <c r="E65" t="e">
        <f>VLOOKUP(B65,'PI and Co mapping'!A:D,4,FALSE)</f>
        <v>#N/A</v>
      </c>
      <c r="F65" t="e">
        <f>VLOOKUP(B65,'PI and Co mapping'!A:E,5,FALSE)</f>
        <v>#N/A</v>
      </c>
      <c r="G65" t="e">
        <f>VLOOKUP(B65,'PI and Co mapping'!A:F,6,FALSE)</f>
        <v>#N/A</v>
      </c>
      <c r="H65" t="e">
        <f>VLOOKUP(B65,'PI and Co mapping'!A:F,7,FALSE)</f>
        <v>#N/A</v>
      </c>
      <c r="I65" t="e">
        <f>VLOOKUP(B65,'PI and Co mapping'!A:F,8,FALSE)</f>
        <v>#N/A</v>
      </c>
      <c r="J65" t="e">
        <f>VLOOKUP(B65,'PI and Co mapping'!A:F,9,FALSE)</f>
        <v>#N/A</v>
      </c>
    </row>
    <row r="66" spans="3:10" x14ac:dyDescent="0.25">
      <c r="C66" t="e">
        <f>VLOOKUP(B66,'PI and Co mapping'!A:B,2,FALSE)</f>
        <v>#N/A</v>
      </c>
      <c r="D66" t="e">
        <f>VLOOKUP(B66,'PI and Co mapping'!A:C,3,FALSE)</f>
        <v>#N/A</v>
      </c>
      <c r="E66" t="e">
        <f>VLOOKUP(B66,'PI and Co mapping'!A:D,4,FALSE)</f>
        <v>#N/A</v>
      </c>
      <c r="F66" t="e">
        <f>VLOOKUP(B66,'PI and Co mapping'!A:E,5,FALSE)</f>
        <v>#N/A</v>
      </c>
      <c r="G66" t="e">
        <f>VLOOKUP(B66,'PI and Co mapping'!A:F,6,FALSE)</f>
        <v>#N/A</v>
      </c>
      <c r="H66" t="e">
        <f>VLOOKUP(B66,'PI and Co mapping'!A:F,7,FALSE)</f>
        <v>#N/A</v>
      </c>
      <c r="I66" t="e">
        <f>VLOOKUP(B66,'PI and Co mapping'!A:F,8,FALSE)</f>
        <v>#N/A</v>
      </c>
      <c r="J66" t="e">
        <f>VLOOKUP(B66,'PI and Co mapping'!A:F,9,FALSE)</f>
        <v>#N/A</v>
      </c>
    </row>
    <row r="67" spans="3:10" x14ac:dyDescent="0.25">
      <c r="C67" t="e">
        <f>VLOOKUP(B67,'PI and Co mapping'!A:B,2,FALSE)</f>
        <v>#N/A</v>
      </c>
      <c r="D67" t="e">
        <f>VLOOKUP(B67,'PI and Co mapping'!A:C,3,FALSE)</f>
        <v>#N/A</v>
      </c>
      <c r="E67" t="e">
        <f>VLOOKUP(B67,'PI and Co mapping'!A:D,4,FALSE)</f>
        <v>#N/A</v>
      </c>
      <c r="F67" t="e">
        <f>VLOOKUP(B67,'PI and Co mapping'!A:E,5,FALSE)</f>
        <v>#N/A</v>
      </c>
      <c r="G67" t="e">
        <f>VLOOKUP(B67,'PI and Co mapping'!A:F,6,FALSE)</f>
        <v>#N/A</v>
      </c>
      <c r="H67" t="e">
        <f>VLOOKUP(B67,'PI and Co mapping'!A:F,7,FALSE)</f>
        <v>#N/A</v>
      </c>
      <c r="I67" t="e">
        <f>VLOOKUP(B67,'PI and Co mapping'!A:F,8,FALSE)</f>
        <v>#N/A</v>
      </c>
      <c r="J67" t="e">
        <f>VLOOKUP(B67,'PI and Co mapping'!A:F,9,FALSE)</f>
        <v>#N/A</v>
      </c>
    </row>
    <row r="68" spans="3:10" x14ac:dyDescent="0.25">
      <c r="C68" t="e">
        <f>VLOOKUP(B68,'PI and Co mapping'!A:B,2,FALSE)</f>
        <v>#N/A</v>
      </c>
      <c r="D68" t="e">
        <f>VLOOKUP(B68,'PI and Co mapping'!A:C,3,FALSE)</f>
        <v>#N/A</v>
      </c>
      <c r="E68" t="e">
        <f>VLOOKUP(B68,'PI and Co mapping'!A:D,4,FALSE)</f>
        <v>#N/A</v>
      </c>
      <c r="F68" t="e">
        <f>VLOOKUP(B68,'PI and Co mapping'!A:E,5,FALSE)</f>
        <v>#N/A</v>
      </c>
      <c r="G68" t="e">
        <f>VLOOKUP(B68,'PI and Co mapping'!A:F,6,FALSE)</f>
        <v>#N/A</v>
      </c>
      <c r="H68" t="e">
        <f>VLOOKUP(B68,'PI and Co mapping'!A:F,7,FALSE)</f>
        <v>#N/A</v>
      </c>
      <c r="I68" t="e">
        <f>VLOOKUP(B68,'PI and Co mapping'!A:F,8,FALSE)</f>
        <v>#N/A</v>
      </c>
      <c r="J68" t="e">
        <f>VLOOKUP(B68,'PI and Co mapping'!A:F,9,FALSE)</f>
        <v>#N/A</v>
      </c>
    </row>
    <row r="69" spans="3:10" x14ac:dyDescent="0.25">
      <c r="C69" t="e">
        <f>VLOOKUP(B69,'PI and Co mapping'!A:B,2,FALSE)</f>
        <v>#N/A</v>
      </c>
      <c r="D69" t="e">
        <f>VLOOKUP(B69,'PI and Co mapping'!A:C,3,FALSE)</f>
        <v>#N/A</v>
      </c>
      <c r="E69" t="e">
        <f>VLOOKUP(B69,'PI and Co mapping'!A:D,4,FALSE)</f>
        <v>#N/A</v>
      </c>
      <c r="F69" t="e">
        <f>VLOOKUP(B69,'PI and Co mapping'!A:E,5,FALSE)</f>
        <v>#N/A</v>
      </c>
      <c r="G69" t="e">
        <f>VLOOKUP(B69,'PI and Co mapping'!A:F,6,FALSE)</f>
        <v>#N/A</v>
      </c>
      <c r="H69" t="e">
        <f>VLOOKUP(B69,'PI and Co mapping'!A:F,7,FALSE)</f>
        <v>#N/A</v>
      </c>
      <c r="I69" t="e">
        <f>VLOOKUP(B69,'PI and Co mapping'!A:F,8,FALSE)</f>
        <v>#N/A</v>
      </c>
      <c r="J69" t="e">
        <f>VLOOKUP(B69,'PI and Co mapping'!A:F,9,FALSE)</f>
        <v>#N/A</v>
      </c>
    </row>
    <row r="70" spans="3:10" x14ac:dyDescent="0.25">
      <c r="C70" t="e">
        <f>VLOOKUP(B70,'PI and Co mapping'!A:B,2,FALSE)</f>
        <v>#N/A</v>
      </c>
      <c r="D70" t="e">
        <f>VLOOKUP(B70,'PI and Co mapping'!A:C,3,FALSE)</f>
        <v>#N/A</v>
      </c>
      <c r="E70" t="e">
        <f>VLOOKUP(B70,'PI and Co mapping'!A:D,4,FALSE)</f>
        <v>#N/A</v>
      </c>
      <c r="F70" t="e">
        <f>VLOOKUP(B70,'PI and Co mapping'!A:E,5,FALSE)</f>
        <v>#N/A</v>
      </c>
      <c r="G70" t="e">
        <f>VLOOKUP(B70,'PI and Co mapping'!A:F,6,FALSE)</f>
        <v>#N/A</v>
      </c>
      <c r="H70" t="e">
        <f>VLOOKUP(B70,'PI and Co mapping'!A:F,7,FALSE)</f>
        <v>#N/A</v>
      </c>
      <c r="I70" t="e">
        <f>VLOOKUP(B70,'PI and Co mapping'!A:F,8,FALSE)</f>
        <v>#N/A</v>
      </c>
      <c r="J70" t="e">
        <f>VLOOKUP(B70,'PI and Co mapping'!A:F,9,FALSE)</f>
        <v>#N/A</v>
      </c>
    </row>
    <row r="71" spans="3:10" x14ac:dyDescent="0.25">
      <c r="C71" t="e">
        <f>VLOOKUP(B71,'PI and Co mapping'!A:B,2,FALSE)</f>
        <v>#N/A</v>
      </c>
      <c r="D71" t="e">
        <f>VLOOKUP(B71,'PI and Co mapping'!A:C,3,FALSE)</f>
        <v>#N/A</v>
      </c>
      <c r="E71" t="e">
        <f>VLOOKUP(B71,'PI and Co mapping'!A:D,4,FALSE)</f>
        <v>#N/A</v>
      </c>
      <c r="F71" t="e">
        <f>VLOOKUP(B71,'PI and Co mapping'!A:E,5,FALSE)</f>
        <v>#N/A</v>
      </c>
      <c r="G71" t="e">
        <f>VLOOKUP(B71,'PI and Co mapping'!A:F,6,FALSE)</f>
        <v>#N/A</v>
      </c>
      <c r="H71" t="e">
        <f>VLOOKUP(B71,'PI and Co mapping'!A:F,7,FALSE)</f>
        <v>#N/A</v>
      </c>
      <c r="I71" t="e">
        <f>VLOOKUP(B71,'PI and Co mapping'!A:F,8,FALSE)</f>
        <v>#N/A</v>
      </c>
      <c r="J71" t="e">
        <f>VLOOKUP(B71,'PI and Co mapping'!A:F,9,FALSE)</f>
        <v>#N/A</v>
      </c>
    </row>
    <row r="72" spans="3:10" x14ac:dyDescent="0.25">
      <c r="C72" t="e">
        <f>VLOOKUP(B72,'PI and Co mapping'!A:B,2,FALSE)</f>
        <v>#N/A</v>
      </c>
      <c r="D72" t="e">
        <f>VLOOKUP(B72,'PI and Co mapping'!A:C,3,FALSE)</f>
        <v>#N/A</v>
      </c>
      <c r="E72" t="e">
        <f>VLOOKUP(B72,'PI and Co mapping'!A:D,4,FALSE)</f>
        <v>#N/A</v>
      </c>
      <c r="F72" t="e">
        <f>VLOOKUP(B72,'PI and Co mapping'!A:E,5,FALSE)</f>
        <v>#N/A</v>
      </c>
      <c r="G72" t="e">
        <f>VLOOKUP(B72,'PI and Co mapping'!A:F,6,FALSE)</f>
        <v>#N/A</v>
      </c>
      <c r="H72" t="e">
        <f>VLOOKUP(B72,'PI and Co mapping'!A:F,7,FALSE)</f>
        <v>#N/A</v>
      </c>
      <c r="I72" t="e">
        <f>VLOOKUP(B72,'PI and Co mapping'!A:F,8,FALSE)</f>
        <v>#N/A</v>
      </c>
      <c r="J72" t="e">
        <f>VLOOKUP(B72,'PI and Co mapping'!A:F,9,FALSE)</f>
        <v>#N/A</v>
      </c>
    </row>
    <row r="73" spans="3:10" x14ac:dyDescent="0.25">
      <c r="C73" t="e">
        <f>VLOOKUP(B73,'PI and Co mapping'!A:B,2,FALSE)</f>
        <v>#N/A</v>
      </c>
      <c r="D73" t="e">
        <f>VLOOKUP(B73,'PI and Co mapping'!A:C,3,FALSE)</f>
        <v>#N/A</v>
      </c>
      <c r="E73" t="e">
        <f>VLOOKUP(B73,'PI and Co mapping'!A:D,4,FALSE)</f>
        <v>#N/A</v>
      </c>
      <c r="F73" t="e">
        <f>VLOOKUP(B73,'PI and Co mapping'!A:E,5,FALSE)</f>
        <v>#N/A</v>
      </c>
      <c r="G73" t="e">
        <f>VLOOKUP(B73,'PI and Co mapping'!A:F,6,FALSE)</f>
        <v>#N/A</v>
      </c>
      <c r="H73" t="e">
        <f>VLOOKUP(B73,'PI and Co mapping'!A:F,7,FALSE)</f>
        <v>#N/A</v>
      </c>
      <c r="I73" t="e">
        <f>VLOOKUP(B73,'PI and Co mapping'!A:F,8,FALSE)</f>
        <v>#N/A</v>
      </c>
      <c r="J73" t="e">
        <f>VLOOKUP(B73,'PI and Co mapping'!A:F,9,FALSE)</f>
        <v>#N/A</v>
      </c>
    </row>
    <row r="74" spans="3:10" x14ac:dyDescent="0.25">
      <c r="C74" t="e">
        <f>VLOOKUP(B74,'PI and Co mapping'!A:B,2,FALSE)</f>
        <v>#N/A</v>
      </c>
      <c r="D74" t="e">
        <f>VLOOKUP(B74,'PI and Co mapping'!A:C,3,FALSE)</f>
        <v>#N/A</v>
      </c>
      <c r="E74" t="e">
        <f>VLOOKUP(B74,'PI and Co mapping'!A:D,4,FALSE)</f>
        <v>#N/A</v>
      </c>
      <c r="F74" t="e">
        <f>VLOOKUP(B74,'PI and Co mapping'!A:E,5,FALSE)</f>
        <v>#N/A</v>
      </c>
      <c r="G74" t="e">
        <f>VLOOKUP(B74,'PI and Co mapping'!A:F,6,FALSE)</f>
        <v>#N/A</v>
      </c>
      <c r="H74" t="e">
        <f>VLOOKUP(B74,'PI and Co mapping'!A:F,7,FALSE)</f>
        <v>#N/A</v>
      </c>
      <c r="I74" t="e">
        <f>VLOOKUP(B74,'PI and Co mapping'!A:F,8,FALSE)</f>
        <v>#N/A</v>
      </c>
      <c r="J74" t="e">
        <f>VLOOKUP(B74,'PI and Co mapping'!A:F,9,FALSE)</f>
        <v>#N/A</v>
      </c>
    </row>
    <row r="75" spans="3:10" x14ac:dyDescent="0.25">
      <c r="C75" t="e">
        <f>VLOOKUP(B75,'PI and Co mapping'!A:B,2,FALSE)</f>
        <v>#N/A</v>
      </c>
      <c r="D75" t="e">
        <f>VLOOKUP(B75,'PI and Co mapping'!A:C,3,FALSE)</f>
        <v>#N/A</v>
      </c>
      <c r="E75" t="e">
        <f>VLOOKUP(B75,'PI and Co mapping'!A:D,4,FALSE)</f>
        <v>#N/A</v>
      </c>
      <c r="F75" t="e">
        <f>VLOOKUP(B75,'PI and Co mapping'!A:E,5,FALSE)</f>
        <v>#N/A</v>
      </c>
      <c r="G75" t="e">
        <f>VLOOKUP(B75,'PI and Co mapping'!A:F,6,FALSE)</f>
        <v>#N/A</v>
      </c>
      <c r="H75" t="e">
        <f>VLOOKUP(B75,'PI and Co mapping'!A:F,7,FALSE)</f>
        <v>#N/A</v>
      </c>
      <c r="I75" t="e">
        <f>VLOOKUP(B75,'PI and Co mapping'!A:F,8,FALSE)</f>
        <v>#N/A</v>
      </c>
      <c r="J75" t="e">
        <f>VLOOKUP(B75,'PI and Co mapping'!A:F,9,FALSE)</f>
        <v>#N/A</v>
      </c>
    </row>
    <row r="76" spans="3:10" x14ac:dyDescent="0.25">
      <c r="C76" t="e">
        <f>VLOOKUP(B76,'PI and Co mapping'!A:B,2,FALSE)</f>
        <v>#N/A</v>
      </c>
      <c r="D76" t="e">
        <f>VLOOKUP(B76,'PI and Co mapping'!A:C,3,FALSE)</f>
        <v>#N/A</v>
      </c>
      <c r="E76" t="e">
        <f>VLOOKUP(B76,'PI and Co mapping'!A:D,4,FALSE)</f>
        <v>#N/A</v>
      </c>
      <c r="F76" t="e">
        <f>VLOOKUP(B76,'PI and Co mapping'!A:E,5,FALSE)</f>
        <v>#N/A</v>
      </c>
      <c r="G76" t="e">
        <f>VLOOKUP(B76,'PI and Co mapping'!A:F,6,FALSE)</f>
        <v>#N/A</v>
      </c>
      <c r="H76" t="e">
        <f>VLOOKUP(B76,'PI and Co mapping'!A:F,7,FALSE)</f>
        <v>#N/A</v>
      </c>
      <c r="I76" t="e">
        <f>VLOOKUP(B76,'PI and Co mapping'!A:F,8,FALSE)</f>
        <v>#N/A</v>
      </c>
      <c r="J76" t="e">
        <f>VLOOKUP(B76,'PI and Co mapping'!A:F,9,FALSE)</f>
        <v>#N/A</v>
      </c>
    </row>
    <row r="77" spans="3:10" x14ac:dyDescent="0.25">
      <c r="C77" t="e">
        <f>VLOOKUP(B77,'PI and Co mapping'!A:B,2,FALSE)</f>
        <v>#N/A</v>
      </c>
      <c r="D77" t="e">
        <f>VLOOKUP(B77,'PI and Co mapping'!A:C,3,FALSE)</f>
        <v>#N/A</v>
      </c>
      <c r="E77" t="e">
        <f>VLOOKUP(B77,'PI and Co mapping'!A:D,4,FALSE)</f>
        <v>#N/A</v>
      </c>
      <c r="F77" t="e">
        <f>VLOOKUP(B77,'PI and Co mapping'!A:E,5,FALSE)</f>
        <v>#N/A</v>
      </c>
      <c r="G77" t="e">
        <f>VLOOKUP(B77,'PI and Co mapping'!A:F,6,FALSE)</f>
        <v>#N/A</v>
      </c>
      <c r="H77" t="e">
        <f>VLOOKUP(B77,'PI and Co mapping'!A:F,7,FALSE)</f>
        <v>#N/A</v>
      </c>
      <c r="I77" t="e">
        <f>VLOOKUP(B77,'PI and Co mapping'!A:F,8,FALSE)</f>
        <v>#N/A</v>
      </c>
      <c r="J77" t="e">
        <f>VLOOKUP(B77,'PI and Co mapping'!A:F,9,FALSE)</f>
        <v>#N/A</v>
      </c>
    </row>
    <row r="78" spans="3:10" x14ac:dyDescent="0.25">
      <c r="C78" t="e">
        <f>VLOOKUP(B78,'PI and Co mapping'!A:B,2,FALSE)</f>
        <v>#N/A</v>
      </c>
      <c r="D78" t="e">
        <f>VLOOKUP(B78,'PI and Co mapping'!A:C,3,FALSE)</f>
        <v>#N/A</v>
      </c>
      <c r="E78" t="e">
        <f>VLOOKUP(B78,'PI and Co mapping'!A:D,4,FALSE)</f>
        <v>#N/A</v>
      </c>
      <c r="F78" t="e">
        <f>VLOOKUP(B78,'PI and Co mapping'!A:E,5,FALSE)</f>
        <v>#N/A</v>
      </c>
      <c r="G78" t="e">
        <f>VLOOKUP(B78,'PI and Co mapping'!A:F,6,FALSE)</f>
        <v>#N/A</v>
      </c>
      <c r="H78" t="e">
        <f>VLOOKUP(B78,'PI and Co mapping'!A:F,7,FALSE)</f>
        <v>#N/A</v>
      </c>
      <c r="I78" t="e">
        <f>VLOOKUP(B78,'PI and Co mapping'!A:F,8,FALSE)</f>
        <v>#N/A</v>
      </c>
      <c r="J78" t="e">
        <f>VLOOKUP(B78,'PI and Co mapping'!A:F,9,FALSE)</f>
        <v>#N/A</v>
      </c>
    </row>
    <row r="79" spans="3:10" x14ac:dyDescent="0.25">
      <c r="C79" t="e">
        <f>VLOOKUP(B79,'PI and Co mapping'!A:B,2,FALSE)</f>
        <v>#N/A</v>
      </c>
      <c r="D79" t="e">
        <f>VLOOKUP(B79,'PI and Co mapping'!A:C,3,FALSE)</f>
        <v>#N/A</v>
      </c>
      <c r="E79" t="e">
        <f>VLOOKUP(B79,'PI and Co mapping'!A:D,4,FALSE)</f>
        <v>#N/A</v>
      </c>
      <c r="F79" t="e">
        <f>VLOOKUP(B79,'PI and Co mapping'!A:E,5,FALSE)</f>
        <v>#N/A</v>
      </c>
      <c r="G79" t="e">
        <f>VLOOKUP(B79,'PI and Co mapping'!A:F,6,FALSE)</f>
        <v>#N/A</v>
      </c>
      <c r="H79" t="e">
        <f>VLOOKUP(B79,'PI and Co mapping'!A:F,7,FALSE)</f>
        <v>#N/A</v>
      </c>
      <c r="I79" t="e">
        <f>VLOOKUP(B79,'PI and Co mapping'!A:F,8,FALSE)</f>
        <v>#N/A</v>
      </c>
      <c r="J79" t="e">
        <f>VLOOKUP(B79,'PI and Co mapping'!A:F,9,FALSE)</f>
        <v>#N/A</v>
      </c>
    </row>
    <row r="80" spans="3:10" x14ac:dyDescent="0.25">
      <c r="C80" t="e">
        <f>VLOOKUP(B80,'PI and Co mapping'!A:B,2,FALSE)</f>
        <v>#N/A</v>
      </c>
      <c r="D80" t="e">
        <f>VLOOKUP(B80,'PI and Co mapping'!A:C,3,FALSE)</f>
        <v>#N/A</v>
      </c>
      <c r="E80" t="e">
        <f>VLOOKUP(B80,'PI and Co mapping'!A:D,4,FALSE)</f>
        <v>#N/A</v>
      </c>
      <c r="F80" t="e">
        <f>VLOOKUP(B80,'PI and Co mapping'!A:E,5,FALSE)</f>
        <v>#N/A</v>
      </c>
      <c r="G80" t="e">
        <f>VLOOKUP(B80,'PI and Co mapping'!A:F,6,FALSE)</f>
        <v>#N/A</v>
      </c>
      <c r="H80" t="e">
        <f>VLOOKUP(B80,'PI and Co mapping'!A:F,7,FALSE)</f>
        <v>#N/A</v>
      </c>
      <c r="I80" t="e">
        <f>VLOOKUP(B80,'PI and Co mapping'!A:F,8,FALSE)</f>
        <v>#N/A</v>
      </c>
      <c r="J80" t="e">
        <f>VLOOKUP(B80,'PI and Co mapping'!A:F,9,FALSE)</f>
        <v>#N/A</v>
      </c>
    </row>
    <row r="81" spans="3:10" x14ac:dyDescent="0.25">
      <c r="C81" t="e">
        <f>VLOOKUP(B81,'PI and Co mapping'!A:B,2,FALSE)</f>
        <v>#N/A</v>
      </c>
      <c r="D81" t="e">
        <f>VLOOKUP(B81,'PI and Co mapping'!A:C,3,FALSE)</f>
        <v>#N/A</v>
      </c>
      <c r="E81" t="e">
        <f>VLOOKUP(B81,'PI and Co mapping'!A:D,4,FALSE)</f>
        <v>#N/A</v>
      </c>
      <c r="F81" t="e">
        <f>VLOOKUP(B81,'PI and Co mapping'!A:E,5,FALSE)</f>
        <v>#N/A</v>
      </c>
      <c r="G81" t="e">
        <f>VLOOKUP(B81,'PI and Co mapping'!A:F,6,FALSE)</f>
        <v>#N/A</v>
      </c>
      <c r="H81" t="e">
        <f>VLOOKUP(B81,'PI and Co mapping'!A:F,7,FALSE)</f>
        <v>#N/A</v>
      </c>
      <c r="I81" t="e">
        <f>VLOOKUP(B81,'PI and Co mapping'!A:F,8,FALSE)</f>
        <v>#N/A</v>
      </c>
      <c r="J81" t="e">
        <f>VLOOKUP(B81,'PI and Co mapping'!A:F,9,FALSE)</f>
        <v>#N/A</v>
      </c>
    </row>
    <row r="82" spans="3:10" x14ac:dyDescent="0.25">
      <c r="C82" t="e">
        <f>VLOOKUP(B82,'PI and Co mapping'!A:B,2,FALSE)</f>
        <v>#N/A</v>
      </c>
      <c r="D82" t="e">
        <f>VLOOKUP(B82,'PI and Co mapping'!A:C,3,FALSE)</f>
        <v>#N/A</v>
      </c>
      <c r="E82" t="e">
        <f>VLOOKUP(B82,'PI and Co mapping'!A:D,4,FALSE)</f>
        <v>#N/A</v>
      </c>
      <c r="F82" t="e">
        <f>VLOOKUP(B82,'PI and Co mapping'!A:E,5,FALSE)</f>
        <v>#N/A</v>
      </c>
      <c r="G82" t="e">
        <f>VLOOKUP(B82,'PI and Co mapping'!A:F,6,FALSE)</f>
        <v>#N/A</v>
      </c>
      <c r="H82" t="e">
        <f>VLOOKUP(B82,'PI and Co mapping'!A:F,7,FALSE)</f>
        <v>#N/A</v>
      </c>
      <c r="I82" t="e">
        <f>VLOOKUP(B82,'PI and Co mapping'!A:F,8,FALSE)</f>
        <v>#N/A</v>
      </c>
      <c r="J82" t="e">
        <f>VLOOKUP(B82,'PI and Co mapping'!A:F,9,FALSE)</f>
        <v>#N/A</v>
      </c>
    </row>
    <row r="83" spans="3:10" x14ac:dyDescent="0.25">
      <c r="C83" t="e">
        <f>VLOOKUP(B83,'PI and Co mapping'!A:B,2,FALSE)</f>
        <v>#N/A</v>
      </c>
      <c r="D83" t="e">
        <f>VLOOKUP(B83,'PI and Co mapping'!A:C,3,FALSE)</f>
        <v>#N/A</v>
      </c>
      <c r="E83" t="e">
        <f>VLOOKUP(B83,'PI and Co mapping'!A:D,4,FALSE)</f>
        <v>#N/A</v>
      </c>
      <c r="F83" t="e">
        <f>VLOOKUP(B83,'PI and Co mapping'!A:E,5,FALSE)</f>
        <v>#N/A</v>
      </c>
      <c r="G83" t="e">
        <f>VLOOKUP(B83,'PI and Co mapping'!A:F,6,FALSE)</f>
        <v>#N/A</v>
      </c>
      <c r="H83" t="e">
        <f>VLOOKUP(B83,'PI and Co mapping'!A:F,7,FALSE)</f>
        <v>#N/A</v>
      </c>
      <c r="I83" t="e">
        <f>VLOOKUP(B83,'PI and Co mapping'!A:F,8,FALSE)</f>
        <v>#N/A</v>
      </c>
      <c r="J83" t="e">
        <f>VLOOKUP(B83,'PI and Co mapping'!A:F,9,FALSE)</f>
        <v>#N/A</v>
      </c>
    </row>
  </sheetData>
  <customSheetViews>
    <customSheetView guid="{A23C77E5-AB33-4D74-836A-B3D82539DBF4}" state="hidden">
      <pane ySplit="1" topLeftCell="A2" activePane="bottomLeft" state="frozen"/>
      <selection pane="bottomLeft" activeCell="F34" sqref="F34"/>
      <pageMargins left="0" right="0" top="0" bottom="0" header="0" footer="0"/>
    </customSheetView>
    <customSheetView guid="{1CFC1E7A-5FC9-44B8-85E3-40E4B0575963}" state="hidden">
      <pane ySplit="1" topLeftCell="A2" activePane="bottomLeft" state="frozen"/>
      <selection pane="bottomLeft" activeCell="F34" sqref="F34"/>
      <pageMargins left="0" right="0" top="0" bottom="0" header="0" footer="0"/>
    </customSheetView>
    <customSheetView guid="{02444ED4-BE5E-4B99-97DC-E96F2D774A80}" state="hidden">
      <pane ySplit="1" topLeftCell="A2" activePane="bottomLeft" state="frozen"/>
      <selection pane="bottomLeft" activeCell="F34" sqref="F34"/>
      <pageMargins left="0" right="0" top="0" bottom="0" header="0" footer="0"/>
    </customSheetView>
    <customSheetView guid="{17AA6EA3-C9ED-4AB1-92B1-ED739EA7D707}" state="hidden">
      <pane ySplit="1" topLeftCell="A2" activePane="bottomLeft" state="frozen"/>
      <selection pane="bottomLeft" activeCell="F34" sqref="F34"/>
      <pageMargins left="0" right="0" top="0" bottom="0" header="0" footer="0"/>
    </customSheetView>
    <customSheetView guid="{81240184-DE45-42D2-9EE7-CDDE8ED7AA9C}" state="hidden">
      <pane ySplit="1" topLeftCell="A2" activePane="bottomLeft" state="frozen"/>
      <selection pane="bottomLeft" activeCell="F34" sqref="F34"/>
      <pageMargins left="0" right="0" top="0" bottom="0" header="0" footer="0"/>
    </customSheetView>
    <customSheetView guid="{CC4B5DFB-66A3-4D99-8F72-0BDAC0EAF7B9}" state="hidden">
      <pane ySplit="1" topLeftCell="A2" activePane="bottomLeft" state="frozen"/>
      <selection pane="bottomLeft" activeCell="F34" sqref="F34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6F2A-7464-4C0A-9C53-1051A4A37158}">
  <dimension ref="A1:C909"/>
  <sheetViews>
    <sheetView workbookViewId="0">
      <pane ySplit="1" topLeftCell="A883" activePane="bottomLeft" state="frozen"/>
      <selection pane="bottomLeft" activeCell="C912" sqref="C912"/>
    </sheetView>
  </sheetViews>
  <sheetFormatPr defaultColWidth="9.140625" defaultRowHeight="15" x14ac:dyDescent="0.25"/>
  <cols>
    <col min="1" max="1" width="36.85546875" bestFit="1" customWidth="1"/>
    <col min="2" max="2" width="22" bestFit="1" customWidth="1"/>
    <col min="3" max="3" width="10" bestFit="1" customWidth="1"/>
  </cols>
  <sheetData>
    <row r="1" spans="1:3" x14ac:dyDescent="0.25">
      <c r="A1" t="s">
        <v>1789</v>
      </c>
      <c r="B1" t="s">
        <v>1803</v>
      </c>
      <c r="C1" t="s">
        <v>1804</v>
      </c>
    </row>
    <row r="2" spans="1:3" x14ac:dyDescent="0.25">
      <c r="A2" t="s">
        <v>1805</v>
      </c>
      <c r="C2">
        <v>166888284</v>
      </c>
    </row>
    <row r="3" spans="1:3" x14ac:dyDescent="0.25">
      <c r="A3" t="s">
        <v>1806</v>
      </c>
      <c r="C3">
        <v>166888253</v>
      </c>
    </row>
    <row r="4" spans="1:3" x14ac:dyDescent="0.25">
      <c r="A4" t="s">
        <v>1807</v>
      </c>
      <c r="C4">
        <v>13693068</v>
      </c>
    </row>
    <row r="5" spans="1:3" x14ac:dyDescent="0.25">
      <c r="A5" t="s">
        <v>1808</v>
      </c>
      <c r="C5">
        <v>50464183</v>
      </c>
    </row>
    <row r="6" spans="1:3" x14ac:dyDescent="0.25">
      <c r="A6" t="s">
        <v>48</v>
      </c>
      <c r="C6">
        <v>60289379</v>
      </c>
    </row>
    <row r="7" spans="1:3" x14ac:dyDescent="0.25">
      <c r="A7" t="s">
        <v>1809</v>
      </c>
      <c r="C7">
        <v>50989110</v>
      </c>
    </row>
    <row r="8" spans="1:3" x14ac:dyDescent="0.25">
      <c r="A8" t="s">
        <v>68</v>
      </c>
      <c r="C8">
        <v>98179440</v>
      </c>
    </row>
    <row r="9" spans="1:3" x14ac:dyDescent="0.25">
      <c r="A9" t="s">
        <v>71</v>
      </c>
      <c r="C9">
        <v>71421954</v>
      </c>
    </row>
    <row r="10" spans="1:3" x14ac:dyDescent="0.25">
      <c r="A10" t="s">
        <v>1810</v>
      </c>
      <c r="C10">
        <v>21652341</v>
      </c>
    </row>
    <row r="11" spans="1:3" x14ac:dyDescent="0.25">
      <c r="A11" t="s">
        <v>1811</v>
      </c>
      <c r="C11">
        <v>21652359</v>
      </c>
    </row>
    <row r="12" spans="1:3" x14ac:dyDescent="0.25">
      <c r="A12" t="s">
        <v>75</v>
      </c>
      <c r="C12">
        <v>128607421</v>
      </c>
    </row>
    <row r="13" spans="1:3" x14ac:dyDescent="0.25">
      <c r="A13" t="s">
        <v>1812</v>
      </c>
      <c r="C13">
        <v>24474901</v>
      </c>
    </row>
    <row r="14" spans="1:3" x14ac:dyDescent="0.25">
      <c r="A14" t="s">
        <v>1813</v>
      </c>
      <c r="C14">
        <v>183624144</v>
      </c>
    </row>
    <row r="15" spans="1:3" x14ac:dyDescent="0.25">
      <c r="A15" t="s">
        <v>90</v>
      </c>
      <c r="B15" t="s">
        <v>90</v>
      </c>
      <c r="C15">
        <v>183624133</v>
      </c>
    </row>
    <row r="16" spans="1:3" x14ac:dyDescent="0.25">
      <c r="A16" t="s">
        <v>87</v>
      </c>
      <c r="C16">
        <v>65555656</v>
      </c>
    </row>
    <row r="17" spans="1:3" x14ac:dyDescent="0.25">
      <c r="A17" t="s">
        <v>102</v>
      </c>
      <c r="C17">
        <v>75719429</v>
      </c>
    </row>
    <row r="18" spans="1:3" x14ac:dyDescent="0.25">
      <c r="A18" t="s">
        <v>1814</v>
      </c>
      <c r="C18">
        <v>127475820</v>
      </c>
    </row>
    <row r="19" spans="1:3" x14ac:dyDescent="0.25">
      <c r="A19" t="s">
        <v>106</v>
      </c>
      <c r="B19" t="s">
        <v>106</v>
      </c>
      <c r="C19">
        <v>46827029</v>
      </c>
    </row>
    <row r="20" spans="1:3" x14ac:dyDescent="0.25">
      <c r="A20" t="s">
        <v>119</v>
      </c>
      <c r="C20">
        <v>180385686</v>
      </c>
    </row>
    <row r="21" spans="1:3" x14ac:dyDescent="0.25">
      <c r="A21" t="s">
        <v>123</v>
      </c>
      <c r="C21">
        <v>181089973</v>
      </c>
    </row>
    <row r="22" spans="1:3" x14ac:dyDescent="0.25">
      <c r="A22" t="s">
        <v>126</v>
      </c>
      <c r="C22">
        <v>181089972</v>
      </c>
    </row>
    <row r="23" spans="1:3" x14ac:dyDescent="0.25">
      <c r="A23" t="s">
        <v>476</v>
      </c>
      <c r="B23" t="s">
        <v>476</v>
      </c>
      <c r="C23">
        <v>183410095</v>
      </c>
    </row>
    <row r="24" spans="1:3" x14ac:dyDescent="0.25">
      <c r="A24" t="s">
        <v>1815</v>
      </c>
      <c r="C24">
        <v>185766705</v>
      </c>
    </row>
    <row r="25" spans="1:3" x14ac:dyDescent="0.25">
      <c r="A25" t="s">
        <v>1816</v>
      </c>
      <c r="C25">
        <v>21652364</v>
      </c>
    </row>
    <row r="26" spans="1:3" x14ac:dyDescent="0.25">
      <c r="A26" t="s">
        <v>1817</v>
      </c>
      <c r="C26">
        <v>21663687</v>
      </c>
    </row>
    <row r="27" spans="1:3" x14ac:dyDescent="0.25">
      <c r="A27" t="s">
        <v>1818</v>
      </c>
      <c r="C27">
        <v>21663694</v>
      </c>
    </row>
    <row r="28" spans="1:3" x14ac:dyDescent="0.25">
      <c r="A28" t="s">
        <v>1819</v>
      </c>
      <c r="C28">
        <v>133150044</v>
      </c>
    </row>
    <row r="29" spans="1:3" x14ac:dyDescent="0.25">
      <c r="A29" t="s">
        <v>130</v>
      </c>
      <c r="C29">
        <v>21663698</v>
      </c>
    </row>
    <row r="30" spans="1:3" x14ac:dyDescent="0.25">
      <c r="A30" t="s">
        <v>137</v>
      </c>
      <c r="B30" t="s">
        <v>137</v>
      </c>
      <c r="C30">
        <v>185766755</v>
      </c>
    </row>
    <row r="31" spans="1:3" x14ac:dyDescent="0.25">
      <c r="A31" t="s">
        <v>132</v>
      </c>
      <c r="B31" t="s">
        <v>1820</v>
      </c>
      <c r="C31">
        <v>185766875</v>
      </c>
    </row>
    <row r="32" spans="1:3" x14ac:dyDescent="0.25">
      <c r="A32" t="s">
        <v>1821</v>
      </c>
      <c r="C32">
        <v>21672094</v>
      </c>
    </row>
    <row r="33" spans="1:3" x14ac:dyDescent="0.25">
      <c r="A33" t="s">
        <v>1822</v>
      </c>
      <c r="C33">
        <v>134835390</v>
      </c>
    </row>
    <row r="34" spans="1:3" x14ac:dyDescent="0.25">
      <c r="A34" t="s">
        <v>1823</v>
      </c>
      <c r="C34">
        <v>141699210</v>
      </c>
    </row>
    <row r="35" spans="1:3" x14ac:dyDescent="0.25">
      <c r="A35" t="s">
        <v>144</v>
      </c>
      <c r="C35">
        <v>21663721</v>
      </c>
    </row>
    <row r="36" spans="1:3" x14ac:dyDescent="0.25">
      <c r="A36" t="s">
        <v>158</v>
      </c>
      <c r="C36">
        <v>195573494</v>
      </c>
    </row>
    <row r="37" spans="1:3" x14ac:dyDescent="0.25">
      <c r="A37" t="s">
        <v>167</v>
      </c>
      <c r="C37">
        <v>21663722</v>
      </c>
    </row>
    <row r="38" spans="1:3" x14ac:dyDescent="0.25">
      <c r="A38" t="s">
        <v>174</v>
      </c>
      <c r="C38">
        <v>34811096</v>
      </c>
    </row>
    <row r="39" spans="1:3" x14ac:dyDescent="0.25">
      <c r="A39" t="s">
        <v>185</v>
      </c>
      <c r="C39">
        <v>169632710</v>
      </c>
    </row>
    <row r="40" spans="1:3" x14ac:dyDescent="0.25">
      <c r="A40" t="s">
        <v>1824</v>
      </c>
      <c r="C40">
        <v>51638904</v>
      </c>
    </row>
    <row r="41" spans="1:3" x14ac:dyDescent="0.25">
      <c r="A41" t="s">
        <v>194</v>
      </c>
      <c r="C41">
        <v>181772518</v>
      </c>
    </row>
    <row r="42" spans="1:3" x14ac:dyDescent="0.25">
      <c r="A42" t="s">
        <v>1825</v>
      </c>
      <c r="C42">
        <v>156822910</v>
      </c>
    </row>
    <row r="43" spans="1:3" x14ac:dyDescent="0.25">
      <c r="A43" t="s">
        <v>201</v>
      </c>
      <c r="C43">
        <v>170755304</v>
      </c>
    </row>
    <row r="44" spans="1:3" x14ac:dyDescent="0.25">
      <c r="A44" t="s">
        <v>1826</v>
      </c>
      <c r="C44">
        <v>21663723</v>
      </c>
    </row>
    <row r="45" spans="1:3" x14ac:dyDescent="0.25">
      <c r="A45" t="s">
        <v>204</v>
      </c>
      <c r="C45">
        <v>167212718</v>
      </c>
    </row>
    <row r="46" spans="1:3" x14ac:dyDescent="0.25">
      <c r="A46" t="s">
        <v>1827</v>
      </c>
      <c r="C46">
        <v>50989550</v>
      </c>
    </row>
    <row r="47" spans="1:3" x14ac:dyDescent="0.25">
      <c r="A47" t="s">
        <v>1828</v>
      </c>
      <c r="C47">
        <v>149368687</v>
      </c>
    </row>
    <row r="48" spans="1:3" x14ac:dyDescent="0.25">
      <c r="A48" t="s">
        <v>219</v>
      </c>
      <c r="C48">
        <v>188415224</v>
      </c>
    </row>
    <row r="49" spans="1:3" x14ac:dyDescent="0.25">
      <c r="A49" t="s">
        <v>1829</v>
      </c>
      <c r="C49">
        <v>162657064</v>
      </c>
    </row>
    <row r="50" spans="1:3" x14ac:dyDescent="0.25">
      <c r="A50" t="s">
        <v>1830</v>
      </c>
      <c r="C50">
        <v>124395198</v>
      </c>
    </row>
    <row r="51" spans="1:3" x14ac:dyDescent="0.25">
      <c r="A51" t="s">
        <v>1831</v>
      </c>
      <c r="C51">
        <v>103403453</v>
      </c>
    </row>
    <row r="52" spans="1:3" x14ac:dyDescent="0.25">
      <c r="A52" t="s">
        <v>1832</v>
      </c>
      <c r="C52">
        <v>157751201</v>
      </c>
    </row>
    <row r="53" spans="1:3" x14ac:dyDescent="0.25">
      <c r="A53" t="s">
        <v>227</v>
      </c>
      <c r="C53">
        <v>184331175</v>
      </c>
    </row>
    <row r="54" spans="1:3" x14ac:dyDescent="0.25">
      <c r="A54" t="s">
        <v>231</v>
      </c>
      <c r="C54">
        <v>59840491</v>
      </c>
    </row>
    <row r="55" spans="1:3" x14ac:dyDescent="0.25">
      <c r="A55" t="s">
        <v>238</v>
      </c>
      <c r="C55">
        <v>50989172</v>
      </c>
    </row>
    <row r="56" spans="1:3" x14ac:dyDescent="0.25">
      <c r="A56" t="s">
        <v>241</v>
      </c>
      <c r="C56">
        <v>21663756</v>
      </c>
    </row>
    <row r="57" spans="1:3" x14ac:dyDescent="0.25">
      <c r="A57" t="s">
        <v>246</v>
      </c>
      <c r="C57">
        <v>21663849</v>
      </c>
    </row>
    <row r="58" spans="1:3" x14ac:dyDescent="0.25">
      <c r="A58" t="s">
        <v>1833</v>
      </c>
      <c r="C58">
        <v>21663850</v>
      </c>
    </row>
    <row r="59" spans="1:3" x14ac:dyDescent="0.25">
      <c r="A59" t="s">
        <v>254</v>
      </c>
      <c r="C59">
        <v>21664006</v>
      </c>
    </row>
    <row r="60" spans="1:3" x14ac:dyDescent="0.25">
      <c r="A60" t="s">
        <v>262</v>
      </c>
      <c r="C60">
        <v>21663873</v>
      </c>
    </row>
    <row r="61" spans="1:3" x14ac:dyDescent="0.25">
      <c r="A61" t="s">
        <v>267</v>
      </c>
      <c r="C61">
        <v>63054631</v>
      </c>
    </row>
    <row r="62" spans="1:3" x14ac:dyDescent="0.25">
      <c r="A62" t="s">
        <v>270</v>
      </c>
      <c r="C62">
        <v>21663875</v>
      </c>
    </row>
    <row r="63" spans="1:3" x14ac:dyDescent="0.25">
      <c r="A63" t="s">
        <v>273</v>
      </c>
      <c r="C63">
        <v>50988730</v>
      </c>
    </row>
    <row r="64" spans="1:3" x14ac:dyDescent="0.25">
      <c r="A64" t="s">
        <v>277</v>
      </c>
      <c r="C64">
        <v>178992877</v>
      </c>
    </row>
    <row r="65" spans="1:3" x14ac:dyDescent="0.25">
      <c r="A65" t="s">
        <v>284</v>
      </c>
      <c r="C65">
        <v>177727295</v>
      </c>
    </row>
    <row r="66" spans="1:3" x14ac:dyDescent="0.25">
      <c r="A66" t="s">
        <v>290</v>
      </c>
      <c r="C66">
        <v>182412043</v>
      </c>
    </row>
    <row r="67" spans="1:3" x14ac:dyDescent="0.25">
      <c r="A67" t="s">
        <v>294</v>
      </c>
      <c r="C67">
        <v>184053567</v>
      </c>
    </row>
    <row r="68" spans="1:3" x14ac:dyDescent="0.25">
      <c r="A68" t="s">
        <v>298</v>
      </c>
      <c r="C68">
        <v>21664091</v>
      </c>
    </row>
    <row r="69" spans="1:3" x14ac:dyDescent="0.25">
      <c r="A69" t="s">
        <v>307</v>
      </c>
      <c r="C69">
        <v>178762116</v>
      </c>
    </row>
    <row r="70" spans="1:3" x14ac:dyDescent="0.25">
      <c r="A70" t="s">
        <v>311</v>
      </c>
      <c r="C70">
        <v>181464304</v>
      </c>
    </row>
    <row r="71" spans="1:3" x14ac:dyDescent="0.25">
      <c r="A71" t="s">
        <v>315</v>
      </c>
      <c r="C71">
        <v>180172425</v>
      </c>
    </row>
    <row r="72" spans="1:3" x14ac:dyDescent="0.25">
      <c r="A72" t="s">
        <v>319</v>
      </c>
      <c r="C72">
        <v>178389858</v>
      </c>
    </row>
    <row r="73" spans="1:3" x14ac:dyDescent="0.25">
      <c r="A73" t="s">
        <v>323</v>
      </c>
      <c r="C73">
        <v>177757366</v>
      </c>
    </row>
    <row r="74" spans="1:3" x14ac:dyDescent="0.25">
      <c r="A74" t="s">
        <v>327</v>
      </c>
      <c r="C74">
        <v>51639079</v>
      </c>
    </row>
    <row r="75" spans="1:3" x14ac:dyDescent="0.25">
      <c r="A75" t="s">
        <v>1834</v>
      </c>
      <c r="C75">
        <v>60039979</v>
      </c>
    </row>
    <row r="76" spans="1:3" x14ac:dyDescent="0.25">
      <c r="A76" t="s">
        <v>1835</v>
      </c>
      <c r="C76">
        <v>21664262</v>
      </c>
    </row>
    <row r="77" spans="1:3" x14ac:dyDescent="0.25">
      <c r="A77" t="s">
        <v>1836</v>
      </c>
      <c r="C77">
        <v>21664314</v>
      </c>
    </row>
    <row r="78" spans="1:3" x14ac:dyDescent="0.25">
      <c r="A78" t="s">
        <v>337</v>
      </c>
      <c r="C78">
        <v>149441440</v>
      </c>
    </row>
    <row r="79" spans="1:3" x14ac:dyDescent="0.25">
      <c r="A79" t="s">
        <v>1837</v>
      </c>
      <c r="C79">
        <v>107694646</v>
      </c>
    </row>
    <row r="80" spans="1:3" x14ac:dyDescent="0.25">
      <c r="A80" t="s">
        <v>1838</v>
      </c>
      <c r="C80">
        <v>118624414</v>
      </c>
    </row>
    <row r="81" spans="1:3" x14ac:dyDescent="0.25">
      <c r="A81" t="s">
        <v>1839</v>
      </c>
      <c r="B81" t="s">
        <v>1839</v>
      </c>
      <c r="C81">
        <v>183407145</v>
      </c>
    </row>
    <row r="82" spans="1:3" x14ac:dyDescent="0.25">
      <c r="A82" t="s">
        <v>1840</v>
      </c>
      <c r="C82">
        <v>30827236</v>
      </c>
    </row>
    <row r="83" spans="1:3" x14ac:dyDescent="0.25">
      <c r="A83" t="s">
        <v>340</v>
      </c>
      <c r="C83">
        <v>195573507</v>
      </c>
    </row>
    <row r="84" spans="1:3" x14ac:dyDescent="0.25">
      <c r="A84" t="s">
        <v>345</v>
      </c>
      <c r="C84">
        <v>168789510</v>
      </c>
    </row>
    <row r="85" spans="1:3" x14ac:dyDescent="0.25">
      <c r="A85" t="s">
        <v>353</v>
      </c>
      <c r="C85">
        <v>175601709</v>
      </c>
    </row>
    <row r="86" spans="1:3" x14ac:dyDescent="0.25">
      <c r="A86" t="s">
        <v>356</v>
      </c>
      <c r="C86">
        <v>21664485</v>
      </c>
    </row>
    <row r="87" spans="1:3" x14ac:dyDescent="0.25">
      <c r="A87" t="s">
        <v>360</v>
      </c>
      <c r="C87">
        <v>21664497</v>
      </c>
    </row>
    <row r="88" spans="1:3" x14ac:dyDescent="0.25">
      <c r="A88" t="s">
        <v>362</v>
      </c>
      <c r="C88">
        <v>21664519</v>
      </c>
    </row>
    <row r="89" spans="1:3" x14ac:dyDescent="0.25">
      <c r="A89" t="s">
        <v>365</v>
      </c>
      <c r="C89">
        <v>21664530</v>
      </c>
    </row>
    <row r="90" spans="1:3" x14ac:dyDescent="0.25">
      <c r="A90" t="s">
        <v>367</v>
      </c>
      <c r="C90">
        <v>162717639</v>
      </c>
    </row>
    <row r="91" spans="1:3" x14ac:dyDescent="0.25">
      <c r="A91" t="s">
        <v>369</v>
      </c>
      <c r="C91">
        <v>21664554</v>
      </c>
    </row>
    <row r="92" spans="1:3" x14ac:dyDescent="0.25">
      <c r="A92" t="s">
        <v>371</v>
      </c>
      <c r="C92">
        <v>21664555</v>
      </c>
    </row>
    <row r="93" spans="1:3" x14ac:dyDescent="0.25">
      <c r="A93" t="s">
        <v>1841</v>
      </c>
      <c r="C93">
        <v>21664558</v>
      </c>
    </row>
    <row r="94" spans="1:3" x14ac:dyDescent="0.25">
      <c r="A94" t="s">
        <v>1842</v>
      </c>
      <c r="C94">
        <v>28381436</v>
      </c>
    </row>
    <row r="95" spans="1:3" x14ac:dyDescent="0.25">
      <c r="A95" t="s">
        <v>1843</v>
      </c>
      <c r="C95">
        <v>21666072</v>
      </c>
    </row>
    <row r="96" spans="1:3" x14ac:dyDescent="0.25">
      <c r="A96" t="s">
        <v>1844</v>
      </c>
      <c r="C96">
        <v>21666074</v>
      </c>
    </row>
    <row r="97" spans="1:3" x14ac:dyDescent="0.25">
      <c r="A97" t="s">
        <v>1845</v>
      </c>
      <c r="C97">
        <v>159637408</v>
      </c>
    </row>
    <row r="98" spans="1:3" x14ac:dyDescent="0.25">
      <c r="A98" t="s">
        <v>374</v>
      </c>
      <c r="C98">
        <v>195379126</v>
      </c>
    </row>
    <row r="99" spans="1:3" x14ac:dyDescent="0.25">
      <c r="A99" t="s">
        <v>1846</v>
      </c>
      <c r="C99">
        <v>137631822</v>
      </c>
    </row>
    <row r="100" spans="1:3" x14ac:dyDescent="0.25">
      <c r="A100" t="s">
        <v>384</v>
      </c>
      <c r="C100">
        <v>79223043</v>
      </c>
    </row>
    <row r="101" spans="1:3" x14ac:dyDescent="0.25">
      <c r="A101" t="s">
        <v>390</v>
      </c>
      <c r="C101">
        <v>173036476</v>
      </c>
    </row>
    <row r="102" spans="1:3" x14ac:dyDescent="0.25">
      <c r="A102" t="s">
        <v>1847</v>
      </c>
      <c r="C102">
        <v>50461463</v>
      </c>
    </row>
    <row r="103" spans="1:3" x14ac:dyDescent="0.25">
      <c r="A103" t="s">
        <v>1848</v>
      </c>
      <c r="C103">
        <v>50989173</v>
      </c>
    </row>
    <row r="104" spans="1:3" x14ac:dyDescent="0.25">
      <c r="A104" t="s">
        <v>397</v>
      </c>
      <c r="C104">
        <v>173036491</v>
      </c>
    </row>
    <row r="105" spans="1:3" x14ac:dyDescent="0.25">
      <c r="A105" t="s">
        <v>1849</v>
      </c>
      <c r="C105">
        <v>134975328</v>
      </c>
    </row>
    <row r="106" spans="1:3" x14ac:dyDescent="0.25">
      <c r="A106" t="s">
        <v>1850</v>
      </c>
      <c r="C106">
        <v>85672804</v>
      </c>
    </row>
    <row r="107" spans="1:3" x14ac:dyDescent="0.25">
      <c r="A107" t="s">
        <v>400</v>
      </c>
      <c r="C107">
        <v>153525504</v>
      </c>
    </row>
    <row r="108" spans="1:3" x14ac:dyDescent="0.25">
      <c r="A108" t="s">
        <v>646</v>
      </c>
      <c r="B108" t="s">
        <v>1851</v>
      </c>
      <c r="C108">
        <v>185767105</v>
      </c>
    </row>
    <row r="109" spans="1:3" x14ac:dyDescent="0.25">
      <c r="A109" t="s">
        <v>1852</v>
      </c>
      <c r="C109">
        <v>30827945</v>
      </c>
    </row>
    <row r="110" spans="1:3" x14ac:dyDescent="0.25">
      <c r="A110" t="s">
        <v>1853</v>
      </c>
      <c r="C110">
        <v>22073394</v>
      </c>
    </row>
    <row r="111" spans="1:3" x14ac:dyDescent="0.25">
      <c r="A111" t="s">
        <v>406</v>
      </c>
      <c r="C111">
        <v>21666129</v>
      </c>
    </row>
    <row r="112" spans="1:3" x14ac:dyDescent="0.25">
      <c r="A112" t="s">
        <v>827</v>
      </c>
      <c r="B112" t="s">
        <v>827</v>
      </c>
      <c r="C112">
        <v>186332573</v>
      </c>
    </row>
    <row r="113" spans="1:3" x14ac:dyDescent="0.25">
      <c r="A113" t="s">
        <v>1854</v>
      </c>
      <c r="C113">
        <v>187563194</v>
      </c>
    </row>
    <row r="114" spans="1:3" x14ac:dyDescent="0.25">
      <c r="A114" t="s">
        <v>1855</v>
      </c>
      <c r="C114">
        <v>21666315</v>
      </c>
    </row>
    <row r="115" spans="1:3" x14ac:dyDescent="0.25">
      <c r="A115" t="s">
        <v>1856</v>
      </c>
      <c r="C115">
        <v>21666590</v>
      </c>
    </row>
    <row r="116" spans="1:3" x14ac:dyDescent="0.25">
      <c r="A116" t="s">
        <v>1857</v>
      </c>
      <c r="C116">
        <v>21666591</v>
      </c>
    </row>
    <row r="117" spans="1:3" x14ac:dyDescent="0.25">
      <c r="A117" t="s">
        <v>1858</v>
      </c>
      <c r="C117">
        <v>21666592</v>
      </c>
    </row>
    <row r="118" spans="1:3" x14ac:dyDescent="0.25">
      <c r="A118" t="s">
        <v>429</v>
      </c>
      <c r="C118">
        <v>155931939</v>
      </c>
    </row>
    <row r="119" spans="1:3" x14ac:dyDescent="0.25">
      <c r="A119" t="s">
        <v>1859</v>
      </c>
      <c r="C119">
        <v>21666593</v>
      </c>
    </row>
    <row r="120" spans="1:3" x14ac:dyDescent="0.25">
      <c r="A120" t="s">
        <v>1860</v>
      </c>
      <c r="B120" s="14"/>
      <c r="C120">
        <v>21666746</v>
      </c>
    </row>
    <row r="121" spans="1:3" x14ac:dyDescent="0.25">
      <c r="A121" t="s">
        <v>1861</v>
      </c>
      <c r="C121">
        <v>21666826</v>
      </c>
    </row>
    <row r="122" spans="1:3" x14ac:dyDescent="0.25">
      <c r="A122" t="s">
        <v>436</v>
      </c>
      <c r="C122">
        <v>153161930</v>
      </c>
    </row>
    <row r="123" spans="1:3" x14ac:dyDescent="0.25">
      <c r="A123" t="s">
        <v>1862</v>
      </c>
      <c r="C123">
        <v>133085739</v>
      </c>
    </row>
    <row r="124" spans="1:3" x14ac:dyDescent="0.25">
      <c r="A124" t="s">
        <v>443</v>
      </c>
      <c r="C124">
        <v>21671748</v>
      </c>
    </row>
    <row r="125" spans="1:3" x14ac:dyDescent="0.25">
      <c r="A125" t="s">
        <v>451</v>
      </c>
      <c r="B125" t="s">
        <v>451</v>
      </c>
      <c r="C125">
        <v>197246780</v>
      </c>
    </row>
    <row r="126" spans="1:3" x14ac:dyDescent="0.25">
      <c r="A126" t="s">
        <v>215</v>
      </c>
      <c r="B126" t="s">
        <v>1863</v>
      </c>
      <c r="C126">
        <v>183623856</v>
      </c>
    </row>
    <row r="127" spans="1:3" x14ac:dyDescent="0.25">
      <c r="A127" t="s">
        <v>875</v>
      </c>
      <c r="B127" t="s">
        <v>1864</v>
      </c>
      <c r="C127">
        <v>198213650</v>
      </c>
    </row>
    <row r="128" spans="1:3" x14ac:dyDescent="0.25">
      <c r="A128" t="s">
        <v>456</v>
      </c>
      <c r="C128">
        <v>179070874</v>
      </c>
    </row>
    <row r="129" spans="1:3" x14ac:dyDescent="0.25">
      <c r="A129" t="s">
        <v>1865</v>
      </c>
      <c r="C129">
        <v>21666845</v>
      </c>
    </row>
    <row r="130" spans="1:3" x14ac:dyDescent="0.25">
      <c r="A130" t="s">
        <v>1866</v>
      </c>
      <c r="C130">
        <v>94102134</v>
      </c>
    </row>
    <row r="131" spans="1:3" x14ac:dyDescent="0.25">
      <c r="A131" t="s">
        <v>1867</v>
      </c>
      <c r="C131">
        <v>160711020</v>
      </c>
    </row>
    <row r="132" spans="1:3" x14ac:dyDescent="0.25">
      <c r="A132" t="s">
        <v>465</v>
      </c>
      <c r="B132" t="s">
        <v>465</v>
      </c>
      <c r="C132">
        <v>185767268</v>
      </c>
    </row>
    <row r="133" spans="1:3" x14ac:dyDescent="0.25">
      <c r="A133" t="s">
        <v>470</v>
      </c>
      <c r="C133">
        <v>170755302</v>
      </c>
    </row>
    <row r="134" spans="1:3" x14ac:dyDescent="0.25">
      <c r="A134" t="s">
        <v>1467</v>
      </c>
      <c r="B134" t="s">
        <v>1467</v>
      </c>
      <c r="C134">
        <v>183413010</v>
      </c>
    </row>
    <row r="135" spans="1:3" x14ac:dyDescent="0.25">
      <c r="A135" t="s">
        <v>1868</v>
      </c>
      <c r="C135">
        <v>21666847</v>
      </c>
    </row>
    <row r="136" spans="1:3" x14ac:dyDescent="0.25">
      <c r="A136" t="s">
        <v>1869</v>
      </c>
      <c r="C136">
        <v>21666881</v>
      </c>
    </row>
    <row r="137" spans="1:3" x14ac:dyDescent="0.25">
      <c r="A137" t="s">
        <v>1870</v>
      </c>
      <c r="C137">
        <v>21666914</v>
      </c>
    </row>
    <row r="138" spans="1:3" x14ac:dyDescent="0.25">
      <c r="A138" t="s">
        <v>1871</v>
      </c>
      <c r="C138">
        <v>21667027</v>
      </c>
    </row>
    <row r="139" spans="1:3" x14ac:dyDescent="0.25">
      <c r="A139" t="s">
        <v>1872</v>
      </c>
      <c r="C139">
        <v>21667028</v>
      </c>
    </row>
    <row r="140" spans="1:3" x14ac:dyDescent="0.25">
      <c r="A140" t="s">
        <v>1873</v>
      </c>
      <c r="C140">
        <v>21667089</v>
      </c>
    </row>
    <row r="141" spans="1:3" x14ac:dyDescent="0.25">
      <c r="A141" t="s">
        <v>1874</v>
      </c>
      <c r="C141">
        <v>21667090</v>
      </c>
    </row>
    <row r="142" spans="1:3" x14ac:dyDescent="0.25">
      <c r="A142" t="s">
        <v>1875</v>
      </c>
      <c r="C142">
        <v>21667154</v>
      </c>
    </row>
    <row r="143" spans="1:3" x14ac:dyDescent="0.25">
      <c r="A143" t="s">
        <v>1876</v>
      </c>
      <c r="C143">
        <v>21667186</v>
      </c>
    </row>
    <row r="144" spans="1:3" x14ac:dyDescent="0.25">
      <c r="A144" t="s">
        <v>1877</v>
      </c>
      <c r="C144">
        <v>21667352</v>
      </c>
    </row>
    <row r="145" spans="1:3" x14ac:dyDescent="0.25">
      <c r="A145" t="s">
        <v>1878</v>
      </c>
      <c r="C145">
        <v>21667387</v>
      </c>
    </row>
    <row r="146" spans="1:3" x14ac:dyDescent="0.25">
      <c r="A146" t="s">
        <v>1879</v>
      </c>
      <c r="C146">
        <v>21667389</v>
      </c>
    </row>
    <row r="147" spans="1:3" x14ac:dyDescent="0.25">
      <c r="A147" t="s">
        <v>1880</v>
      </c>
      <c r="C147">
        <v>21667394</v>
      </c>
    </row>
    <row r="148" spans="1:3" x14ac:dyDescent="0.25">
      <c r="A148" t="s">
        <v>1881</v>
      </c>
      <c r="C148">
        <v>21667427</v>
      </c>
    </row>
    <row r="149" spans="1:3" x14ac:dyDescent="0.25">
      <c r="A149" t="s">
        <v>474</v>
      </c>
      <c r="C149">
        <v>68785515</v>
      </c>
    </row>
    <row r="150" spans="1:3" x14ac:dyDescent="0.25">
      <c r="A150" t="s">
        <v>480</v>
      </c>
      <c r="C150">
        <v>94706124</v>
      </c>
    </row>
    <row r="151" spans="1:3" x14ac:dyDescent="0.25">
      <c r="A151" t="s">
        <v>484</v>
      </c>
      <c r="C151">
        <v>153913480</v>
      </c>
    </row>
    <row r="152" spans="1:3" x14ac:dyDescent="0.25">
      <c r="A152" t="s">
        <v>491</v>
      </c>
      <c r="C152">
        <v>81316746</v>
      </c>
    </row>
    <row r="153" spans="1:3" x14ac:dyDescent="0.25">
      <c r="A153" t="s">
        <v>495</v>
      </c>
      <c r="C153">
        <v>21667432</v>
      </c>
    </row>
    <row r="154" spans="1:3" x14ac:dyDescent="0.25">
      <c r="A154" t="s">
        <v>500</v>
      </c>
      <c r="C154">
        <v>21667433</v>
      </c>
    </row>
    <row r="155" spans="1:3" x14ac:dyDescent="0.25">
      <c r="A155" t="s">
        <v>504</v>
      </c>
      <c r="C155">
        <v>153913483</v>
      </c>
    </row>
    <row r="156" spans="1:3" x14ac:dyDescent="0.25">
      <c r="A156" t="s">
        <v>507</v>
      </c>
      <c r="C156">
        <v>153913482</v>
      </c>
    </row>
    <row r="157" spans="1:3" x14ac:dyDescent="0.25">
      <c r="A157" t="s">
        <v>512</v>
      </c>
      <c r="C157">
        <v>161882020</v>
      </c>
    </row>
    <row r="158" spans="1:3" x14ac:dyDescent="0.25">
      <c r="A158" t="s">
        <v>516</v>
      </c>
      <c r="C158">
        <v>151189633</v>
      </c>
    </row>
    <row r="159" spans="1:3" x14ac:dyDescent="0.25">
      <c r="A159" t="s">
        <v>520</v>
      </c>
      <c r="C159">
        <v>174284401</v>
      </c>
    </row>
    <row r="160" spans="1:3" x14ac:dyDescent="0.25">
      <c r="A160" t="s">
        <v>1882</v>
      </c>
      <c r="C160">
        <v>21667439</v>
      </c>
    </row>
    <row r="161" spans="1:3" x14ac:dyDescent="0.25">
      <c r="A161" t="s">
        <v>1883</v>
      </c>
      <c r="C161">
        <v>21667444</v>
      </c>
    </row>
    <row r="162" spans="1:3" x14ac:dyDescent="0.25">
      <c r="A162" t="s">
        <v>74</v>
      </c>
      <c r="B162" t="s">
        <v>74</v>
      </c>
      <c r="C162">
        <v>185767269</v>
      </c>
    </row>
    <row r="163" spans="1:3" x14ac:dyDescent="0.25">
      <c r="A163" t="s">
        <v>1884</v>
      </c>
      <c r="C163">
        <v>51639168</v>
      </c>
    </row>
    <row r="164" spans="1:3" x14ac:dyDescent="0.25">
      <c r="A164" t="s">
        <v>524</v>
      </c>
      <c r="C164">
        <v>21667515</v>
      </c>
    </row>
    <row r="165" spans="1:3" x14ac:dyDescent="0.25">
      <c r="A165" t="s">
        <v>531</v>
      </c>
      <c r="C165">
        <v>21667582</v>
      </c>
    </row>
    <row r="166" spans="1:3" x14ac:dyDescent="0.25">
      <c r="A166" t="s">
        <v>535</v>
      </c>
      <c r="C166">
        <v>21667583</v>
      </c>
    </row>
    <row r="167" spans="1:3" x14ac:dyDescent="0.25">
      <c r="A167" t="s">
        <v>539</v>
      </c>
      <c r="C167">
        <v>21667470</v>
      </c>
    </row>
    <row r="168" spans="1:3" x14ac:dyDescent="0.25">
      <c r="A168" t="s">
        <v>1885</v>
      </c>
      <c r="C168">
        <v>21667497</v>
      </c>
    </row>
    <row r="169" spans="1:3" x14ac:dyDescent="0.25">
      <c r="A169" t="s">
        <v>543</v>
      </c>
      <c r="C169">
        <v>21667512</v>
      </c>
    </row>
    <row r="170" spans="1:3" x14ac:dyDescent="0.25">
      <c r="A170" t="s">
        <v>547</v>
      </c>
      <c r="C170">
        <v>180156010</v>
      </c>
    </row>
    <row r="171" spans="1:3" x14ac:dyDescent="0.25">
      <c r="A171" t="s">
        <v>526</v>
      </c>
      <c r="B171" t="s">
        <v>526</v>
      </c>
      <c r="C171">
        <v>183406763</v>
      </c>
    </row>
    <row r="172" spans="1:3" x14ac:dyDescent="0.25">
      <c r="A172" t="s">
        <v>550</v>
      </c>
      <c r="C172">
        <v>181090901</v>
      </c>
    </row>
    <row r="173" spans="1:3" x14ac:dyDescent="0.25">
      <c r="A173" t="s">
        <v>553</v>
      </c>
      <c r="C173">
        <v>181090902</v>
      </c>
    </row>
    <row r="174" spans="1:3" x14ac:dyDescent="0.25">
      <c r="A174" t="s">
        <v>556</v>
      </c>
      <c r="C174">
        <v>181090903</v>
      </c>
    </row>
    <row r="175" spans="1:3" x14ac:dyDescent="0.25">
      <c r="A175" t="s">
        <v>561</v>
      </c>
      <c r="C175">
        <v>135299389</v>
      </c>
    </row>
    <row r="176" spans="1:3" x14ac:dyDescent="0.25">
      <c r="A176" t="s">
        <v>564</v>
      </c>
      <c r="C176">
        <v>169632742</v>
      </c>
    </row>
    <row r="177" spans="1:3" x14ac:dyDescent="0.25">
      <c r="A177" t="s">
        <v>575</v>
      </c>
      <c r="C177">
        <v>182667699</v>
      </c>
    </row>
    <row r="178" spans="1:3" x14ac:dyDescent="0.25">
      <c r="A178" t="s">
        <v>580</v>
      </c>
      <c r="C178">
        <v>195573495</v>
      </c>
    </row>
    <row r="179" spans="1:3" x14ac:dyDescent="0.25">
      <c r="A179" t="s">
        <v>587</v>
      </c>
      <c r="B179" t="s">
        <v>587</v>
      </c>
      <c r="C179">
        <v>186751584</v>
      </c>
    </row>
    <row r="180" spans="1:3" x14ac:dyDescent="0.25">
      <c r="A180" t="s">
        <v>1886</v>
      </c>
      <c r="C180">
        <v>109817642</v>
      </c>
    </row>
    <row r="181" spans="1:3" x14ac:dyDescent="0.25">
      <c r="A181" t="s">
        <v>585</v>
      </c>
      <c r="C181">
        <v>186742485</v>
      </c>
    </row>
    <row r="182" spans="1:3" x14ac:dyDescent="0.25">
      <c r="A182" t="s">
        <v>1887</v>
      </c>
      <c r="C182">
        <v>21667614</v>
      </c>
    </row>
    <row r="183" spans="1:3" x14ac:dyDescent="0.25">
      <c r="A183" t="s">
        <v>1888</v>
      </c>
      <c r="C183">
        <v>21667615</v>
      </c>
    </row>
    <row r="184" spans="1:3" x14ac:dyDescent="0.25">
      <c r="A184" t="s">
        <v>1889</v>
      </c>
      <c r="C184">
        <v>21667669</v>
      </c>
    </row>
    <row r="185" spans="1:3" x14ac:dyDescent="0.25">
      <c r="A185" t="s">
        <v>1890</v>
      </c>
      <c r="C185">
        <v>49717539</v>
      </c>
    </row>
    <row r="186" spans="1:3" x14ac:dyDescent="0.25">
      <c r="A186" t="s">
        <v>1891</v>
      </c>
      <c r="C186">
        <v>21667670</v>
      </c>
    </row>
    <row r="187" spans="1:3" x14ac:dyDescent="0.25">
      <c r="A187" t="s">
        <v>1892</v>
      </c>
      <c r="C187">
        <v>21667671</v>
      </c>
    </row>
    <row r="188" spans="1:3" x14ac:dyDescent="0.25">
      <c r="A188" t="s">
        <v>1893</v>
      </c>
      <c r="C188">
        <v>21667672</v>
      </c>
    </row>
    <row r="189" spans="1:3" x14ac:dyDescent="0.25">
      <c r="A189" t="s">
        <v>1894</v>
      </c>
      <c r="C189">
        <v>21667674</v>
      </c>
    </row>
    <row r="190" spans="1:3" x14ac:dyDescent="0.25">
      <c r="A190" t="s">
        <v>1895</v>
      </c>
      <c r="C190">
        <v>21667675</v>
      </c>
    </row>
    <row r="191" spans="1:3" x14ac:dyDescent="0.25">
      <c r="A191" t="s">
        <v>1896</v>
      </c>
      <c r="C191">
        <v>21668138</v>
      </c>
    </row>
    <row r="192" spans="1:3" x14ac:dyDescent="0.25">
      <c r="A192" t="s">
        <v>1897</v>
      </c>
      <c r="C192">
        <v>153913484</v>
      </c>
    </row>
    <row r="193" spans="1:3" x14ac:dyDescent="0.25">
      <c r="A193" t="s">
        <v>1898</v>
      </c>
      <c r="C193">
        <v>21668107</v>
      </c>
    </row>
    <row r="194" spans="1:3" x14ac:dyDescent="0.25">
      <c r="A194" t="s">
        <v>1899</v>
      </c>
      <c r="C194">
        <v>99016348</v>
      </c>
    </row>
    <row r="195" spans="1:3" x14ac:dyDescent="0.25">
      <c r="A195" t="s">
        <v>1900</v>
      </c>
      <c r="C195">
        <v>159225247</v>
      </c>
    </row>
    <row r="196" spans="1:3" x14ac:dyDescent="0.25">
      <c r="A196" t="s">
        <v>1901</v>
      </c>
      <c r="C196">
        <v>21668175</v>
      </c>
    </row>
    <row r="197" spans="1:3" x14ac:dyDescent="0.25">
      <c r="A197" t="s">
        <v>1902</v>
      </c>
      <c r="C197">
        <v>21668176</v>
      </c>
    </row>
    <row r="198" spans="1:3" x14ac:dyDescent="0.25">
      <c r="A198" t="s">
        <v>1903</v>
      </c>
      <c r="C198">
        <v>165838498</v>
      </c>
    </row>
    <row r="199" spans="1:3" x14ac:dyDescent="0.25">
      <c r="A199" t="s">
        <v>1904</v>
      </c>
      <c r="C199">
        <v>72463092</v>
      </c>
    </row>
    <row r="200" spans="1:3" x14ac:dyDescent="0.25">
      <c r="A200" t="s">
        <v>595</v>
      </c>
      <c r="C200">
        <v>137816947</v>
      </c>
    </row>
    <row r="201" spans="1:3" x14ac:dyDescent="0.25">
      <c r="A201" t="s">
        <v>1905</v>
      </c>
      <c r="C201">
        <v>21668520</v>
      </c>
    </row>
    <row r="202" spans="1:3" x14ac:dyDescent="0.25">
      <c r="A202" t="s">
        <v>1906</v>
      </c>
      <c r="C202">
        <v>157740538</v>
      </c>
    </row>
    <row r="203" spans="1:3" x14ac:dyDescent="0.25">
      <c r="A203" t="s">
        <v>1907</v>
      </c>
      <c r="C203">
        <v>21668554</v>
      </c>
    </row>
    <row r="204" spans="1:3" x14ac:dyDescent="0.25">
      <c r="A204" t="s">
        <v>1908</v>
      </c>
      <c r="C204">
        <v>148280423</v>
      </c>
    </row>
    <row r="205" spans="1:3" x14ac:dyDescent="0.25">
      <c r="A205" t="s">
        <v>1909</v>
      </c>
      <c r="C205">
        <v>126933474</v>
      </c>
    </row>
    <row r="206" spans="1:3" x14ac:dyDescent="0.25">
      <c r="A206" t="s">
        <v>1910</v>
      </c>
      <c r="C206">
        <v>63542641</v>
      </c>
    </row>
    <row r="207" spans="1:3" x14ac:dyDescent="0.25">
      <c r="A207" t="s">
        <v>600</v>
      </c>
      <c r="C207">
        <v>152688567</v>
      </c>
    </row>
    <row r="208" spans="1:3" x14ac:dyDescent="0.25">
      <c r="A208" t="s">
        <v>1911</v>
      </c>
      <c r="C208">
        <v>21668624</v>
      </c>
    </row>
    <row r="209" spans="1:3" x14ac:dyDescent="0.25">
      <c r="A209" t="s">
        <v>1912</v>
      </c>
      <c r="C209">
        <v>21668712</v>
      </c>
    </row>
    <row r="210" spans="1:3" x14ac:dyDescent="0.25">
      <c r="A210" t="s">
        <v>1913</v>
      </c>
      <c r="C210">
        <v>156119406</v>
      </c>
    </row>
    <row r="211" spans="1:3" x14ac:dyDescent="0.25">
      <c r="A211" t="s">
        <v>1914</v>
      </c>
      <c r="C211">
        <v>104325113</v>
      </c>
    </row>
    <row r="212" spans="1:3" x14ac:dyDescent="0.25">
      <c r="A212" t="s">
        <v>1915</v>
      </c>
      <c r="C212">
        <v>21668734</v>
      </c>
    </row>
    <row r="213" spans="1:3" x14ac:dyDescent="0.25">
      <c r="A213" t="s">
        <v>1916</v>
      </c>
      <c r="C213">
        <v>34853410</v>
      </c>
    </row>
    <row r="214" spans="1:3" x14ac:dyDescent="0.25">
      <c r="A214" t="s">
        <v>1917</v>
      </c>
      <c r="C214">
        <v>126936025</v>
      </c>
    </row>
    <row r="215" spans="1:3" x14ac:dyDescent="0.25">
      <c r="A215" t="s">
        <v>1918</v>
      </c>
      <c r="C215">
        <v>161635472</v>
      </c>
    </row>
    <row r="216" spans="1:3" x14ac:dyDescent="0.25">
      <c r="A216" t="s">
        <v>1919</v>
      </c>
      <c r="C216">
        <v>21668768</v>
      </c>
    </row>
    <row r="217" spans="1:3" x14ac:dyDescent="0.25">
      <c r="A217" t="s">
        <v>1920</v>
      </c>
      <c r="C217">
        <v>152611960</v>
      </c>
    </row>
    <row r="218" spans="1:3" x14ac:dyDescent="0.25">
      <c r="A218" t="s">
        <v>1921</v>
      </c>
      <c r="C218">
        <v>160516906</v>
      </c>
    </row>
    <row r="219" spans="1:3" x14ac:dyDescent="0.25">
      <c r="A219" t="s">
        <v>1922</v>
      </c>
      <c r="C219">
        <v>159471821</v>
      </c>
    </row>
    <row r="220" spans="1:3" x14ac:dyDescent="0.25">
      <c r="A220" t="s">
        <v>1923</v>
      </c>
      <c r="C220">
        <v>98805507</v>
      </c>
    </row>
    <row r="221" spans="1:3" x14ac:dyDescent="0.25">
      <c r="A221" t="s">
        <v>1924</v>
      </c>
      <c r="C221">
        <v>21668769</v>
      </c>
    </row>
    <row r="222" spans="1:3" x14ac:dyDescent="0.25">
      <c r="A222" t="s">
        <v>1925</v>
      </c>
      <c r="C222">
        <v>168677797</v>
      </c>
    </row>
    <row r="223" spans="1:3" x14ac:dyDescent="0.25">
      <c r="A223" t="s">
        <v>599</v>
      </c>
      <c r="B223" t="s">
        <v>1926</v>
      </c>
      <c r="C223">
        <v>185767289</v>
      </c>
    </row>
    <row r="224" spans="1:3" x14ac:dyDescent="0.25">
      <c r="A224" t="s">
        <v>602</v>
      </c>
      <c r="C224">
        <v>21670934</v>
      </c>
    </row>
    <row r="225" spans="1:3" x14ac:dyDescent="0.25">
      <c r="A225" t="s">
        <v>605</v>
      </c>
      <c r="C225">
        <v>150531778</v>
      </c>
    </row>
    <row r="226" spans="1:3" x14ac:dyDescent="0.25">
      <c r="A226" t="s">
        <v>1927</v>
      </c>
      <c r="C226">
        <v>21671204</v>
      </c>
    </row>
    <row r="227" spans="1:3" x14ac:dyDescent="0.25">
      <c r="A227" t="s">
        <v>1928</v>
      </c>
      <c r="C227">
        <v>21668802</v>
      </c>
    </row>
    <row r="228" spans="1:3" x14ac:dyDescent="0.25">
      <c r="A228" t="s">
        <v>1929</v>
      </c>
      <c r="C228">
        <v>151702325</v>
      </c>
    </row>
    <row r="229" spans="1:3" x14ac:dyDescent="0.25">
      <c r="A229" t="s">
        <v>610</v>
      </c>
      <c r="B229" t="s">
        <v>1930</v>
      </c>
      <c r="C229">
        <v>185767394</v>
      </c>
    </row>
    <row r="230" spans="1:3" x14ac:dyDescent="0.25">
      <c r="A230" t="s">
        <v>608</v>
      </c>
      <c r="C230">
        <v>149282038</v>
      </c>
    </row>
    <row r="231" spans="1:3" x14ac:dyDescent="0.25">
      <c r="A231" t="s">
        <v>1931</v>
      </c>
      <c r="C231">
        <v>145482573</v>
      </c>
    </row>
    <row r="232" spans="1:3" x14ac:dyDescent="0.25">
      <c r="A232" t="s">
        <v>613</v>
      </c>
      <c r="C232">
        <v>149282051</v>
      </c>
    </row>
    <row r="233" spans="1:3" x14ac:dyDescent="0.25">
      <c r="A233" t="s">
        <v>1932</v>
      </c>
      <c r="C233">
        <v>153913479</v>
      </c>
    </row>
    <row r="234" spans="1:3" x14ac:dyDescent="0.25">
      <c r="A234" t="s">
        <v>1933</v>
      </c>
      <c r="C234">
        <v>30260462</v>
      </c>
    </row>
    <row r="235" spans="1:3" x14ac:dyDescent="0.25">
      <c r="A235" t="s">
        <v>616</v>
      </c>
      <c r="C235">
        <v>50989327</v>
      </c>
    </row>
    <row r="236" spans="1:3" x14ac:dyDescent="0.25">
      <c r="A236" t="s">
        <v>621</v>
      </c>
      <c r="B236" t="s">
        <v>621</v>
      </c>
      <c r="C236">
        <v>162711125</v>
      </c>
    </row>
    <row r="237" spans="1:3" x14ac:dyDescent="0.25">
      <c r="A237" t="s">
        <v>626</v>
      </c>
      <c r="C237">
        <v>165048791</v>
      </c>
    </row>
    <row r="238" spans="1:3" x14ac:dyDescent="0.25">
      <c r="A238" t="s">
        <v>1934</v>
      </c>
      <c r="C238">
        <v>100867517</v>
      </c>
    </row>
    <row r="239" spans="1:3" x14ac:dyDescent="0.25">
      <c r="A239" t="s">
        <v>1935</v>
      </c>
      <c r="C239">
        <v>21669059</v>
      </c>
    </row>
    <row r="240" spans="1:3" x14ac:dyDescent="0.25">
      <c r="A240" t="s">
        <v>1936</v>
      </c>
      <c r="C240">
        <v>102289373</v>
      </c>
    </row>
    <row r="241" spans="1:3" x14ac:dyDescent="0.25">
      <c r="A241" t="s">
        <v>698</v>
      </c>
      <c r="B241" t="s">
        <v>1937</v>
      </c>
      <c r="C241">
        <v>183407455</v>
      </c>
    </row>
    <row r="242" spans="1:3" x14ac:dyDescent="0.25">
      <c r="A242" t="s">
        <v>1938</v>
      </c>
      <c r="C242">
        <v>167711903</v>
      </c>
    </row>
    <row r="243" spans="1:3" x14ac:dyDescent="0.25">
      <c r="A243" t="s">
        <v>1939</v>
      </c>
      <c r="C243">
        <v>57556246</v>
      </c>
    </row>
    <row r="244" spans="1:3" x14ac:dyDescent="0.25">
      <c r="A244" t="s">
        <v>1940</v>
      </c>
      <c r="C244">
        <v>150278629</v>
      </c>
    </row>
    <row r="245" spans="1:3" x14ac:dyDescent="0.25">
      <c r="A245" t="s">
        <v>634</v>
      </c>
      <c r="B245" t="s">
        <v>634</v>
      </c>
      <c r="C245">
        <v>185767469</v>
      </c>
    </row>
    <row r="246" spans="1:3" x14ac:dyDescent="0.25">
      <c r="A246" t="s">
        <v>632</v>
      </c>
      <c r="C246">
        <v>21669128</v>
      </c>
    </row>
    <row r="247" spans="1:3" x14ac:dyDescent="0.25">
      <c r="A247" t="s">
        <v>1941</v>
      </c>
      <c r="C247">
        <v>21745133</v>
      </c>
    </row>
    <row r="248" spans="1:3" x14ac:dyDescent="0.25">
      <c r="A248" t="s">
        <v>1942</v>
      </c>
      <c r="C248">
        <v>179885608</v>
      </c>
    </row>
    <row r="249" spans="1:3" x14ac:dyDescent="0.25">
      <c r="A249" t="s">
        <v>638</v>
      </c>
      <c r="C249">
        <v>50462684</v>
      </c>
    </row>
    <row r="250" spans="1:3" x14ac:dyDescent="0.25">
      <c r="A250" t="s">
        <v>641</v>
      </c>
      <c r="C250">
        <v>170755301</v>
      </c>
    </row>
    <row r="251" spans="1:3" x14ac:dyDescent="0.25">
      <c r="A251" t="s">
        <v>1143</v>
      </c>
      <c r="B251" t="s">
        <v>1943</v>
      </c>
      <c r="C251">
        <v>185767497</v>
      </c>
    </row>
    <row r="252" spans="1:3" x14ac:dyDescent="0.25">
      <c r="A252" t="s">
        <v>644</v>
      </c>
      <c r="B252" t="s">
        <v>644</v>
      </c>
      <c r="C252">
        <v>178213696</v>
      </c>
    </row>
    <row r="253" spans="1:3" x14ac:dyDescent="0.25">
      <c r="A253" t="s">
        <v>1944</v>
      </c>
      <c r="C253">
        <v>21669132</v>
      </c>
    </row>
    <row r="254" spans="1:3" x14ac:dyDescent="0.25">
      <c r="A254" t="s">
        <v>1945</v>
      </c>
      <c r="C254">
        <v>21669135</v>
      </c>
    </row>
    <row r="255" spans="1:3" x14ac:dyDescent="0.25">
      <c r="A255" t="s">
        <v>1946</v>
      </c>
      <c r="C255">
        <v>21669136</v>
      </c>
    </row>
    <row r="256" spans="1:3" x14ac:dyDescent="0.25">
      <c r="A256" t="s">
        <v>1947</v>
      </c>
      <c r="C256">
        <v>21669137</v>
      </c>
    </row>
    <row r="257" spans="1:3" x14ac:dyDescent="0.25">
      <c r="A257" t="s">
        <v>1948</v>
      </c>
      <c r="C257">
        <v>21669188</v>
      </c>
    </row>
    <row r="258" spans="1:3" x14ac:dyDescent="0.25">
      <c r="A258" t="s">
        <v>1949</v>
      </c>
      <c r="C258">
        <v>21669189</v>
      </c>
    </row>
    <row r="259" spans="1:3" x14ac:dyDescent="0.25">
      <c r="A259" t="s">
        <v>1950</v>
      </c>
      <c r="C259">
        <v>21669190</v>
      </c>
    </row>
    <row r="260" spans="1:3" x14ac:dyDescent="0.25">
      <c r="A260" t="s">
        <v>1951</v>
      </c>
      <c r="C260">
        <v>30419605</v>
      </c>
    </row>
    <row r="261" spans="1:3" x14ac:dyDescent="0.25">
      <c r="A261" t="s">
        <v>1952</v>
      </c>
      <c r="C261">
        <v>170398857</v>
      </c>
    </row>
    <row r="262" spans="1:3" x14ac:dyDescent="0.25">
      <c r="A262" t="s">
        <v>650</v>
      </c>
      <c r="C262">
        <v>157741843</v>
      </c>
    </row>
    <row r="263" spans="1:3" x14ac:dyDescent="0.25">
      <c r="A263" t="s">
        <v>1953</v>
      </c>
      <c r="C263">
        <v>21670017</v>
      </c>
    </row>
    <row r="264" spans="1:3" x14ac:dyDescent="0.25">
      <c r="A264" t="s">
        <v>1954</v>
      </c>
      <c r="C264">
        <v>21670073</v>
      </c>
    </row>
    <row r="265" spans="1:3" x14ac:dyDescent="0.25">
      <c r="A265" t="s">
        <v>1955</v>
      </c>
      <c r="C265">
        <v>21670075</v>
      </c>
    </row>
    <row r="266" spans="1:3" x14ac:dyDescent="0.25">
      <c r="A266" t="s">
        <v>654</v>
      </c>
      <c r="C266">
        <v>21670226</v>
      </c>
    </row>
    <row r="267" spans="1:3" x14ac:dyDescent="0.25">
      <c r="A267" t="s">
        <v>659</v>
      </c>
      <c r="C267">
        <v>21670897</v>
      </c>
    </row>
    <row r="268" spans="1:3" x14ac:dyDescent="0.25">
      <c r="A268" t="s">
        <v>667</v>
      </c>
      <c r="B268" t="s">
        <v>1956</v>
      </c>
      <c r="C268">
        <v>193877209</v>
      </c>
    </row>
    <row r="269" spans="1:3" x14ac:dyDescent="0.25">
      <c r="A269" t="s">
        <v>670</v>
      </c>
      <c r="C269">
        <v>21670898</v>
      </c>
    </row>
    <row r="270" spans="1:3" x14ac:dyDescent="0.25">
      <c r="A270" t="s">
        <v>675</v>
      </c>
      <c r="C270">
        <v>21670899</v>
      </c>
    </row>
    <row r="271" spans="1:3" x14ac:dyDescent="0.25">
      <c r="A271" t="s">
        <v>679</v>
      </c>
      <c r="C271">
        <v>21670900</v>
      </c>
    </row>
    <row r="272" spans="1:3" x14ac:dyDescent="0.25">
      <c r="A272" t="s">
        <v>1957</v>
      </c>
      <c r="C272">
        <v>133343388</v>
      </c>
    </row>
    <row r="273" spans="1:3" x14ac:dyDescent="0.25">
      <c r="A273" t="s">
        <v>1958</v>
      </c>
      <c r="C273">
        <v>164879817</v>
      </c>
    </row>
    <row r="274" spans="1:3" x14ac:dyDescent="0.25">
      <c r="A274" t="s">
        <v>688</v>
      </c>
      <c r="C274">
        <v>21669099</v>
      </c>
    </row>
    <row r="275" spans="1:3" x14ac:dyDescent="0.25">
      <c r="A275" t="s">
        <v>692</v>
      </c>
      <c r="C275">
        <v>21670901</v>
      </c>
    </row>
    <row r="276" spans="1:3" x14ac:dyDescent="0.25">
      <c r="A276" t="s">
        <v>1959</v>
      </c>
      <c r="C276">
        <v>21670902</v>
      </c>
    </row>
    <row r="277" spans="1:3" x14ac:dyDescent="0.25">
      <c r="A277" t="s">
        <v>1960</v>
      </c>
      <c r="B277" t="s">
        <v>1960</v>
      </c>
      <c r="C277">
        <v>184781267</v>
      </c>
    </row>
    <row r="278" spans="1:3" x14ac:dyDescent="0.25">
      <c r="A278" t="s">
        <v>1961</v>
      </c>
      <c r="C278">
        <v>21670903</v>
      </c>
    </row>
    <row r="279" spans="1:3" x14ac:dyDescent="0.25">
      <c r="A279" t="s">
        <v>1962</v>
      </c>
      <c r="C279">
        <v>23076000</v>
      </c>
    </row>
    <row r="280" spans="1:3" x14ac:dyDescent="0.25">
      <c r="A280" t="s">
        <v>696</v>
      </c>
      <c r="C280">
        <v>162684732</v>
      </c>
    </row>
    <row r="281" spans="1:3" x14ac:dyDescent="0.25">
      <c r="A281" t="s">
        <v>701</v>
      </c>
      <c r="C281">
        <v>163831201</v>
      </c>
    </row>
    <row r="282" spans="1:3" x14ac:dyDescent="0.25">
      <c r="A282" t="s">
        <v>704</v>
      </c>
      <c r="C282">
        <v>171929559</v>
      </c>
    </row>
    <row r="283" spans="1:3" x14ac:dyDescent="0.25">
      <c r="A283" t="s">
        <v>707</v>
      </c>
      <c r="C283">
        <v>164934068</v>
      </c>
    </row>
    <row r="284" spans="1:3" x14ac:dyDescent="0.25">
      <c r="A284" t="s">
        <v>710</v>
      </c>
      <c r="C284">
        <v>171929558</v>
      </c>
    </row>
    <row r="285" spans="1:3" x14ac:dyDescent="0.25">
      <c r="A285" t="s">
        <v>445</v>
      </c>
      <c r="B285" t="s">
        <v>1963</v>
      </c>
      <c r="C285">
        <v>185767533</v>
      </c>
    </row>
    <row r="286" spans="1:3" x14ac:dyDescent="0.25">
      <c r="A286" t="s">
        <v>713</v>
      </c>
      <c r="C286">
        <v>162684826</v>
      </c>
    </row>
    <row r="287" spans="1:3" x14ac:dyDescent="0.25">
      <c r="A287" t="s">
        <v>717</v>
      </c>
      <c r="C287">
        <v>162684900</v>
      </c>
    </row>
    <row r="288" spans="1:3" x14ac:dyDescent="0.25">
      <c r="A288" t="s">
        <v>720</v>
      </c>
      <c r="C288">
        <v>162684750</v>
      </c>
    </row>
    <row r="289" spans="1:3" x14ac:dyDescent="0.25">
      <c r="A289" t="s">
        <v>723</v>
      </c>
      <c r="C289">
        <v>162684950</v>
      </c>
    </row>
    <row r="290" spans="1:3" x14ac:dyDescent="0.25">
      <c r="A290" t="s">
        <v>408</v>
      </c>
      <c r="B290" t="s">
        <v>408</v>
      </c>
      <c r="C290">
        <v>183394534</v>
      </c>
    </row>
    <row r="291" spans="1:3" x14ac:dyDescent="0.25">
      <c r="A291" t="s">
        <v>727</v>
      </c>
      <c r="B291" t="s">
        <v>727</v>
      </c>
      <c r="C291">
        <v>178968471</v>
      </c>
    </row>
    <row r="292" spans="1:3" x14ac:dyDescent="0.25">
      <c r="A292" t="s">
        <v>730</v>
      </c>
      <c r="B292" t="s">
        <v>730</v>
      </c>
      <c r="C292">
        <v>178968529</v>
      </c>
    </row>
    <row r="293" spans="1:3" x14ac:dyDescent="0.25">
      <c r="A293" t="s">
        <v>1964</v>
      </c>
      <c r="C293">
        <v>21670905</v>
      </c>
    </row>
    <row r="294" spans="1:3" x14ac:dyDescent="0.25">
      <c r="A294" t="s">
        <v>1965</v>
      </c>
      <c r="C294">
        <v>122917988</v>
      </c>
    </row>
    <row r="295" spans="1:3" x14ac:dyDescent="0.25">
      <c r="A295" t="s">
        <v>1966</v>
      </c>
      <c r="C295">
        <v>49849611</v>
      </c>
    </row>
    <row r="296" spans="1:3" x14ac:dyDescent="0.25">
      <c r="A296" t="s">
        <v>892</v>
      </c>
      <c r="B296" t="s">
        <v>1967</v>
      </c>
      <c r="C296">
        <v>194301776</v>
      </c>
    </row>
    <row r="297" spans="1:3" x14ac:dyDescent="0.25">
      <c r="A297" t="s">
        <v>1968</v>
      </c>
      <c r="C297">
        <v>21670931</v>
      </c>
    </row>
    <row r="298" spans="1:3" x14ac:dyDescent="0.25">
      <c r="A298" t="s">
        <v>1280</v>
      </c>
      <c r="B298" t="s">
        <v>1280</v>
      </c>
      <c r="C298">
        <v>184874132</v>
      </c>
    </row>
    <row r="299" spans="1:3" x14ac:dyDescent="0.25">
      <c r="A299" t="s">
        <v>1969</v>
      </c>
      <c r="C299">
        <v>21670932</v>
      </c>
    </row>
    <row r="300" spans="1:3" x14ac:dyDescent="0.25">
      <c r="A300" t="s">
        <v>1970</v>
      </c>
      <c r="C300">
        <v>21670933</v>
      </c>
    </row>
    <row r="301" spans="1:3" x14ac:dyDescent="0.25">
      <c r="A301" t="s">
        <v>1971</v>
      </c>
      <c r="C301">
        <v>156045267</v>
      </c>
    </row>
    <row r="302" spans="1:3" x14ac:dyDescent="0.25">
      <c r="A302" t="s">
        <v>740</v>
      </c>
      <c r="C302">
        <v>23894350</v>
      </c>
    </row>
    <row r="303" spans="1:3" x14ac:dyDescent="0.25">
      <c r="A303" t="s">
        <v>743</v>
      </c>
      <c r="C303">
        <v>119911245</v>
      </c>
    </row>
    <row r="304" spans="1:3" x14ac:dyDescent="0.25">
      <c r="A304" t="s">
        <v>746</v>
      </c>
      <c r="C304">
        <v>34811380</v>
      </c>
    </row>
    <row r="305" spans="1:3" x14ac:dyDescent="0.25">
      <c r="A305" t="s">
        <v>749</v>
      </c>
      <c r="C305">
        <v>59892522</v>
      </c>
    </row>
    <row r="306" spans="1:3" x14ac:dyDescent="0.25">
      <c r="A306" t="s">
        <v>752</v>
      </c>
      <c r="C306">
        <v>21670935</v>
      </c>
    </row>
    <row r="307" spans="1:3" x14ac:dyDescent="0.25">
      <c r="A307" t="s">
        <v>755</v>
      </c>
      <c r="C307">
        <v>34811602</v>
      </c>
    </row>
    <row r="308" spans="1:3" x14ac:dyDescent="0.25">
      <c r="A308" t="s">
        <v>1972</v>
      </c>
      <c r="C308">
        <v>21670936</v>
      </c>
    </row>
    <row r="309" spans="1:3" x14ac:dyDescent="0.25">
      <c r="A309" t="s">
        <v>173</v>
      </c>
      <c r="B309" t="s">
        <v>173</v>
      </c>
      <c r="C309">
        <v>185767568</v>
      </c>
    </row>
    <row r="310" spans="1:3" x14ac:dyDescent="0.25">
      <c r="A310" t="s">
        <v>758</v>
      </c>
      <c r="C310">
        <v>161881986</v>
      </c>
    </row>
    <row r="311" spans="1:3" x14ac:dyDescent="0.25">
      <c r="A311" t="s">
        <v>762</v>
      </c>
      <c r="C311">
        <v>154764033</v>
      </c>
    </row>
    <row r="312" spans="1:3" x14ac:dyDescent="0.25">
      <c r="A312" t="s">
        <v>1973</v>
      </c>
      <c r="C312">
        <v>21670946</v>
      </c>
    </row>
    <row r="313" spans="1:3" x14ac:dyDescent="0.25">
      <c r="A313" t="s">
        <v>764</v>
      </c>
      <c r="C313">
        <v>169632754</v>
      </c>
    </row>
    <row r="314" spans="1:3" x14ac:dyDescent="0.25">
      <c r="A314" t="s">
        <v>766</v>
      </c>
      <c r="C314">
        <v>169632757</v>
      </c>
    </row>
    <row r="315" spans="1:3" x14ac:dyDescent="0.25">
      <c r="A315" t="s">
        <v>768</v>
      </c>
      <c r="C315">
        <v>169632769</v>
      </c>
    </row>
    <row r="316" spans="1:3" x14ac:dyDescent="0.25">
      <c r="A316" t="s">
        <v>1974</v>
      </c>
      <c r="C316">
        <v>77746786</v>
      </c>
    </row>
    <row r="317" spans="1:3" x14ac:dyDescent="0.25">
      <c r="A317" t="s">
        <v>1975</v>
      </c>
      <c r="C317">
        <v>98228848</v>
      </c>
    </row>
    <row r="318" spans="1:3" x14ac:dyDescent="0.25">
      <c r="A318" t="s">
        <v>1976</v>
      </c>
      <c r="C318">
        <v>98614528</v>
      </c>
    </row>
    <row r="319" spans="1:3" x14ac:dyDescent="0.25">
      <c r="A319" t="s">
        <v>1977</v>
      </c>
      <c r="C319">
        <v>98614523</v>
      </c>
    </row>
    <row r="320" spans="1:3" x14ac:dyDescent="0.25">
      <c r="A320" t="s">
        <v>1978</v>
      </c>
      <c r="C320">
        <v>77688065</v>
      </c>
    </row>
    <row r="321" spans="1:3" x14ac:dyDescent="0.25">
      <c r="A321" t="s">
        <v>1979</v>
      </c>
      <c r="C321">
        <v>75977558</v>
      </c>
    </row>
    <row r="322" spans="1:3" x14ac:dyDescent="0.25">
      <c r="A322" t="s">
        <v>787</v>
      </c>
      <c r="C322">
        <v>21670961</v>
      </c>
    </row>
    <row r="323" spans="1:3" x14ac:dyDescent="0.25">
      <c r="A323" t="s">
        <v>1980</v>
      </c>
      <c r="B323" t="s">
        <v>1980</v>
      </c>
      <c r="C323">
        <v>183623855</v>
      </c>
    </row>
    <row r="324" spans="1:3" x14ac:dyDescent="0.25">
      <c r="A324" t="s">
        <v>1981</v>
      </c>
      <c r="C324">
        <v>104975097</v>
      </c>
    </row>
    <row r="325" spans="1:3" x14ac:dyDescent="0.25">
      <c r="A325" t="s">
        <v>794</v>
      </c>
      <c r="C325">
        <v>169632780</v>
      </c>
    </row>
    <row r="326" spans="1:3" x14ac:dyDescent="0.25">
      <c r="A326" t="s">
        <v>1982</v>
      </c>
      <c r="C326">
        <v>21670963</v>
      </c>
    </row>
    <row r="327" spans="1:3" x14ac:dyDescent="0.25">
      <c r="A327" t="s">
        <v>796</v>
      </c>
      <c r="C327">
        <v>170755300</v>
      </c>
    </row>
    <row r="328" spans="1:3" x14ac:dyDescent="0.25">
      <c r="A328" t="s">
        <v>798</v>
      </c>
      <c r="C328">
        <v>169632781</v>
      </c>
    </row>
    <row r="329" spans="1:3" x14ac:dyDescent="0.25">
      <c r="A329" t="s">
        <v>800</v>
      </c>
      <c r="B329" t="s">
        <v>1983</v>
      </c>
      <c r="C329">
        <v>185767569</v>
      </c>
    </row>
    <row r="330" spans="1:3" x14ac:dyDescent="0.25">
      <c r="A330" t="s">
        <v>806</v>
      </c>
      <c r="C330">
        <v>131489084</v>
      </c>
    </row>
    <row r="331" spans="1:3" x14ac:dyDescent="0.25">
      <c r="A331" t="s">
        <v>810</v>
      </c>
      <c r="C331">
        <v>79223014</v>
      </c>
    </row>
    <row r="332" spans="1:3" x14ac:dyDescent="0.25">
      <c r="A332" t="s">
        <v>1984</v>
      </c>
      <c r="C332">
        <v>63055388</v>
      </c>
    </row>
    <row r="333" spans="1:3" x14ac:dyDescent="0.25">
      <c r="A333" t="s">
        <v>1985</v>
      </c>
      <c r="C333">
        <v>29304527</v>
      </c>
    </row>
    <row r="334" spans="1:3" x14ac:dyDescent="0.25">
      <c r="A334" t="s">
        <v>1986</v>
      </c>
      <c r="C334">
        <v>29304528</v>
      </c>
    </row>
    <row r="335" spans="1:3" x14ac:dyDescent="0.25">
      <c r="A335" t="s">
        <v>1987</v>
      </c>
      <c r="C335">
        <v>33016035</v>
      </c>
    </row>
    <row r="336" spans="1:3" x14ac:dyDescent="0.25">
      <c r="A336" t="s">
        <v>1988</v>
      </c>
      <c r="C336">
        <v>21670964</v>
      </c>
    </row>
    <row r="337" spans="1:3" x14ac:dyDescent="0.25">
      <c r="A337" t="s">
        <v>1989</v>
      </c>
      <c r="C337">
        <v>21670967</v>
      </c>
    </row>
    <row r="338" spans="1:3" x14ac:dyDescent="0.25">
      <c r="A338" t="s">
        <v>1990</v>
      </c>
      <c r="C338">
        <v>21670969</v>
      </c>
    </row>
    <row r="339" spans="1:3" x14ac:dyDescent="0.25">
      <c r="A339" t="s">
        <v>1991</v>
      </c>
      <c r="C339">
        <v>33264257</v>
      </c>
    </row>
    <row r="340" spans="1:3" x14ac:dyDescent="0.25">
      <c r="A340" t="s">
        <v>1992</v>
      </c>
      <c r="C340">
        <v>21670972</v>
      </c>
    </row>
    <row r="341" spans="1:3" x14ac:dyDescent="0.25">
      <c r="A341" t="s">
        <v>834</v>
      </c>
      <c r="B341" t="s">
        <v>834</v>
      </c>
      <c r="C341">
        <v>185767571</v>
      </c>
    </row>
    <row r="342" spans="1:3" x14ac:dyDescent="0.25">
      <c r="A342" t="s">
        <v>1993</v>
      </c>
      <c r="C342">
        <v>94101159</v>
      </c>
    </row>
    <row r="343" spans="1:3" x14ac:dyDescent="0.25">
      <c r="A343" t="s">
        <v>812</v>
      </c>
      <c r="C343">
        <v>169632830</v>
      </c>
    </row>
    <row r="344" spans="1:3" x14ac:dyDescent="0.25">
      <c r="A344" t="s">
        <v>1994</v>
      </c>
      <c r="C344">
        <v>21670976</v>
      </c>
    </row>
    <row r="345" spans="1:3" x14ac:dyDescent="0.25">
      <c r="A345" t="s">
        <v>814</v>
      </c>
      <c r="C345">
        <v>169632852</v>
      </c>
    </row>
    <row r="346" spans="1:3" x14ac:dyDescent="0.25">
      <c r="A346" t="s">
        <v>816</v>
      </c>
      <c r="C346">
        <v>21670977</v>
      </c>
    </row>
    <row r="347" spans="1:3" x14ac:dyDescent="0.25">
      <c r="A347" t="s">
        <v>1995</v>
      </c>
      <c r="C347">
        <v>21670978</v>
      </c>
    </row>
    <row r="348" spans="1:3" x14ac:dyDescent="0.25">
      <c r="A348" t="s">
        <v>1996</v>
      </c>
      <c r="C348">
        <v>21670982</v>
      </c>
    </row>
    <row r="349" spans="1:3" x14ac:dyDescent="0.25">
      <c r="A349" t="s">
        <v>1997</v>
      </c>
      <c r="C349">
        <v>21670983</v>
      </c>
    </row>
    <row r="350" spans="1:3" x14ac:dyDescent="0.25">
      <c r="A350" t="s">
        <v>1998</v>
      </c>
      <c r="C350">
        <v>21670984</v>
      </c>
    </row>
    <row r="351" spans="1:3" x14ac:dyDescent="0.25">
      <c r="A351" t="s">
        <v>1999</v>
      </c>
      <c r="C351">
        <v>21670985</v>
      </c>
    </row>
    <row r="352" spans="1:3" x14ac:dyDescent="0.25">
      <c r="A352" t="s">
        <v>2000</v>
      </c>
      <c r="C352">
        <v>21671010</v>
      </c>
    </row>
    <row r="353" spans="1:3" x14ac:dyDescent="0.25">
      <c r="A353" t="s">
        <v>2001</v>
      </c>
      <c r="C353">
        <v>25042307</v>
      </c>
    </row>
    <row r="354" spans="1:3" x14ac:dyDescent="0.25">
      <c r="A354" t="s">
        <v>818</v>
      </c>
      <c r="C354">
        <v>149368743</v>
      </c>
    </row>
    <row r="355" spans="1:3" x14ac:dyDescent="0.25">
      <c r="A355" t="s">
        <v>2002</v>
      </c>
      <c r="C355">
        <v>21671012</v>
      </c>
    </row>
    <row r="356" spans="1:3" x14ac:dyDescent="0.25">
      <c r="A356" t="s">
        <v>820</v>
      </c>
      <c r="C356">
        <v>176600304</v>
      </c>
    </row>
    <row r="357" spans="1:3" x14ac:dyDescent="0.25">
      <c r="A357" t="s">
        <v>825</v>
      </c>
      <c r="C357">
        <v>177803268</v>
      </c>
    </row>
    <row r="358" spans="1:3" x14ac:dyDescent="0.25">
      <c r="A358" t="s">
        <v>829</v>
      </c>
      <c r="C358">
        <v>156045470</v>
      </c>
    </row>
    <row r="359" spans="1:3" x14ac:dyDescent="0.25">
      <c r="A359" t="s">
        <v>2003</v>
      </c>
      <c r="C359">
        <v>21671013</v>
      </c>
    </row>
    <row r="360" spans="1:3" x14ac:dyDescent="0.25">
      <c r="A360" t="s">
        <v>832</v>
      </c>
      <c r="C360">
        <v>21671015</v>
      </c>
    </row>
    <row r="361" spans="1:3" x14ac:dyDescent="0.25">
      <c r="A361" t="s">
        <v>839</v>
      </c>
      <c r="C361">
        <v>21671020</v>
      </c>
    </row>
    <row r="362" spans="1:3" x14ac:dyDescent="0.25">
      <c r="A362" t="s">
        <v>843</v>
      </c>
      <c r="C362">
        <v>21671023</v>
      </c>
    </row>
    <row r="363" spans="1:3" x14ac:dyDescent="0.25">
      <c r="A363" t="s">
        <v>847</v>
      </c>
      <c r="C363">
        <v>21671024</v>
      </c>
    </row>
    <row r="364" spans="1:3" x14ac:dyDescent="0.25">
      <c r="A364" t="s">
        <v>849</v>
      </c>
      <c r="C364">
        <v>21671038</v>
      </c>
    </row>
    <row r="365" spans="1:3" x14ac:dyDescent="0.25">
      <c r="A365" t="s">
        <v>851</v>
      </c>
      <c r="C365">
        <v>21671048</v>
      </c>
    </row>
    <row r="366" spans="1:3" x14ac:dyDescent="0.25">
      <c r="A366" t="s">
        <v>146</v>
      </c>
      <c r="B366" t="s">
        <v>146</v>
      </c>
      <c r="C366">
        <v>178992000</v>
      </c>
    </row>
    <row r="367" spans="1:3" x14ac:dyDescent="0.25">
      <c r="A367" t="s">
        <v>162</v>
      </c>
      <c r="B367" t="s">
        <v>2004</v>
      </c>
      <c r="C367">
        <v>190300293</v>
      </c>
    </row>
    <row r="368" spans="1:3" x14ac:dyDescent="0.25">
      <c r="A368" t="s">
        <v>2005</v>
      </c>
      <c r="C368">
        <v>8743493</v>
      </c>
    </row>
    <row r="369" spans="1:3" x14ac:dyDescent="0.25">
      <c r="A369" t="s">
        <v>2006</v>
      </c>
      <c r="C369">
        <v>21671049</v>
      </c>
    </row>
    <row r="370" spans="1:3" x14ac:dyDescent="0.25">
      <c r="A370" t="s">
        <v>852</v>
      </c>
      <c r="C370">
        <v>153509950</v>
      </c>
    </row>
    <row r="371" spans="1:3" x14ac:dyDescent="0.25">
      <c r="A371" t="s">
        <v>2007</v>
      </c>
      <c r="C371">
        <v>72465324</v>
      </c>
    </row>
    <row r="372" spans="1:3" x14ac:dyDescent="0.25">
      <c r="A372" t="s">
        <v>2008</v>
      </c>
      <c r="C372">
        <v>104298293</v>
      </c>
    </row>
    <row r="373" spans="1:3" x14ac:dyDescent="0.25">
      <c r="A373" t="s">
        <v>2009</v>
      </c>
      <c r="C373">
        <v>21671050</v>
      </c>
    </row>
    <row r="374" spans="1:3" x14ac:dyDescent="0.25">
      <c r="A374" t="s">
        <v>2010</v>
      </c>
      <c r="C374">
        <v>21671051</v>
      </c>
    </row>
    <row r="375" spans="1:3" x14ac:dyDescent="0.25">
      <c r="A375" t="s">
        <v>2011</v>
      </c>
      <c r="C375">
        <v>21671052</v>
      </c>
    </row>
    <row r="376" spans="1:3" x14ac:dyDescent="0.25">
      <c r="A376" t="s">
        <v>2012</v>
      </c>
      <c r="C376">
        <v>21671053</v>
      </c>
    </row>
    <row r="377" spans="1:3" x14ac:dyDescent="0.25">
      <c r="A377" t="s">
        <v>2013</v>
      </c>
      <c r="C377">
        <v>21671054</v>
      </c>
    </row>
    <row r="378" spans="1:3" x14ac:dyDescent="0.25">
      <c r="A378" t="s">
        <v>2014</v>
      </c>
      <c r="C378">
        <v>21671197</v>
      </c>
    </row>
    <row r="379" spans="1:3" x14ac:dyDescent="0.25">
      <c r="A379" t="s">
        <v>2015</v>
      </c>
      <c r="C379">
        <v>21671198</v>
      </c>
    </row>
    <row r="380" spans="1:3" x14ac:dyDescent="0.25">
      <c r="A380" t="s">
        <v>2016</v>
      </c>
      <c r="C380">
        <v>27008410</v>
      </c>
    </row>
    <row r="381" spans="1:3" x14ac:dyDescent="0.25">
      <c r="A381" t="s">
        <v>2017</v>
      </c>
      <c r="C381">
        <v>21671199</v>
      </c>
    </row>
    <row r="382" spans="1:3" x14ac:dyDescent="0.25">
      <c r="A382" t="s">
        <v>2018</v>
      </c>
      <c r="C382">
        <v>21671200</v>
      </c>
    </row>
    <row r="383" spans="1:3" x14ac:dyDescent="0.25">
      <c r="A383" t="s">
        <v>854</v>
      </c>
      <c r="C383">
        <v>21671749</v>
      </c>
    </row>
    <row r="384" spans="1:3" x14ac:dyDescent="0.25">
      <c r="A384" t="s">
        <v>857</v>
      </c>
      <c r="C384">
        <v>170755287</v>
      </c>
    </row>
    <row r="385" spans="1:3" x14ac:dyDescent="0.25">
      <c r="A385" t="s">
        <v>186</v>
      </c>
      <c r="B385" t="s">
        <v>186</v>
      </c>
      <c r="C385">
        <v>183302764</v>
      </c>
    </row>
    <row r="386" spans="1:3" x14ac:dyDescent="0.25">
      <c r="A386" t="s">
        <v>862</v>
      </c>
      <c r="C386">
        <v>129105256</v>
      </c>
    </row>
    <row r="387" spans="1:3" x14ac:dyDescent="0.25">
      <c r="A387" t="s">
        <v>2019</v>
      </c>
      <c r="C387">
        <v>126623636</v>
      </c>
    </row>
    <row r="388" spans="1:3" x14ac:dyDescent="0.25">
      <c r="A388" t="s">
        <v>865</v>
      </c>
      <c r="C388">
        <v>169633009</v>
      </c>
    </row>
    <row r="389" spans="1:3" x14ac:dyDescent="0.25">
      <c r="A389" t="s">
        <v>2020</v>
      </c>
      <c r="C389">
        <v>161881985</v>
      </c>
    </row>
    <row r="390" spans="1:3" x14ac:dyDescent="0.25">
      <c r="A390" t="s">
        <v>867</v>
      </c>
      <c r="C390">
        <v>169633120</v>
      </c>
    </row>
    <row r="391" spans="1:3" x14ac:dyDescent="0.25">
      <c r="A391" t="s">
        <v>870</v>
      </c>
      <c r="C391">
        <v>51638984</v>
      </c>
    </row>
    <row r="392" spans="1:3" x14ac:dyDescent="0.25">
      <c r="A392" t="s">
        <v>2021</v>
      </c>
      <c r="C392">
        <v>21671201</v>
      </c>
    </row>
    <row r="393" spans="1:3" x14ac:dyDescent="0.25">
      <c r="A393" t="s">
        <v>2022</v>
      </c>
      <c r="C393">
        <v>63056177</v>
      </c>
    </row>
    <row r="394" spans="1:3" x14ac:dyDescent="0.25">
      <c r="A394" t="s">
        <v>333</v>
      </c>
      <c r="B394" t="s">
        <v>333</v>
      </c>
      <c r="C394">
        <v>183406765</v>
      </c>
    </row>
    <row r="395" spans="1:3" x14ac:dyDescent="0.25">
      <c r="A395" t="s">
        <v>873</v>
      </c>
      <c r="C395">
        <v>198213651</v>
      </c>
    </row>
    <row r="396" spans="1:3" x14ac:dyDescent="0.25">
      <c r="A396" t="s">
        <v>880</v>
      </c>
      <c r="C396">
        <v>198213652</v>
      </c>
    </row>
    <row r="397" spans="1:3" x14ac:dyDescent="0.25">
      <c r="A397" t="s">
        <v>883</v>
      </c>
      <c r="C397">
        <v>188415232</v>
      </c>
    </row>
    <row r="398" spans="1:3" x14ac:dyDescent="0.25">
      <c r="A398" t="s">
        <v>890</v>
      </c>
      <c r="B398" t="s">
        <v>2023</v>
      </c>
      <c r="C398">
        <v>186272797</v>
      </c>
    </row>
    <row r="399" spans="1:3" x14ac:dyDescent="0.25">
      <c r="A399" t="s">
        <v>2024</v>
      </c>
      <c r="C399">
        <v>34516982</v>
      </c>
    </row>
    <row r="400" spans="1:3" x14ac:dyDescent="0.25">
      <c r="A400" t="s">
        <v>2025</v>
      </c>
      <c r="C400">
        <v>36063127</v>
      </c>
    </row>
    <row r="401" spans="1:3" x14ac:dyDescent="0.25">
      <c r="A401" t="s">
        <v>2026</v>
      </c>
      <c r="C401">
        <v>29984589</v>
      </c>
    </row>
    <row r="402" spans="1:3" x14ac:dyDescent="0.25">
      <c r="A402" t="s">
        <v>2027</v>
      </c>
      <c r="C402">
        <v>36063678</v>
      </c>
    </row>
    <row r="403" spans="1:3" x14ac:dyDescent="0.25">
      <c r="A403" t="s">
        <v>2028</v>
      </c>
      <c r="C403">
        <v>21671202</v>
      </c>
    </row>
    <row r="404" spans="1:3" x14ac:dyDescent="0.25">
      <c r="A404" t="s">
        <v>2029</v>
      </c>
      <c r="C404">
        <v>21671203</v>
      </c>
    </row>
    <row r="405" spans="1:3" x14ac:dyDescent="0.25">
      <c r="A405" t="s">
        <v>901</v>
      </c>
      <c r="C405">
        <v>185363892</v>
      </c>
    </row>
    <row r="406" spans="1:3" x14ac:dyDescent="0.25">
      <c r="A406" t="s">
        <v>904</v>
      </c>
      <c r="C406">
        <v>185371418</v>
      </c>
    </row>
    <row r="407" spans="1:3" x14ac:dyDescent="0.25">
      <c r="A407" t="s">
        <v>2030</v>
      </c>
      <c r="C407">
        <v>161271871</v>
      </c>
    </row>
    <row r="408" spans="1:3" x14ac:dyDescent="0.25">
      <c r="A408" t="s">
        <v>2031</v>
      </c>
      <c r="C408">
        <v>80595522</v>
      </c>
    </row>
    <row r="409" spans="1:3" x14ac:dyDescent="0.25">
      <c r="A409" t="s">
        <v>912</v>
      </c>
      <c r="C409">
        <v>162076772</v>
      </c>
    </row>
    <row r="410" spans="1:3" x14ac:dyDescent="0.25">
      <c r="A410" t="s">
        <v>914</v>
      </c>
      <c r="C410">
        <v>51502987</v>
      </c>
    </row>
    <row r="411" spans="1:3" x14ac:dyDescent="0.25">
      <c r="A411" t="s">
        <v>917</v>
      </c>
      <c r="C411">
        <v>50989109</v>
      </c>
    </row>
    <row r="412" spans="1:3" x14ac:dyDescent="0.25">
      <c r="A412" t="s">
        <v>920</v>
      </c>
      <c r="C412">
        <v>49848348</v>
      </c>
    </row>
    <row r="413" spans="1:3" x14ac:dyDescent="0.25">
      <c r="A413" t="s">
        <v>923</v>
      </c>
      <c r="C413">
        <v>170755283</v>
      </c>
    </row>
    <row r="414" spans="1:3" x14ac:dyDescent="0.25">
      <c r="A414" t="s">
        <v>2032</v>
      </c>
      <c r="C414">
        <v>131342383</v>
      </c>
    </row>
    <row r="415" spans="1:3" x14ac:dyDescent="0.25">
      <c r="A415" t="s">
        <v>928</v>
      </c>
      <c r="C415">
        <v>50988987</v>
      </c>
    </row>
    <row r="416" spans="1:3" x14ac:dyDescent="0.25">
      <c r="A416" t="s">
        <v>256</v>
      </c>
      <c r="B416" t="s">
        <v>2033</v>
      </c>
      <c r="C416">
        <v>185767602</v>
      </c>
    </row>
    <row r="417" spans="1:3" x14ac:dyDescent="0.25">
      <c r="A417" t="s">
        <v>2034</v>
      </c>
      <c r="C417">
        <v>137425105</v>
      </c>
    </row>
    <row r="418" spans="1:3" x14ac:dyDescent="0.25">
      <c r="A418" t="s">
        <v>2035</v>
      </c>
      <c r="C418">
        <v>138545763</v>
      </c>
    </row>
    <row r="419" spans="1:3" x14ac:dyDescent="0.25">
      <c r="A419" t="s">
        <v>930</v>
      </c>
      <c r="C419">
        <v>149114890</v>
      </c>
    </row>
    <row r="420" spans="1:3" x14ac:dyDescent="0.25">
      <c r="A420" t="s">
        <v>2036</v>
      </c>
      <c r="C420">
        <v>138545764</v>
      </c>
    </row>
    <row r="421" spans="1:3" x14ac:dyDescent="0.25">
      <c r="A421" t="s">
        <v>2037</v>
      </c>
      <c r="C421">
        <v>144273802</v>
      </c>
    </row>
    <row r="422" spans="1:3" x14ac:dyDescent="0.25">
      <c r="A422" t="s">
        <v>2038</v>
      </c>
      <c r="C422">
        <v>134793950</v>
      </c>
    </row>
    <row r="423" spans="1:3" x14ac:dyDescent="0.25">
      <c r="A423" t="s">
        <v>2039</v>
      </c>
      <c r="C423">
        <v>148232056</v>
      </c>
    </row>
    <row r="424" spans="1:3" x14ac:dyDescent="0.25">
      <c r="A424" t="s">
        <v>2040</v>
      </c>
      <c r="C424">
        <v>134640774</v>
      </c>
    </row>
    <row r="425" spans="1:3" x14ac:dyDescent="0.25">
      <c r="A425" t="s">
        <v>2041</v>
      </c>
      <c r="C425">
        <v>152198297</v>
      </c>
    </row>
    <row r="426" spans="1:3" x14ac:dyDescent="0.25">
      <c r="A426" t="s">
        <v>936</v>
      </c>
      <c r="C426">
        <v>152198563</v>
      </c>
    </row>
    <row r="427" spans="1:3" x14ac:dyDescent="0.25">
      <c r="A427" t="s">
        <v>2042</v>
      </c>
      <c r="C427">
        <v>134975641</v>
      </c>
    </row>
    <row r="428" spans="1:3" x14ac:dyDescent="0.25">
      <c r="A428" t="s">
        <v>2043</v>
      </c>
      <c r="C428">
        <v>134974497</v>
      </c>
    </row>
    <row r="429" spans="1:3" x14ac:dyDescent="0.25">
      <c r="A429" t="s">
        <v>939</v>
      </c>
      <c r="C429">
        <v>152198506</v>
      </c>
    </row>
    <row r="430" spans="1:3" x14ac:dyDescent="0.25">
      <c r="A430" t="s">
        <v>2044</v>
      </c>
      <c r="C430">
        <v>138520572</v>
      </c>
    </row>
    <row r="431" spans="1:3" x14ac:dyDescent="0.25">
      <c r="A431" t="s">
        <v>2045</v>
      </c>
      <c r="C431">
        <v>140167673</v>
      </c>
    </row>
    <row r="432" spans="1:3" x14ac:dyDescent="0.25">
      <c r="A432" t="s">
        <v>2046</v>
      </c>
      <c r="C432">
        <v>152198885</v>
      </c>
    </row>
    <row r="433" spans="1:3" x14ac:dyDescent="0.25">
      <c r="A433" t="s">
        <v>942</v>
      </c>
      <c r="C433">
        <v>148203989</v>
      </c>
    </row>
    <row r="434" spans="1:3" x14ac:dyDescent="0.25">
      <c r="A434" t="s">
        <v>2047</v>
      </c>
      <c r="C434">
        <v>138520549</v>
      </c>
    </row>
    <row r="435" spans="1:3" x14ac:dyDescent="0.25">
      <c r="A435" t="s">
        <v>2048</v>
      </c>
      <c r="C435">
        <v>138545747</v>
      </c>
    </row>
    <row r="436" spans="1:3" x14ac:dyDescent="0.25">
      <c r="A436" t="s">
        <v>944</v>
      </c>
      <c r="C436">
        <v>152198680</v>
      </c>
    </row>
    <row r="437" spans="1:3" x14ac:dyDescent="0.25">
      <c r="A437" t="s">
        <v>2049</v>
      </c>
      <c r="C437">
        <v>137966271</v>
      </c>
    </row>
    <row r="438" spans="1:3" x14ac:dyDescent="0.25">
      <c r="A438" t="s">
        <v>2050</v>
      </c>
      <c r="C438">
        <v>138520550</v>
      </c>
    </row>
    <row r="439" spans="1:3" x14ac:dyDescent="0.25">
      <c r="A439" t="s">
        <v>2051</v>
      </c>
      <c r="C439">
        <v>137967502</v>
      </c>
    </row>
    <row r="440" spans="1:3" x14ac:dyDescent="0.25">
      <c r="A440" t="s">
        <v>947</v>
      </c>
      <c r="C440">
        <v>152198391</v>
      </c>
    </row>
    <row r="441" spans="1:3" x14ac:dyDescent="0.25">
      <c r="A441" t="s">
        <v>2052</v>
      </c>
      <c r="C441">
        <v>138545748</v>
      </c>
    </row>
    <row r="442" spans="1:3" x14ac:dyDescent="0.25">
      <c r="A442" t="s">
        <v>2053</v>
      </c>
      <c r="C442">
        <v>139099871</v>
      </c>
    </row>
    <row r="443" spans="1:3" x14ac:dyDescent="0.25">
      <c r="A443" t="s">
        <v>2054</v>
      </c>
      <c r="C443">
        <v>137967548</v>
      </c>
    </row>
    <row r="444" spans="1:3" x14ac:dyDescent="0.25">
      <c r="A444" t="s">
        <v>2055</v>
      </c>
      <c r="C444">
        <v>144573317</v>
      </c>
    </row>
    <row r="445" spans="1:3" x14ac:dyDescent="0.25">
      <c r="A445" t="s">
        <v>2056</v>
      </c>
      <c r="C445">
        <v>138545762</v>
      </c>
    </row>
    <row r="446" spans="1:3" x14ac:dyDescent="0.25">
      <c r="A446" t="s">
        <v>2057</v>
      </c>
      <c r="C446">
        <v>134974233</v>
      </c>
    </row>
    <row r="447" spans="1:3" x14ac:dyDescent="0.25">
      <c r="A447" t="s">
        <v>2058</v>
      </c>
      <c r="C447">
        <v>134975006</v>
      </c>
    </row>
    <row r="448" spans="1:3" x14ac:dyDescent="0.25">
      <c r="A448" t="s">
        <v>2059</v>
      </c>
      <c r="C448">
        <v>151041307</v>
      </c>
    </row>
    <row r="449" spans="1:3" x14ac:dyDescent="0.25">
      <c r="A449" t="s">
        <v>206</v>
      </c>
      <c r="B449" t="s">
        <v>206</v>
      </c>
      <c r="C449">
        <v>185767617</v>
      </c>
    </row>
    <row r="450" spans="1:3" x14ac:dyDescent="0.25">
      <c r="A450" t="s">
        <v>954</v>
      </c>
      <c r="C450">
        <v>122257094</v>
      </c>
    </row>
    <row r="451" spans="1:3" x14ac:dyDescent="0.25">
      <c r="A451" t="s">
        <v>957</v>
      </c>
      <c r="B451" t="s">
        <v>957</v>
      </c>
      <c r="C451">
        <v>153913481</v>
      </c>
    </row>
    <row r="452" spans="1:3" x14ac:dyDescent="0.25">
      <c r="A452" t="s">
        <v>2060</v>
      </c>
      <c r="C452">
        <v>21671205</v>
      </c>
    </row>
    <row r="453" spans="1:3" x14ac:dyDescent="0.25">
      <c r="A453" t="s">
        <v>2061</v>
      </c>
      <c r="C453">
        <v>138483814</v>
      </c>
    </row>
    <row r="454" spans="1:3" x14ac:dyDescent="0.25">
      <c r="A454" t="s">
        <v>2062</v>
      </c>
      <c r="C454">
        <v>166310688</v>
      </c>
    </row>
    <row r="455" spans="1:3" x14ac:dyDescent="0.25">
      <c r="A455" t="s">
        <v>960</v>
      </c>
      <c r="C455">
        <v>162707290</v>
      </c>
    </row>
    <row r="456" spans="1:3" x14ac:dyDescent="0.25">
      <c r="A456" t="s">
        <v>2063</v>
      </c>
      <c r="C456">
        <v>56659166</v>
      </c>
    </row>
    <row r="457" spans="1:3" x14ac:dyDescent="0.25">
      <c r="A457" t="s">
        <v>967</v>
      </c>
      <c r="C457">
        <v>169633134</v>
      </c>
    </row>
    <row r="458" spans="1:3" x14ac:dyDescent="0.25">
      <c r="A458" t="s">
        <v>2064</v>
      </c>
      <c r="C458">
        <v>52398480</v>
      </c>
    </row>
    <row r="459" spans="1:3" x14ac:dyDescent="0.25">
      <c r="A459" t="s">
        <v>2065</v>
      </c>
      <c r="C459">
        <v>21673011</v>
      </c>
    </row>
    <row r="460" spans="1:3" x14ac:dyDescent="0.25">
      <c r="A460" t="s">
        <v>2066</v>
      </c>
      <c r="C460">
        <v>100863298</v>
      </c>
    </row>
    <row r="461" spans="1:3" x14ac:dyDescent="0.25">
      <c r="A461" t="s">
        <v>2067</v>
      </c>
      <c r="C461">
        <v>185767621</v>
      </c>
    </row>
    <row r="462" spans="1:3" x14ac:dyDescent="0.25">
      <c r="A462" t="s">
        <v>973</v>
      </c>
      <c r="C462">
        <v>21666051</v>
      </c>
    </row>
    <row r="463" spans="1:3" x14ac:dyDescent="0.25">
      <c r="A463" t="s">
        <v>976</v>
      </c>
      <c r="C463">
        <v>23872138</v>
      </c>
    </row>
    <row r="464" spans="1:3" x14ac:dyDescent="0.25">
      <c r="A464" t="s">
        <v>2068</v>
      </c>
      <c r="C464">
        <v>188213306</v>
      </c>
    </row>
    <row r="465" spans="1:3" x14ac:dyDescent="0.25">
      <c r="A465" t="s">
        <v>980</v>
      </c>
      <c r="C465">
        <v>169969323</v>
      </c>
    </row>
    <row r="466" spans="1:3" x14ac:dyDescent="0.25">
      <c r="A466" t="s">
        <v>2069</v>
      </c>
      <c r="C466">
        <v>45340587</v>
      </c>
    </row>
    <row r="467" spans="1:3" x14ac:dyDescent="0.25">
      <c r="A467" t="s">
        <v>2070</v>
      </c>
      <c r="C467">
        <v>160711007</v>
      </c>
    </row>
    <row r="468" spans="1:3" x14ac:dyDescent="0.25">
      <c r="A468" t="s">
        <v>2071</v>
      </c>
      <c r="C468">
        <v>21666128</v>
      </c>
    </row>
    <row r="469" spans="1:3" x14ac:dyDescent="0.25">
      <c r="A469" t="s">
        <v>2072</v>
      </c>
      <c r="C469">
        <v>21671228</v>
      </c>
    </row>
    <row r="470" spans="1:3" x14ac:dyDescent="0.25">
      <c r="A470" t="s">
        <v>2073</v>
      </c>
      <c r="C470">
        <v>21671229</v>
      </c>
    </row>
    <row r="471" spans="1:3" x14ac:dyDescent="0.25">
      <c r="A471" t="s">
        <v>2074</v>
      </c>
      <c r="C471">
        <v>150141974</v>
      </c>
    </row>
    <row r="472" spans="1:3" x14ac:dyDescent="0.25">
      <c r="A472" t="s">
        <v>2075</v>
      </c>
      <c r="C472">
        <v>21671230</v>
      </c>
    </row>
    <row r="473" spans="1:3" x14ac:dyDescent="0.25">
      <c r="A473" t="s">
        <v>2076</v>
      </c>
      <c r="C473">
        <v>21671231</v>
      </c>
    </row>
    <row r="474" spans="1:3" x14ac:dyDescent="0.25">
      <c r="A474" t="s">
        <v>2077</v>
      </c>
      <c r="C474">
        <v>21671232</v>
      </c>
    </row>
    <row r="475" spans="1:3" x14ac:dyDescent="0.25">
      <c r="A475" t="s">
        <v>2078</v>
      </c>
      <c r="C475">
        <v>21671233</v>
      </c>
    </row>
    <row r="476" spans="1:3" x14ac:dyDescent="0.25">
      <c r="A476" t="s">
        <v>2079</v>
      </c>
      <c r="C476">
        <v>21671234</v>
      </c>
    </row>
    <row r="477" spans="1:3" x14ac:dyDescent="0.25">
      <c r="A477" t="s">
        <v>2080</v>
      </c>
      <c r="C477">
        <v>21671235</v>
      </c>
    </row>
    <row r="478" spans="1:3" x14ac:dyDescent="0.25">
      <c r="A478" t="s">
        <v>2081</v>
      </c>
      <c r="C478">
        <v>21671236</v>
      </c>
    </row>
    <row r="479" spans="1:3" x14ac:dyDescent="0.25">
      <c r="A479" t="s">
        <v>2082</v>
      </c>
      <c r="C479">
        <v>60039095</v>
      </c>
    </row>
    <row r="480" spans="1:3" x14ac:dyDescent="0.25">
      <c r="A480" t="s">
        <v>2083</v>
      </c>
      <c r="C480">
        <v>60039329</v>
      </c>
    </row>
    <row r="481" spans="1:3" x14ac:dyDescent="0.25">
      <c r="A481" t="s">
        <v>2084</v>
      </c>
      <c r="C481">
        <v>60039152</v>
      </c>
    </row>
    <row r="482" spans="1:3" x14ac:dyDescent="0.25">
      <c r="A482" t="s">
        <v>2085</v>
      </c>
      <c r="C482">
        <v>60039861</v>
      </c>
    </row>
    <row r="483" spans="1:3" x14ac:dyDescent="0.25">
      <c r="A483" t="s">
        <v>2086</v>
      </c>
      <c r="C483">
        <v>60039614</v>
      </c>
    </row>
    <row r="484" spans="1:3" x14ac:dyDescent="0.25">
      <c r="A484" t="s">
        <v>2087</v>
      </c>
      <c r="C484">
        <v>60039444</v>
      </c>
    </row>
    <row r="485" spans="1:3" x14ac:dyDescent="0.25">
      <c r="A485" t="s">
        <v>992</v>
      </c>
      <c r="C485">
        <v>60039770</v>
      </c>
    </row>
    <row r="486" spans="1:3" x14ac:dyDescent="0.25">
      <c r="A486" t="s">
        <v>2088</v>
      </c>
      <c r="C486">
        <v>60039138</v>
      </c>
    </row>
    <row r="487" spans="1:3" x14ac:dyDescent="0.25">
      <c r="A487" t="s">
        <v>2089</v>
      </c>
      <c r="C487">
        <v>60039091</v>
      </c>
    </row>
    <row r="488" spans="1:3" x14ac:dyDescent="0.25">
      <c r="A488" t="s">
        <v>2090</v>
      </c>
      <c r="C488">
        <v>60039151</v>
      </c>
    </row>
    <row r="489" spans="1:3" x14ac:dyDescent="0.25">
      <c r="A489" t="s">
        <v>2091</v>
      </c>
      <c r="C489">
        <v>60039109</v>
      </c>
    </row>
    <row r="490" spans="1:3" x14ac:dyDescent="0.25">
      <c r="A490" t="s">
        <v>2092</v>
      </c>
      <c r="C490">
        <v>60039112</v>
      </c>
    </row>
    <row r="491" spans="1:3" x14ac:dyDescent="0.25">
      <c r="A491" t="s">
        <v>2093</v>
      </c>
      <c r="C491">
        <v>170043205</v>
      </c>
    </row>
    <row r="492" spans="1:3" x14ac:dyDescent="0.25">
      <c r="A492" t="s">
        <v>2094</v>
      </c>
      <c r="C492">
        <v>21671285</v>
      </c>
    </row>
    <row r="493" spans="1:3" x14ac:dyDescent="0.25">
      <c r="A493" t="s">
        <v>2095</v>
      </c>
      <c r="C493">
        <v>21671286</v>
      </c>
    </row>
    <row r="494" spans="1:3" x14ac:dyDescent="0.25">
      <c r="A494" t="s">
        <v>2096</v>
      </c>
      <c r="C494">
        <v>21671287</v>
      </c>
    </row>
    <row r="495" spans="1:3" x14ac:dyDescent="0.25">
      <c r="A495" t="s">
        <v>2097</v>
      </c>
      <c r="C495">
        <v>21671288</v>
      </c>
    </row>
    <row r="496" spans="1:3" x14ac:dyDescent="0.25">
      <c r="A496" t="s">
        <v>2098</v>
      </c>
      <c r="C496">
        <v>21671289</v>
      </c>
    </row>
    <row r="497" spans="1:3" x14ac:dyDescent="0.25">
      <c r="A497" t="s">
        <v>2099</v>
      </c>
      <c r="C497">
        <v>21671290</v>
      </c>
    </row>
    <row r="498" spans="1:3" x14ac:dyDescent="0.25">
      <c r="A498" t="s">
        <v>2100</v>
      </c>
      <c r="C498">
        <v>21671291</v>
      </c>
    </row>
    <row r="499" spans="1:3" x14ac:dyDescent="0.25">
      <c r="A499" t="s">
        <v>2101</v>
      </c>
      <c r="C499">
        <v>21671294</v>
      </c>
    </row>
    <row r="500" spans="1:3" x14ac:dyDescent="0.25">
      <c r="A500" t="s">
        <v>2102</v>
      </c>
      <c r="C500">
        <v>21671315</v>
      </c>
    </row>
    <row r="501" spans="1:3" x14ac:dyDescent="0.25">
      <c r="A501" t="s">
        <v>2103</v>
      </c>
      <c r="C501">
        <v>21671316</v>
      </c>
    </row>
    <row r="502" spans="1:3" x14ac:dyDescent="0.25">
      <c r="A502" t="s">
        <v>2104</v>
      </c>
      <c r="C502">
        <v>21671317</v>
      </c>
    </row>
    <row r="503" spans="1:3" x14ac:dyDescent="0.25">
      <c r="A503" t="s">
        <v>2105</v>
      </c>
      <c r="C503">
        <v>21671318</v>
      </c>
    </row>
    <row r="504" spans="1:3" x14ac:dyDescent="0.25">
      <c r="A504" t="s">
        <v>995</v>
      </c>
      <c r="C504">
        <v>21671319</v>
      </c>
    </row>
    <row r="505" spans="1:3" x14ac:dyDescent="0.25">
      <c r="A505" t="s">
        <v>2106</v>
      </c>
      <c r="C505">
        <v>21671329</v>
      </c>
    </row>
    <row r="506" spans="1:3" x14ac:dyDescent="0.25">
      <c r="A506" t="s">
        <v>2107</v>
      </c>
      <c r="C506">
        <v>21671343</v>
      </c>
    </row>
    <row r="507" spans="1:3" x14ac:dyDescent="0.25">
      <c r="A507" t="s">
        <v>2108</v>
      </c>
      <c r="C507">
        <v>21671344</v>
      </c>
    </row>
    <row r="508" spans="1:3" x14ac:dyDescent="0.25">
      <c r="A508" t="s">
        <v>2109</v>
      </c>
      <c r="C508">
        <v>21671345</v>
      </c>
    </row>
    <row r="509" spans="1:3" x14ac:dyDescent="0.25">
      <c r="A509" t="s">
        <v>2110</v>
      </c>
      <c r="C509">
        <v>21671346</v>
      </c>
    </row>
    <row r="510" spans="1:3" x14ac:dyDescent="0.25">
      <c r="A510" t="s">
        <v>2111</v>
      </c>
      <c r="C510">
        <v>21671493</v>
      </c>
    </row>
    <row r="511" spans="1:3" x14ac:dyDescent="0.25">
      <c r="A511" t="s">
        <v>2112</v>
      </c>
      <c r="C511">
        <v>31299373</v>
      </c>
    </row>
    <row r="512" spans="1:3" x14ac:dyDescent="0.25">
      <c r="A512" t="s">
        <v>2113</v>
      </c>
      <c r="C512">
        <v>21671494</v>
      </c>
    </row>
    <row r="513" spans="1:3" x14ac:dyDescent="0.25">
      <c r="A513" t="s">
        <v>2114</v>
      </c>
      <c r="C513">
        <v>21671513</v>
      </c>
    </row>
    <row r="514" spans="1:3" x14ac:dyDescent="0.25">
      <c r="A514" t="s">
        <v>2115</v>
      </c>
      <c r="C514">
        <v>21671519</v>
      </c>
    </row>
    <row r="515" spans="1:3" x14ac:dyDescent="0.25">
      <c r="A515" t="s">
        <v>2116</v>
      </c>
      <c r="C515">
        <v>21671520</v>
      </c>
    </row>
    <row r="516" spans="1:3" x14ac:dyDescent="0.25">
      <c r="A516" t="s">
        <v>2117</v>
      </c>
      <c r="C516">
        <v>21671521</v>
      </c>
    </row>
    <row r="517" spans="1:3" x14ac:dyDescent="0.25">
      <c r="A517" t="s">
        <v>2118</v>
      </c>
      <c r="C517">
        <v>21671522</v>
      </c>
    </row>
    <row r="518" spans="1:3" x14ac:dyDescent="0.25">
      <c r="A518" t="s">
        <v>1002</v>
      </c>
      <c r="C518">
        <v>126612388</v>
      </c>
    </row>
    <row r="519" spans="1:3" x14ac:dyDescent="0.25">
      <c r="A519" t="s">
        <v>1006</v>
      </c>
      <c r="C519">
        <v>58743676</v>
      </c>
    </row>
    <row r="520" spans="1:3" x14ac:dyDescent="0.25">
      <c r="A520" t="s">
        <v>1010</v>
      </c>
      <c r="C520">
        <v>21671524</v>
      </c>
    </row>
    <row r="521" spans="1:3" x14ac:dyDescent="0.25">
      <c r="A521" t="s">
        <v>300</v>
      </c>
      <c r="B521" t="s">
        <v>2119</v>
      </c>
      <c r="C521">
        <v>185767623</v>
      </c>
    </row>
    <row r="522" spans="1:3" x14ac:dyDescent="0.25">
      <c r="A522" t="s">
        <v>1299</v>
      </c>
      <c r="C522">
        <v>185767624</v>
      </c>
    </row>
    <row r="523" spans="1:3" x14ac:dyDescent="0.25">
      <c r="A523" t="s">
        <v>1014</v>
      </c>
      <c r="B523" t="s">
        <v>1014</v>
      </c>
      <c r="C523">
        <v>184047423</v>
      </c>
    </row>
    <row r="524" spans="1:3" x14ac:dyDescent="0.25">
      <c r="A524" t="s">
        <v>1017</v>
      </c>
      <c r="B524" t="s">
        <v>1017</v>
      </c>
      <c r="C524">
        <v>183921604</v>
      </c>
    </row>
    <row r="525" spans="1:3" x14ac:dyDescent="0.25">
      <c r="A525" t="s">
        <v>1020</v>
      </c>
      <c r="B525" t="s">
        <v>1020</v>
      </c>
      <c r="C525">
        <v>177672394</v>
      </c>
    </row>
    <row r="526" spans="1:3" x14ac:dyDescent="0.25">
      <c r="A526" t="s">
        <v>1025</v>
      </c>
      <c r="B526" t="s">
        <v>1025</v>
      </c>
      <c r="C526">
        <v>183921603</v>
      </c>
    </row>
    <row r="527" spans="1:3" x14ac:dyDescent="0.25">
      <c r="A527" t="s">
        <v>2120</v>
      </c>
      <c r="C527">
        <v>41564826</v>
      </c>
    </row>
    <row r="528" spans="1:3" x14ac:dyDescent="0.25">
      <c r="A528" t="s">
        <v>1028</v>
      </c>
      <c r="B528" t="s">
        <v>1028</v>
      </c>
      <c r="C528">
        <v>183921605</v>
      </c>
    </row>
    <row r="529" spans="1:3" x14ac:dyDescent="0.25">
      <c r="A529" t="s">
        <v>2121</v>
      </c>
      <c r="C529">
        <v>21671595</v>
      </c>
    </row>
    <row r="530" spans="1:3" x14ac:dyDescent="0.25">
      <c r="A530" t="s">
        <v>1033</v>
      </c>
      <c r="B530" t="s">
        <v>1033</v>
      </c>
      <c r="C530">
        <v>183921606</v>
      </c>
    </row>
    <row r="531" spans="1:3" x14ac:dyDescent="0.25">
      <c r="A531" t="s">
        <v>1035</v>
      </c>
      <c r="B531" t="s">
        <v>1035</v>
      </c>
      <c r="C531">
        <v>152202948</v>
      </c>
    </row>
    <row r="532" spans="1:3" x14ac:dyDescent="0.25">
      <c r="A532" t="s">
        <v>2122</v>
      </c>
      <c r="C532">
        <v>21671596</v>
      </c>
    </row>
    <row r="533" spans="1:3" x14ac:dyDescent="0.25">
      <c r="A533" t="s">
        <v>2123</v>
      </c>
      <c r="C533">
        <v>21671597</v>
      </c>
    </row>
    <row r="534" spans="1:3" x14ac:dyDescent="0.25">
      <c r="A534" t="s">
        <v>1043</v>
      </c>
      <c r="C534">
        <v>133491500</v>
      </c>
    </row>
    <row r="535" spans="1:3" x14ac:dyDescent="0.25">
      <c r="A535" t="s">
        <v>2124</v>
      </c>
      <c r="C535">
        <v>21671598</v>
      </c>
    </row>
    <row r="536" spans="1:3" x14ac:dyDescent="0.25">
      <c r="A536" t="s">
        <v>1046</v>
      </c>
      <c r="C536">
        <v>21671599</v>
      </c>
    </row>
    <row r="537" spans="1:3" x14ac:dyDescent="0.25">
      <c r="A537" t="s">
        <v>1049</v>
      </c>
      <c r="C537">
        <v>21671600</v>
      </c>
    </row>
    <row r="538" spans="1:3" x14ac:dyDescent="0.25">
      <c r="A538" t="s">
        <v>2125</v>
      </c>
      <c r="C538">
        <v>21734636</v>
      </c>
    </row>
    <row r="539" spans="1:3" x14ac:dyDescent="0.25">
      <c r="A539" t="s">
        <v>2126</v>
      </c>
      <c r="C539">
        <v>176337828</v>
      </c>
    </row>
    <row r="540" spans="1:3" x14ac:dyDescent="0.25">
      <c r="A540" t="s">
        <v>1052</v>
      </c>
      <c r="C540">
        <v>170755249</v>
      </c>
    </row>
    <row r="541" spans="1:3" x14ac:dyDescent="0.25">
      <c r="A541" t="s">
        <v>2127</v>
      </c>
      <c r="C541">
        <v>99123438</v>
      </c>
    </row>
    <row r="542" spans="1:3" x14ac:dyDescent="0.25">
      <c r="A542" t="s">
        <v>2128</v>
      </c>
      <c r="C542">
        <v>107499072</v>
      </c>
    </row>
    <row r="543" spans="1:3" x14ac:dyDescent="0.25">
      <c r="A543" t="s">
        <v>2129</v>
      </c>
      <c r="C543">
        <v>21671601</v>
      </c>
    </row>
    <row r="544" spans="1:3" x14ac:dyDescent="0.25">
      <c r="A544" t="s">
        <v>2130</v>
      </c>
      <c r="C544">
        <v>21671663</v>
      </c>
    </row>
    <row r="545" spans="1:3" x14ac:dyDescent="0.25">
      <c r="A545" t="s">
        <v>2131</v>
      </c>
      <c r="C545">
        <v>21671665</v>
      </c>
    </row>
    <row r="546" spans="1:3" x14ac:dyDescent="0.25">
      <c r="A546" t="s">
        <v>2132</v>
      </c>
      <c r="C546">
        <v>21671666</v>
      </c>
    </row>
    <row r="547" spans="1:3" x14ac:dyDescent="0.25">
      <c r="A547" t="s">
        <v>2133</v>
      </c>
      <c r="C547">
        <v>50989117</v>
      </c>
    </row>
    <row r="548" spans="1:3" x14ac:dyDescent="0.25">
      <c r="A548" t="s">
        <v>2134</v>
      </c>
      <c r="C548">
        <v>185767639</v>
      </c>
    </row>
    <row r="549" spans="1:3" x14ac:dyDescent="0.25">
      <c r="A549" t="s">
        <v>773</v>
      </c>
      <c r="B549" t="s">
        <v>773</v>
      </c>
      <c r="C549">
        <v>185767641</v>
      </c>
    </row>
    <row r="550" spans="1:3" x14ac:dyDescent="0.25">
      <c r="A550" t="s">
        <v>577</v>
      </c>
      <c r="B550" t="s">
        <v>577</v>
      </c>
      <c r="C550">
        <v>185767643</v>
      </c>
    </row>
    <row r="551" spans="1:3" x14ac:dyDescent="0.25">
      <c r="A551" t="s">
        <v>2135</v>
      </c>
      <c r="C551">
        <v>195698966</v>
      </c>
    </row>
    <row r="552" spans="1:3" x14ac:dyDescent="0.25">
      <c r="A552" t="s">
        <v>1055</v>
      </c>
      <c r="C552">
        <v>177711490</v>
      </c>
    </row>
    <row r="553" spans="1:3" x14ac:dyDescent="0.25">
      <c r="A553" t="s">
        <v>1065</v>
      </c>
      <c r="C553">
        <v>183921607</v>
      </c>
    </row>
    <row r="554" spans="1:3" x14ac:dyDescent="0.25">
      <c r="A554" t="s">
        <v>1069</v>
      </c>
      <c r="C554">
        <v>176488658</v>
      </c>
    </row>
    <row r="555" spans="1:3" x14ac:dyDescent="0.25">
      <c r="A555" t="s">
        <v>1073</v>
      </c>
      <c r="C555">
        <v>182567810</v>
      </c>
    </row>
    <row r="556" spans="1:3" x14ac:dyDescent="0.25">
      <c r="A556" t="s">
        <v>1077</v>
      </c>
      <c r="C556">
        <v>176488657</v>
      </c>
    </row>
    <row r="557" spans="1:3" x14ac:dyDescent="0.25">
      <c r="A557" t="s">
        <v>1081</v>
      </c>
      <c r="C557">
        <v>176492784</v>
      </c>
    </row>
    <row r="558" spans="1:3" x14ac:dyDescent="0.25">
      <c r="A558" t="s">
        <v>1085</v>
      </c>
      <c r="C558">
        <v>179867292</v>
      </c>
    </row>
    <row r="559" spans="1:3" x14ac:dyDescent="0.25">
      <c r="A559" t="s">
        <v>1089</v>
      </c>
      <c r="C559">
        <v>182412033</v>
      </c>
    </row>
    <row r="560" spans="1:3" x14ac:dyDescent="0.25">
      <c r="A560" t="s">
        <v>1093</v>
      </c>
      <c r="C560">
        <v>183645925</v>
      </c>
    </row>
    <row r="561" spans="1:3" x14ac:dyDescent="0.25">
      <c r="A561" t="s">
        <v>1097</v>
      </c>
      <c r="C561">
        <v>176488631</v>
      </c>
    </row>
    <row r="562" spans="1:3" x14ac:dyDescent="0.25">
      <c r="A562" t="s">
        <v>1101</v>
      </c>
      <c r="C562">
        <v>177711924</v>
      </c>
    </row>
    <row r="563" spans="1:3" x14ac:dyDescent="0.25">
      <c r="A563" t="s">
        <v>1105</v>
      </c>
      <c r="C563">
        <v>169969286</v>
      </c>
    </row>
    <row r="564" spans="1:3" x14ac:dyDescent="0.25">
      <c r="A564" t="s">
        <v>1108</v>
      </c>
      <c r="C564">
        <v>167694210</v>
      </c>
    </row>
    <row r="565" spans="1:3" x14ac:dyDescent="0.25">
      <c r="A565" t="s">
        <v>1113</v>
      </c>
      <c r="C565">
        <v>168725610</v>
      </c>
    </row>
    <row r="566" spans="1:3" x14ac:dyDescent="0.25">
      <c r="A566" t="s">
        <v>1119</v>
      </c>
      <c r="C566">
        <v>167608368</v>
      </c>
    </row>
    <row r="567" spans="1:3" x14ac:dyDescent="0.25">
      <c r="A567" t="s">
        <v>1115</v>
      </c>
      <c r="B567" t="s">
        <v>1115</v>
      </c>
      <c r="C567">
        <v>185844703</v>
      </c>
    </row>
    <row r="568" spans="1:3" x14ac:dyDescent="0.25">
      <c r="A568" t="s">
        <v>2136</v>
      </c>
      <c r="C568">
        <v>21671668</v>
      </c>
    </row>
    <row r="569" spans="1:3" x14ac:dyDescent="0.25">
      <c r="A569" t="s">
        <v>2137</v>
      </c>
      <c r="C569">
        <v>21671669</v>
      </c>
    </row>
    <row r="570" spans="1:3" x14ac:dyDescent="0.25">
      <c r="A570" t="s">
        <v>1123</v>
      </c>
      <c r="C570">
        <v>21671670</v>
      </c>
    </row>
    <row r="571" spans="1:3" x14ac:dyDescent="0.25">
      <c r="A571" t="s">
        <v>2138</v>
      </c>
      <c r="C571">
        <v>21671671</v>
      </c>
    </row>
    <row r="572" spans="1:3" x14ac:dyDescent="0.25">
      <c r="A572" t="s">
        <v>2139</v>
      </c>
      <c r="C572">
        <v>27319636</v>
      </c>
    </row>
    <row r="573" spans="1:3" x14ac:dyDescent="0.25">
      <c r="A573" t="s">
        <v>1128</v>
      </c>
      <c r="C573">
        <v>27319666</v>
      </c>
    </row>
    <row r="574" spans="1:3" x14ac:dyDescent="0.25">
      <c r="A574" t="s">
        <v>2140</v>
      </c>
      <c r="C574">
        <v>138645950</v>
      </c>
    </row>
    <row r="575" spans="1:3" x14ac:dyDescent="0.25">
      <c r="A575" t="s">
        <v>2141</v>
      </c>
      <c r="C575">
        <v>138646020</v>
      </c>
    </row>
    <row r="576" spans="1:3" x14ac:dyDescent="0.25">
      <c r="A576" t="s">
        <v>1125</v>
      </c>
      <c r="B576" t="s">
        <v>2142</v>
      </c>
      <c r="C576">
        <v>183394501</v>
      </c>
    </row>
    <row r="577" spans="1:3" x14ac:dyDescent="0.25">
      <c r="A577" t="s">
        <v>1138</v>
      </c>
      <c r="C577">
        <v>151261682</v>
      </c>
    </row>
    <row r="578" spans="1:3" x14ac:dyDescent="0.25">
      <c r="A578" t="s">
        <v>2143</v>
      </c>
      <c r="C578">
        <v>37737432</v>
      </c>
    </row>
    <row r="579" spans="1:3" x14ac:dyDescent="0.25">
      <c r="A579" t="s">
        <v>1141</v>
      </c>
      <c r="C579">
        <v>21671672</v>
      </c>
    </row>
    <row r="580" spans="1:3" x14ac:dyDescent="0.25">
      <c r="A580" t="s">
        <v>1148</v>
      </c>
      <c r="C580">
        <v>21671696</v>
      </c>
    </row>
    <row r="581" spans="1:3" x14ac:dyDescent="0.25">
      <c r="A581" t="s">
        <v>1151</v>
      </c>
      <c r="C581">
        <v>98615400</v>
      </c>
    </row>
    <row r="582" spans="1:3" x14ac:dyDescent="0.25">
      <c r="A582" t="s">
        <v>2144</v>
      </c>
      <c r="C582">
        <v>21671743</v>
      </c>
    </row>
    <row r="583" spans="1:3" x14ac:dyDescent="0.25">
      <c r="A583" t="s">
        <v>1155</v>
      </c>
      <c r="C583">
        <v>21671744</v>
      </c>
    </row>
    <row r="584" spans="1:3" x14ac:dyDescent="0.25">
      <c r="A584" t="s">
        <v>1158</v>
      </c>
      <c r="C584">
        <v>21670014</v>
      </c>
    </row>
    <row r="585" spans="1:3" x14ac:dyDescent="0.25">
      <c r="A585" t="s">
        <v>1162</v>
      </c>
      <c r="C585">
        <v>41558919</v>
      </c>
    </row>
    <row r="586" spans="1:3" x14ac:dyDescent="0.25">
      <c r="A586" t="s">
        <v>2145</v>
      </c>
      <c r="C586">
        <v>21671745</v>
      </c>
    </row>
    <row r="587" spans="1:3" x14ac:dyDescent="0.25">
      <c r="A587" t="s">
        <v>1165</v>
      </c>
      <c r="C587">
        <v>21671746</v>
      </c>
    </row>
    <row r="588" spans="1:3" x14ac:dyDescent="0.25">
      <c r="A588" t="s">
        <v>2146</v>
      </c>
      <c r="C588">
        <v>13171033</v>
      </c>
    </row>
    <row r="589" spans="1:3" x14ac:dyDescent="0.25">
      <c r="A589" t="s">
        <v>233</v>
      </c>
      <c r="B589" t="s">
        <v>233</v>
      </c>
      <c r="C589">
        <v>185767758</v>
      </c>
    </row>
    <row r="590" spans="1:3" x14ac:dyDescent="0.25">
      <c r="A590" t="s">
        <v>2147</v>
      </c>
      <c r="C590">
        <v>161000553</v>
      </c>
    </row>
    <row r="591" spans="1:3" x14ac:dyDescent="0.25">
      <c r="A591" t="s">
        <v>2148</v>
      </c>
      <c r="C591">
        <v>131490428</v>
      </c>
    </row>
    <row r="592" spans="1:3" x14ac:dyDescent="0.25">
      <c r="A592" t="s">
        <v>1168</v>
      </c>
      <c r="C592">
        <v>151261683</v>
      </c>
    </row>
    <row r="593" spans="1:3" x14ac:dyDescent="0.25">
      <c r="A593" t="s">
        <v>2149</v>
      </c>
      <c r="C593">
        <v>21671747</v>
      </c>
    </row>
    <row r="594" spans="1:3" x14ac:dyDescent="0.25">
      <c r="A594" t="s">
        <v>1170</v>
      </c>
      <c r="C594">
        <v>149368744</v>
      </c>
    </row>
    <row r="595" spans="1:3" x14ac:dyDescent="0.25">
      <c r="A595" t="s">
        <v>2150</v>
      </c>
      <c r="C595">
        <v>21672331</v>
      </c>
    </row>
    <row r="596" spans="1:3" x14ac:dyDescent="0.25">
      <c r="A596" t="s">
        <v>1196</v>
      </c>
      <c r="B596" t="s">
        <v>2151</v>
      </c>
      <c r="C596">
        <v>189738876</v>
      </c>
    </row>
    <row r="597" spans="1:3" x14ac:dyDescent="0.25">
      <c r="A597" t="s">
        <v>1204</v>
      </c>
      <c r="B597" t="s">
        <v>2152</v>
      </c>
      <c r="C597">
        <v>185767812</v>
      </c>
    </row>
    <row r="598" spans="1:3" x14ac:dyDescent="0.25">
      <c r="A598" t="s">
        <v>1193</v>
      </c>
      <c r="B598" t="s">
        <v>1193</v>
      </c>
      <c r="C598">
        <v>190547842</v>
      </c>
    </row>
    <row r="599" spans="1:3" x14ac:dyDescent="0.25">
      <c r="A599" t="s">
        <v>2153</v>
      </c>
      <c r="C599">
        <v>61154391</v>
      </c>
    </row>
    <row r="600" spans="1:3" x14ac:dyDescent="0.25">
      <c r="A600" t="s">
        <v>2154</v>
      </c>
      <c r="C600">
        <v>48662888</v>
      </c>
    </row>
    <row r="601" spans="1:3" x14ac:dyDescent="0.25">
      <c r="A601" t="s">
        <v>1172</v>
      </c>
      <c r="C601">
        <v>178762128</v>
      </c>
    </row>
    <row r="602" spans="1:3" x14ac:dyDescent="0.25">
      <c r="A602" t="s">
        <v>1178</v>
      </c>
      <c r="B602" t="s">
        <v>1176</v>
      </c>
      <c r="C602">
        <v>183921602</v>
      </c>
    </row>
    <row r="603" spans="1:3" x14ac:dyDescent="0.25">
      <c r="A603" t="s">
        <v>47</v>
      </c>
      <c r="B603" t="s">
        <v>47</v>
      </c>
      <c r="C603">
        <v>185767827</v>
      </c>
    </row>
    <row r="604" spans="1:3" x14ac:dyDescent="0.25">
      <c r="A604" t="s">
        <v>2155</v>
      </c>
      <c r="C604">
        <v>50989119</v>
      </c>
    </row>
    <row r="605" spans="1:3" x14ac:dyDescent="0.25">
      <c r="A605" t="s">
        <v>781</v>
      </c>
      <c r="B605" t="s">
        <v>781</v>
      </c>
      <c r="C605">
        <v>185767828</v>
      </c>
    </row>
    <row r="606" spans="1:3" x14ac:dyDescent="0.25">
      <c r="A606" t="s">
        <v>1183</v>
      </c>
      <c r="C606">
        <v>188415325</v>
      </c>
    </row>
    <row r="607" spans="1:3" x14ac:dyDescent="0.25">
      <c r="A607" t="s">
        <v>1186</v>
      </c>
      <c r="B607" t="s">
        <v>1186</v>
      </c>
      <c r="C607">
        <v>188415351</v>
      </c>
    </row>
    <row r="608" spans="1:3" x14ac:dyDescent="0.25">
      <c r="A608" t="s">
        <v>2156</v>
      </c>
      <c r="C608">
        <v>50988878</v>
      </c>
    </row>
    <row r="609" spans="1:3" x14ac:dyDescent="0.25">
      <c r="A609" t="s">
        <v>2157</v>
      </c>
      <c r="C609">
        <v>36500752</v>
      </c>
    </row>
    <row r="610" spans="1:3" x14ac:dyDescent="0.25">
      <c r="A610" t="s">
        <v>2158</v>
      </c>
      <c r="C610">
        <v>44709651</v>
      </c>
    </row>
    <row r="611" spans="1:3" x14ac:dyDescent="0.25">
      <c r="A611" t="s">
        <v>1188</v>
      </c>
      <c r="B611" t="s">
        <v>1188</v>
      </c>
      <c r="C611">
        <v>85676462</v>
      </c>
    </row>
    <row r="612" spans="1:3" x14ac:dyDescent="0.25">
      <c r="A612" t="s">
        <v>2159</v>
      </c>
      <c r="C612">
        <v>119872909</v>
      </c>
    </row>
    <row r="613" spans="1:3" x14ac:dyDescent="0.25">
      <c r="A613" t="s">
        <v>1202</v>
      </c>
      <c r="C613">
        <v>170038987</v>
      </c>
    </row>
    <row r="614" spans="1:3" x14ac:dyDescent="0.25">
      <c r="A614" t="s">
        <v>386</v>
      </c>
      <c r="B614" t="s">
        <v>2160</v>
      </c>
      <c r="C614">
        <v>183623857</v>
      </c>
    </row>
    <row r="615" spans="1:3" x14ac:dyDescent="0.25">
      <c r="A615" t="s">
        <v>2161</v>
      </c>
      <c r="C615">
        <v>21671774</v>
      </c>
    </row>
    <row r="616" spans="1:3" x14ac:dyDescent="0.25">
      <c r="A616" t="s">
        <v>1207</v>
      </c>
      <c r="C616">
        <v>188415344</v>
      </c>
    </row>
    <row r="617" spans="1:3" x14ac:dyDescent="0.25">
      <c r="A617" t="s">
        <v>1209</v>
      </c>
      <c r="C617">
        <v>188415345</v>
      </c>
    </row>
    <row r="618" spans="1:3" x14ac:dyDescent="0.25">
      <c r="A618" t="s">
        <v>1213</v>
      </c>
      <c r="C618">
        <v>178143402</v>
      </c>
    </row>
    <row r="619" spans="1:3" x14ac:dyDescent="0.25">
      <c r="A619" t="s">
        <v>2162</v>
      </c>
      <c r="C619">
        <v>174213142</v>
      </c>
    </row>
    <row r="620" spans="1:3" x14ac:dyDescent="0.25">
      <c r="A620" t="s">
        <v>1218</v>
      </c>
      <c r="C620">
        <v>178129833</v>
      </c>
    </row>
    <row r="621" spans="1:3" x14ac:dyDescent="0.25">
      <c r="A621" t="s">
        <v>1226</v>
      </c>
      <c r="C621">
        <v>159225244</v>
      </c>
    </row>
    <row r="622" spans="1:3" x14ac:dyDescent="0.25">
      <c r="A622" t="s">
        <v>2163</v>
      </c>
      <c r="C622">
        <v>183624116</v>
      </c>
    </row>
    <row r="623" spans="1:3" x14ac:dyDescent="0.25">
      <c r="A623" t="s">
        <v>2164</v>
      </c>
      <c r="C623">
        <v>21671525</v>
      </c>
    </row>
    <row r="624" spans="1:3" x14ac:dyDescent="0.25">
      <c r="A624" t="s">
        <v>2165</v>
      </c>
      <c r="C624">
        <v>21671667</v>
      </c>
    </row>
    <row r="625" spans="1:3" x14ac:dyDescent="0.25">
      <c r="A625" t="s">
        <v>2166</v>
      </c>
      <c r="C625">
        <v>21671262</v>
      </c>
    </row>
    <row r="626" spans="1:3" x14ac:dyDescent="0.25">
      <c r="A626" t="s">
        <v>1230</v>
      </c>
      <c r="C626">
        <v>169633135</v>
      </c>
    </row>
    <row r="627" spans="1:3" x14ac:dyDescent="0.25">
      <c r="A627" t="s">
        <v>1232</v>
      </c>
      <c r="C627">
        <v>169633145</v>
      </c>
    </row>
    <row r="628" spans="1:3" x14ac:dyDescent="0.25">
      <c r="A628" t="s">
        <v>1234</v>
      </c>
      <c r="C628">
        <v>169633147</v>
      </c>
    </row>
    <row r="629" spans="1:3" x14ac:dyDescent="0.25">
      <c r="A629" t="s">
        <v>1236</v>
      </c>
      <c r="C629">
        <v>169633149</v>
      </c>
    </row>
    <row r="630" spans="1:3" x14ac:dyDescent="0.25">
      <c r="A630" t="s">
        <v>2167</v>
      </c>
      <c r="C630">
        <v>151079881</v>
      </c>
    </row>
    <row r="631" spans="1:3" x14ac:dyDescent="0.25">
      <c r="A631" t="s">
        <v>2168</v>
      </c>
      <c r="C631">
        <v>149133676</v>
      </c>
    </row>
    <row r="632" spans="1:3" x14ac:dyDescent="0.25">
      <c r="A632" t="s">
        <v>2169</v>
      </c>
      <c r="C632">
        <v>21671776</v>
      </c>
    </row>
    <row r="633" spans="1:3" x14ac:dyDescent="0.25">
      <c r="A633" t="s">
        <v>1244</v>
      </c>
      <c r="B633" t="s">
        <v>1244</v>
      </c>
      <c r="C633">
        <v>183921601</v>
      </c>
    </row>
    <row r="634" spans="1:3" x14ac:dyDescent="0.25">
      <c r="A634" t="s">
        <v>2170</v>
      </c>
      <c r="C634">
        <v>21671800</v>
      </c>
    </row>
    <row r="635" spans="1:3" x14ac:dyDescent="0.25">
      <c r="A635" t="s">
        <v>2171</v>
      </c>
      <c r="C635">
        <v>149133680</v>
      </c>
    </row>
    <row r="636" spans="1:3" x14ac:dyDescent="0.25">
      <c r="A636" t="s">
        <v>2172</v>
      </c>
      <c r="C636">
        <v>21671801</v>
      </c>
    </row>
    <row r="637" spans="1:3" x14ac:dyDescent="0.25">
      <c r="A637" t="s">
        <v>2173</v>
      </c>
      <c r="C637">
        <v>24464884</v>
      </c>
    </row>
    <row r="638" spans="1:3" x14ac:dyDescent="0.25">
      <c r="A638" t="s">
        <v>2174</v>
      </c>
      <c r="C638">
        <v>21671802</v>
      </c>
    </row>
    <row r="639" spans="1:3" x14ac:dyDescent="0.25">
      <c r="A639" t="s">
        <v>1248</v>
      </c>
      <c r="C639">
        <v>172603981</v>
      </c>
    </row>
    <row r="640" spans="1:3" x14ac:dyDescent="0.25">
      <c r="A640" t="s">
        <v>2175</v>
      </c>
      <c r="C640">
        <v>71315</v>
      </c>
    </row>
    <row r="641" spans="1:3" x14ac:dyDescent="0.25">
      <c r="A641" t="s">
        <v>1254</v>
      </c>
      <c r="C641">
        <v>163821754</v>
      </c>
    </row>
    <row r="642" spans="1:3" x14ac:dyDescent="0.25">
      <c r="A642" t="s">
        <v>1258</v>
      </c>
      <c r="C642">
        <v>174431015</v>
      </c>
    </row>
    <row r="643" spans="1:3" x14ac:dyDescent="0.25">
      <c r="A643" t="s">
        <v>2176</v>
      </c>
      <c r="C643">
        <v>21671803</v>
      </c>
    </row>
    <row r="644" spans="1:3" x14ac:dyDescent="0.25">
      <c r="A644" t="s">
        <v>1260</v>
      </c>
      <c r="C644">
        <v>149368748</v>
      </c>
    </row>
    <row r="645" spans="1:3" x14ac:dyDescent="0.25">
      <c r="A645" t="s">
        <v>1262</v>
      </c>
      <c r="C645">
        <v>21651083</v>
      </c>
    </row>
    <row r="646" spans="1:3" x14ac:dyDescent="0.25">
      <c r="A646" t="s">
        <v>1267</v>
      </c>
      <c r="C646">
        <v>21671804</v>
      </c>
    </row>
    <row r="647" spans="1:3" x14ac:dyDescent="0.25">
      <c r="A647" t="s">
        <v>2177</v>
      </c>
      <c r="C647">
        <v>21651422</v>
      </c>
    </row>
    <row r="648" spans="1:3" x14ac:dyDescent="0.25">
      <c r="A648" t="s">
        <v>2178</v>
      </c>
      <c r="C648">
        <v>21651958</v>
      </c>
    </row>
    <row r="649" spans="1:3" x14ac:dyDescent="0.25">
      <c r="A649" t="s">
        <v>2179</v>
      </c>
      <c r="C649">
        <v>21671805</v>
      </c>
    </row>
    <row r="650" spans="1:3" x14ac:dyDescent="0.25">
      <c r="A650" t="s">
        <v>1270</v>
      </c>
      <c r="C650">
        <v>21671806</v>
      </c>
    </row>
    <row r="651" spans="1:3" x14ac:dyDescent="0.25">
      <c r="A651" t="s">
        <v>2180</v>
      </c>
      <c r="C651">
        <v>21671940</v>
      </c>
    </row>
    <row r="652" spans="1:3" x14ac:dyDescent="0.25">
      <c r="A652" t="s">
        <v>1273</v>
      </c>
      <c r="C652">
        <v>21671967</v>
      </c>
    </row>
    <row r="653" spans="1:3" x14ac:dyDescent="0.25">
      <c r="A653" t="s">
        <v>2181</v>
      </c>
      <c r="C653">
        <v>21671968</v>
      </c>
    </row>
    <row r="654" spans="1:3" x14ac:dyDescent="0.25">
      <c r="A654" t="s">
        <v>2182</v>
      </c>
      <c r="C654">
        <v>21671969</v>
      </c>
    </row>
    <row r="655" spans="1:3" x14ac:dyDescent="0.25">
      <c r="A655" t="s">
        <v>2183</v>
      </c>
      <c r="C655">
        <v>21671970</v>
      </c>
    </row>
    <row r="656" spans="1:3" x14ac:dyDescent="0.25">
      <c r="A656" t="s">
        <v>2184</v>
      </c>
      <c r="C656">
        <v>73635502</v>
      </c>
    </row>
    <row r="657" spans="1:3" x14ac:dyDescent="0.25">
      <c r="A657" t="s">
        <v>1278</v>
      </c>
      <c r="C657">
        <v>21671971</v>
      </c>
    </row>
    <row r="658" spans="1:3" x14ac:dyDescent="0.25">
      <c r="A658" t="s">
        <v>1283</v>
      </c>
      <c r="C658">
        <v>21671972</v>
      </c>
    </row>
    <row r="659" spans="1:3" x14ac:dyDescent="0.25">
      <c r="A659" t="s">
        <v>1286</v>
      </c>
      <c r="C659">
        <v>21671973</v>
      </c>
    </row>
    <row r="660" spans="1:3" x14ac:dyDescent="0.25">
      <c r="A660" t="s">
        <v>1289</v>
      </c>
      <c r="C660">
        <v>21671974</v>
      </c>
    </row>
    <row r="661" spans="1:3" x14ac:dyDescent="0.25">
      <c r="A661" t="s">
        <v>1292</v>
      </c>
      <c r="C661">
        <v>21671990</v>
      </c>
    </row>
    <row r="662" spans="1:3" x14ac:dyDescent="0.25">
      <c r="A662" t="s">
        <v>1300</v>
      </c>
      <c r="C662">
        <v>150180963</v>
      </c>
    </row>
    <row r="663" spans="1:3" x14ac:dyDescent="0.25">
      <c r="A663" t="s">
        <v>1304</v>
      </c>
      <c r="C663">
        <v>159043237</v>
      </c>
    </row>
    <row r="664" spans="1:3" x14ac:dyDescent="0.25">
      <c r="A664" t="s">
        <v>1304</v>
      </c>
      <c r="C664">
        <v>132383505</v>
      </c>
    </row>
    <row r="665" spans="1:3" x14ac:dyDescent="0.25">
      <c r="A665" t="s">
        <v>1309</v>
      </c>
      <c r="C665">
        <v>163821755</v>
      </c>
    </row>
    <row r="666" spans="1:3" x14ac:dyDescent="0.25">
      <c r="A666" t="s">
        <v>2185</v>
      </c>
      <c r="C666">
        <v>21671999</v>
      </c>
    </row>
    <row r="667" spans="1:3" x14ac:dyDescent="0.25">
      <c r="A667" t="s">
        <v>2186</v>
      </c>
      <c r="C667">
        <v>172486416</v>
      </c>
    </row>
    <row r="668" spans="1:3" x14ac:dyDescent="0.25">
      <c r="A668" t="s">
        <v>2187</v>
      </c>
      <c r="C668">
        <v>170213475</v>
      </c>
    </row>
    <row r="669" spans="1:3" x14ac:dyDescent="0.25">
      <c r="A669" t="s">
        <v>1315</v>
      </c>
      <c r="C669">
        <v>21672000</v>
      </c>
    </row>
    <row r="670" spans="1:3" x14ac:dyDescent="0.25">
      <c r="A670" t="s">
        <v>2188</v>
      </c>
      <c r="C670">
        <v>32381125</v>
      </c>
    </row>
    <row r="671" spans="1:3" x14ac:dyDescent="0.25">
      <c r="A671" t="s">
        <v>2189</v>
      </c>
      <c r="C671">
        <v>97948395</v>
      </c>
    </row>
    <row r="672" spans="1:3" x14ac:dyDescent="0.25">
      <c r="A672" t="s">
        <v>1320</v>
      </c>
      <c r="C672">
        <v>164213786</v>
      </c>
    </row>
    <row r="673" spans="1:3" x14ac:dyDescent="0.25">
      <c r="A673" t="s">
        <v>1324</v>
      </c>
      <c r="C673">
        <v>165126941</v>
      </c>
    </row>
    <row r="674" spans="1:3" x14ac:dyDescent="0.25">
      <c r="A674" t="s">
        <v>1326</v>
      </c>
      <c r="C674">
        <v>164220966</v>
      </c>
    </row>
    <row r="675" spans="1:3" x14ac:dyDescent="0.25">
      <c r="A675" t="s">
        <v>1317</v>
      </c>
      <c r="B675" t="s">
        <v>1317</v>
      </c>
      <c r="C675">
        <v>185767851</v>
      </c>
    </row>
    <row r="676" spans="1:3" x14ac:dyDescent="0.25">
      <c r="A676" t="s">
        <v>1306</v>
      </c>
      <c r="B676" t="s">
        <v>2190</v>
      </c>
      <c r="C676">
        <v>185767880</v>
      </c>
    </row>
    <row r="677" spans="1:3" x14ac:dyDescent="0.25">
      <c r="A677" t="s">
        <v>2191</v>
      </c>
      <c r="C677">
        <v>97948396</v>
      </c>
    </row>
    <row r="678" spans="1:3" x14ac:dyDescent="0.25">
      <c r="A678" t="s">
        <v>1328</v>
      </c>
      <c r="C678">
        <v>161882054</v>
      </c>
    </row>
    <row r="679" spans="1:3" x14ac:dyDescent="0.25">
      <c r="A679" t="s">
        <v>2192</v>
      </c>
      <c r="C679">
        <v>164213773</v>
      </c>
    </row>
    <row r="680" spans="1:3" x14ac:dyDescent="0.25">
      <c r="A680" t="s">
        <v>1331</v>
      </c>
      <c r="C680">
        <v>156960283</v>
      </c>
    </row>
    <row r="681" spans="1:3" x14ac:dyDescent="0.25">
      <c r="A681" t="s">
        <v>2193</v>
      </c>
      <c r="C681">
        <v>63475786</v>
      </c>
    </row>
    <row r="682" spans="1:3" x14ac:dyDescent="0.25">
      <c r="A682" t="s">
        <v>1333</v>
      </c>
      <c r="C682">
        <v>27969796</v>
      </c>
    </row>
    <row r="683" spans="1:3" x14ac:dyDescent="0.25">
      <c r="A683" t="s">
        <v>2194</v>
      </c>
      <c r="C683">
        <v>194345086</v>
      </c>
    </row>
    <row r="684" spans="1:3" x14ac:dyDescent="0.25">
      <c r="A684" t="s">
        <v>279</v>
      </c>
      <c r="B684" t="s">
        <v>279</v>
      </c>
      <c r="C684">
        <v>183406045</v>
      </c>
    </row>
    <row r="685" spans="1:3" x14ac:dyDescent="0.25">
      <c r="A685" t="s">
        <v>2195</v>
      </c>
      <c r="C685">
        <v>93053635</v>
      </c>
    </row>
    <row r="686" spans="1:3" x14ac:dyDescent="0.25">
      <c r="A686" t="s">
        <v>1337</v>
      </c>
      <c r="C686">
        <v>21672003</v>
      </c>
    </row>
    <row r="687" spans="1:3" x14ac:dyDescent="0.25">
      <c r="A687" t="s">
        <v>2196</v>
      </c>
      <c r="C687">
        <v>21672092</v>
      </c>
    </row>
    <row r="688" spans="1:3" x14ac:dyDescent="0.25">
      <c r="A688" t="s">
        <v>2197</v>
      </c>
      <c r="C688">
        <v>139029832</v>
      </c>
    </row>
    <row r="689" spans="1:3" x14ac:dyDescent="0.25">
      <c r="A689" t="s">
        <v>1342</v>
      </c>
      <c r="C689">
        <v>21672093</v>
      </c>
    </row>
    <row r="690" spans="1:3" x14ac:dyDescent="0.25">
      <c r="A690" t="s">
        <v>1345</v>
      </c>
      <c r="C690">
        <v>96086317</v>
      </c>
    </row>
    <row r="691" spans="1:3" x14ac:dyDescent="0.25">
      <c r="A691" t="s">
        <v>2198</v>
      </c>
      <c r="C691">
        <v>21672095</v>
      </c>
    </row>
    <row r="692" spans="1:3" x14ac:dyDescent="0.25">
      <c r="A692" t="s">
        <v>2199</v>
      </c>
      <c r="C692">
        <v>21672119</v>
      </c>
    </row>
    <row r="693" spans="1:3" x14ac:dyDescent="0.25">
      <c r="A693" t="s">
        <v>1350</v>
      </c>
      <c r="C693">
        <v>21672120</v>
      </c>
    </row>
    <row r="694" spans="1:3" x14ac:dyDescent="0.25">
      <c r="A694" t="s">
        <v>1355</v>
      </c>
      <c r="C694">
        <v>21672121</v>
      </c>
    </row>
    <row r="695" spans="1:3" x14ac:dyDescent="0.25">
      <c r="A695" t="s">
        <v>1362</v>
      </c>
      <c r="C695">
        <v>21672122</v>
      </c>
    </row>
    <row r="696" spans="1:3" x14ac:dyDescent="0.25">
      <c r="A696" t="s">
        <v>2200</v>
      </c>
      <c r="C696">
        <v>21672123</v>
      </c>
    </row>
    <row r="697" spans="1:3" x14ac:dyDescent="0.25">
      <c r="A697" t="s">
        <v>1366</v>
      </c>
      <c r="C697">
        <v>21672124</v>
      </c>
    </row>
    <row r="698" spans="1:3" x14ac:dyDescent="0.25">
      <c r="A698" t="s">
        <v>2201</v>
      </c>
      <c r="C698">
        <v>154900101</v>
      </c>
    </row>
    <row r="699" spans="1:3" x14ac:dyDescent="0.25">
      <c r="A699" t="s">
        <v>1370</v>
      </c>
      <c r="C699">
        <v>21672125</v>
      </c>
    </row>
    <row r="700" spans="1:3" x14ac:dyDescent="0.25">
      <c r="A700" t="s">
        <v>1374</v>
      </c>
      <c r="C700">
        <v>21672478</v>
      </c>
    </row>
    <row r="701" spans="1:3" x14ac:dyDescent="0.25">
      <c r="A701" t="s">
        <v>1378</v>
      </c>
      <c r="C701">
        <v>21672479</v>
      </c>
    </row>
    <row r="702" spans="1:3" x14ac:dyDescent="0.25">
      <c r="A702" t="s">
        <v>1383</v>
      </c>
      <c r="C702">
        <v>21672496</v>
      </c>
    </row>
    <row r="703" spans="1:3" x14ac:dyDescent="0.25">
      <c r="A703" t="s">
        <v>2202</v>
      </c>
      <c r="C703">
        <v>21672504</v>
      </c>
    </row>
    <row r="704" spans="1:3" x14ac:dyDescent="0.25">
      <c r="A704" t="s">
        <v>1387</v>
      </c>
      <c r="C704">
        <v>21672505</v>
      </c>
    </row>
    <row r="705" spans="1:3" x14ac:dyDescent="0.25">
      <c r="A705" t="s">
        <v>2203</v>
      </c>
      <c r="C705">
        <v>161516275</v>
      </c>
    </row>
    <row r="706" spans="1:3" x14ac:dyDescent="0.25">
      <c r="A706" t="s">
        <v>1391</v>
      </c>
      <c r="C706">
        <v>21672526</v>
      </c>
    </row>
    <row r="707" spans="1:3" x14ac:dyDescent="0.25">
      <c r="A707" t="s">
        <v>2204</v>
      </c>
      <c r="C707">
        <v>45470374</v>
      </c>
    </row>
    <row r="708" spans="1:3" x14ac:dyDescent="0.25">
      <c r="A708" t="s">
        <v>1394</v>
      </c>
      <c r="C708">
        <v>170833730</v>
      </c>
    </row>
    <row r="709" spans="1:3" x14ac:dyDescent="0.25">
      <c r="A709" t="s">
        <v>2205</v>
      </c>
      <c r="C709">
        <v>21672536</v>
      </c>
    </row>
    <row r="710" spans="1:3" x14ac:dyDescent="0.25">
      <c r="A710" t="s">
        <v>1398</v>
      </c>
      <c r="C710">
        <v>21672591</v>
      </c>
    </row>
    <row r="711" spans="1:3" x14ac:dyDescent="0.25">
      <c r="A711" t="s">
        <v>2206</v>
      </c>
      <c r="C711">
        <v>21672592</v>
      </c>
    </row>
    <row r="712" spans="1:3" x14ac:dyDescent="0.25">
      <c r="A712" t="s">
        <v>1406</v>
      </c>
      <c r="C712">
        <v>21672593</v>
      </c>
    </row>
    <row r="713" spans="1:3" x14ac:dyDescent="0.25">
      <c r="A713" t="s">
        <v>1410</v>
      </c>
      <c r="C713">
        <v>21672594</v>
      </c>
    </row>
    <row r="714" spans="1:3" x14ac:dyDescent="0.25">
      <c r="A714" t="s">
        <v>2207</v>
      </c>
      <c r="C714">
        <v>63056556</v>
      </c>
    </row>
    <row r="715" spans="1:3" x14ac:dyDescent="0.25">
      <c r="A715" t="s">
        <v>2208</v>
      </c>
      <c r="C715">
        <v>21672619</v>
      </c>
    </row>
    <row r="716" spans="1:3" x14ac:dyDescent="0.25">
      <c r="A716" t="s">
        <v>2209</v>
      </c>
      <c r="C716">
        <v>21672623</v>
      </c>
    </row>
    <row r="717" spans="1:3" x14ac:dyDescent="0.25">
      <c r="A717" t="s">
        <v>1414</v>
      </c>
      <c r="C717">
        <v>180036234</v>
      </c>
    </row>
    <row r="718" spans="1:3" x14ac:dyDescent="0.25">
      <c r="A718" t="s">
        <v>2210</v>
      </c>
      <c r="C718">
        <v>21672638</v>
      </c>
    </row>
    <row r="719" spans="1:3" x14ac:dyDescent="0.25">
      <c r="A719" t="s">
        <v>2211</v>
      </c>
      <c r="C719">
        <v>21672670</v>
      </c>
    </row>
    <row r="720" spans="1:3" x14ac:dyDescent="0.25">
      <c r="A720" t="s">
        <v>2212</v>
      </c>
      <c r="C720">
        <v>21672697</v>
      </c>
    </row>
    <row r="721" spans="1:3" x14ac:dyDescent="0.25">
      <c r="A721" t="s">
        <v>1416</v>
      </c>
      <c r="C721">
        <v>21672698</v>
      </c>
    </row>
    <row r="722" spans="1:3" x14ac:dyDescent="0.25">
      <c r="A722" t="s">
        <v>1419</v>
      </c>
      <c r="C722">
        <v>21672699</v>
      </c>
    </row>
    <row r="723" spans="1:3" x14ac:dyDescent="0.25">
      <c r="A723" t="s">
        <v>2213</v>
      </c>
      <c r="C723">
        <v>21672700</v>
      </c>
    </row>
    <row r="724" spans="1:3" x14ac:dyDescent="0.25">
      <c r="A724" t="s">
        <v>2214</v>
      </c>
      <c r="C724">
        <v>21672701</v>
      </c>
    </row>
    <row r="725" spans="1:3" x14ac:dyDescent="0.25">
      <c r="A725" t="s">
        <v>1424</v>
      </c>
      <c r="C725">
        <v>21672702</v>
      </c>
    </row>
    <row r="726" spans="1:3" x14ac:dyDescent="0.25">
      <c r="A726" t="s">
        <v>2215</v>
      </c>
      <c r="C726">
        <v>82886658</v>
      </c>
    </row>
    <row r="727" spans="1:3" x14ac:dyDescent="0.25">
      <c r="A727" t="s">
        <v>2216</v>
      </c>
      <c r="C727">
        <v>129092214</v>
      </c>
    </row>
    <row r="728" spans="1:3" x14ac:dyDescent="0.25">
      <c r="A728" t="s">
        <v>1428</v>
      </c>
      <c r="C728">
        <v>21672703</v>
      </c>
    </row>
    <row r="729" spans="1:3" x14ac:dyDescent="0.25">
      <c r="A729" t="s">
        <v>1432</v>
      </c>
      <c r="C729">
        <v>29155746</v>
      </c>
    </row>
    <row r="730" spans="1:3" x14ac:dyDescent="0.25">
      <c r="A730" t="s">
        <v>1437</v>
      </c>
      <c r="C730">
        <v>21672704</v>
      </c>
    </row>
    <row r="731" spans="1:3" x14ac:dyDescent="0.25">
      <c r="A731" t="s">
        <v>1441</v>
      </c>
      <c r="C731">
        <v>21672751</v>
      </c>
    </row>
    <row r="732" spans="1:3" x14ac:dyDescent="0.25">
      <c r="A732" t="s">
        <v>1444</v>
      </c>
      <c r="C732">
        <v>21672791</v>
      </c>
    </row>
    <row r="733" spans="1:3" x14ac:dyDescent="0.25">
      <c r="A733" t="s">
        <v>2217</v>
      </c>
      <c r="C733">
        <v>21672792</v>
      </c>
    </row>
    <row r="734" spans="1:3" x14ac:dyDescent="0.25">
      <c r="A734" t="s">
        <v>2218</v>
      </c>
      <c r="C734">
        <v>151996114</v>
      </c>
    </row>
    <row r="735" spans="1:3" x14ac:dyDescent="0.25">
      <c r="A735" t="s">
        <v>2219</v>
      </c>
      <c r="C735">
        <v>21672793</v>
      </c>
    </row>
    <row r="736" spans="1:3" x14ac:dyDescent="0.25">
      <c r="A736" t="s">
        <v>2220</v>
      </c>
      <c r="C736">
        <v>30269432</v>
      </c>
    </row>
    <row r="737" spans="1:3" x14ac:dyDescent="0.25">
      <c r="A737" t="s">
        <v>1448</v>
      </c>
      <c r="C737">
        <v>21672794</v>
      </c>
    </row>
    <row r="738" spans="1:3" x14ac:dyDescent="0.25">
      <c r="A738" t="s">
        <v>2221</v>
      </c>
      <c r="C738">
        <v>139029831</v>
      </c>
    </row>
    <row r="739" spans="1:3" x14ac:dyDescent="0.25">
      <c r="A739" t="s">
        <v>2222</v>
      </c>
      <c r="C739">
        <v>21672795</v>
      </c>
    </row>
    <row r="740" spans="1:3" x14ac:dyDescent="0.25">
      <c r="A740" t="s">
        <v>2223</v>
      </c>
      <c r="C740">
        <v>21671773</v>
      </c>
    </row>
    <row r="741" spans="1:3" x14ac:dyDescent="0.25">
      <c r="A741" t="s">
        <v>2224</v>
      </c>
      <c r="C741">
        <v>21671775</v>
      </c>
    </row>
    <row r="742" spans="1:3" x14ac:dyDescent="0.25">
      <c r="A742" t="s">
        <v>2225</v>
      </c>
      <c r="C742">
        <v>103402393</v>
      </c>
    </row>
    <row r="743" spans="1:3" x14ac:dyDescent="0.25">
      <c r="A743" t="s">
        <v>997</v>
      </c>
      <c r="B743" t="s">
        <v>997</v>
      </c>
      <c r="C743">
        <v>185767891</v>
      </c>
    </row>
    <row r="744" spans="1:3" x14ac:dyDescent="0.25">
      <c r="A744" t="s">
        <v>2226</v>
      </c>
      <c r="B744" t="s">
        <v>2226</v>
      </c>
      <c r="C744">
        <v>183814505</v>
      </c>
    </row>
    <row r="745" spans="1:3" x14ac:dyDescent="0.25">
      <c r="A745" t="s">
        <v>2227</v>
      </c>
      <c r="C745">
        <v>190379153</v>
      </c>
    </row>
    <row r="746" spans="1:3" x14ac:dyDescent="0.25">
      <c r="A746" t="s">
        <v>1453</v>
      </c>
      <c r="C746">
        <v>60039110</v>
      </c>
    </row>
    <row r="747" spans="1:3" x14ac:dyDescent="0.25">
      <c r="A747" t="s">
        <v>1456</v>
      </c>
      <c r="C747">
        <v>169633150</v>
      </c>
    </row>
    <row r="748" spans="1:3" x14ac:dyDescent="0.25">
      <c r="A748" t="s">
        <v>1458</v>
      </c>
      <c r="C748">
        <v>164213787</v>
      </c>
    </row>
    <row r="749" spans="1:3" x14ac:dyDescent="0.25">
      <c r="A749" t="s">
        <v>1461</v>
      </c>
      <c r="B749" t="s">
        <v>1461</v>
      </c>
      <c r="C749">
        <v>163757769</v>
      </c>
    </row>
    <row r="750" spans="1:3" x14ac:dyDescent="0.25">
      <c r="A750" t="s">
        <v>1465</v>
      </c>
      <c r="C750">
        <v>101413322</v>
      </c>
    </row>
    <row r="751" spans="1:3" x14ac:dyDescent="0.25">
      <c r="A751" t="s">
        <v>2228</v>
      </c>
      <c r="C751">
        <v>110252350</v>
      </c>
    </row>
    <row r="752" spans="1:3" x14ac:dyDescent="0.25">
      <c r="A752" t="s">
        <v>1471</v>
      </c>
      <c r="C752">
        <v>101413323</v>
      </c>
    </row>
    <row r="753" spans="1:3" x14ac:dyDescent="0.25">
      <c r="A753" t="s">
        <v>1473</v>
      </c>
      <c r="C753">
        <v>169633159</v>
      </c>
    </row>
    <row r="754" spans="1:3" x14ac:dyDescent="0.25">
      <c r="A754" t="s">
        <v>2229</v>
      </c>
      <c r="C754">
        <v>21672796</v>
      </c>
    </row>
    <row r="755" spans="1:3" x14ac:dyDescent="0.25">
      <c r="A755" t="s">
        <v>1475</v>
      </c>
      <c r="C755">
        <v>21672846</v>
      </c>
    </row>
    <row r="756" spans="1:3" x14ac:dyDescent="0.25">
      <c r="A756" t="s">
        <v>1478</v>
      </c>
      <c r="C756">
        <v>21672847</v>
      </c>
    </row>
    <row r="757" spans="1:3" x14ac:dyDescent="0.25">
      <c r="A757" t="s">
        <v>1480</v>
      </c>
      <c r="C757">
        <v>21672848</v>
      </c>
    </row>
    <row r="758" spans="1:3" x14ac:dyDescent="0.25">
      <c r="A758" t="s">
        <v>1482</v>
      </c>
      <c r="C758">
        <v>21672849</v>
      </c>
    </row>
    <row r="759" spans="1:3" x14ac:dyDescent="0.25">
      <c r="A759" t="s">
        <v>2230</v>
      </c>
      <c r="C759">
        <v>21672850</v>
      </c>
    </row>
    <row r="760" spans="1:3" x14ac:dyDescent="0.25">
      <c r="A760" t="s">
        <v>1485</v>
      </c>
      <c r="C760">
        <v>21672851</v>
      </c>
    </row>
    <row r="761" spans="1:3" x14ac:dyDescent="0.25">
      <c r="A761" t="s">
        <v>1492</v>
      </c>
      <c r="C761">
        <v>21672852</v>
      </c>
    </row>
    <row r="762" spans="1:3" x14ac:dyDescent="0.25">
      <c r="A762" t="s">
        <v>1499</v>
      </c>
      <c r="C762">
        <v>21672853</v>
      </c>
    </row>
    <row r="763" spans="1:3" x14ac:dyDescent="0.25">
      <c r="A763" t="s">
        <v>1502</v>
      </c>
      <c r="C763">
        <v>21672854</v>
      </c>
    </row>
    <row r="764" spans="1:3" x14ac:dyDescent="0.25">
      <c r="A764" t="s">
        <v>1505</v>
      </c>
      <c r="C764">
        <v>21672855</v>
      </c>
    </row>
    <row r="765" spans="1:3" x14ac:dyDescent="0.25">
      <c r="A765" t="s">
        <v>1508</v>
      </c>
      <c r="C765">
        <v>21672879</v>
      </c>
    </row>
    <row r="766" spans="1:3" x14ac:dyDescent="0.25">
      <c r="A766" t="s">
        <v>2231</v>
      </c>
      <c r="C766">
        <v>21672880</v>
      </c>
    </row>
    <row r="767" spans="1:3" x14ac:dyDescent="0.25">
      <c r="A767" t="s">
        <v>1512</v>
      </c>
      <c r="C767">
        <v>21672881</v>
      </c>
    </row>
    <row r="768" spans="1:3" x14ac:dyDescent="0.25">
      <c r="A768" t="s">
        <v>1515</v>
      </c>
      <c r="C768">
        <v>21672882</v>
      </c>
    </row>
    <row r="769" spans="1:3" x14ac:dyDescent="0.25">
      <c r="A769" t="s">
        <v>1518</v>
      </c>
      <c r="C769">
        <v>21672883</v>
      </c>
    </row>
    <row r="770" spans="1:3" x14ac:dyDescent="0.25">
      <c r="A770" t="s">
        <v>1521</v>
      </c>
      <c r="C770">
        <v>21672884</v>
      </c>
    </row>
    <row r="771" spans="1:3" x14ac:dyDescent="0.25">
      <c r="A771" t="s">
        <v>1524</v>
      </c>
      <c r="C771">
        <v>21672885</v>
      </c>
    </row>
    <row r="772" spans="1:3" x14ac:dyDescent="0.25">
      <c r="A772" t="s">
        <v>1527</v>
      </c>
      <c r="C772">
        <v>176266850</v>
      </c>
    </row>
    <row r="773" spans="1:3" x14ac:dyDescent="0.25">
      <c r="A773" t="s">
        <v>1530</v>
      </c>
      <c r="C773">
        <v>21672886</v>
      </c>
    </row>
    <row r="774" spans="1:3" x14ac:dyDescent="0.25">
      <c r="A774" t="s">
        <v>1533</v>
      </c>
      <c r="C774">
        <v>21672887</v>
      </c>
    </row>
    <row r="775" spans="1:3" x14ac:dyDescent="0.25">
      <c r="A775" t="s">
        <v>1536</v>
      </c>
      <c r="C775">
        <v>180183724</v>
      </c>
    </row>
    <row r="776" spans="1:3" x14ac:dyDescent="0.25">
      <c r="A776" t="s">
        <v>1540</v>
      </c>
      <c r="B776" t="s">
        <v>1540</v>
      </c>
      <c r="C776">
        <v>159643909</v>
      </c>
    </row>
    <row r="777" spans="1:3" x14ac:dyDescent="0.25">
      <c r="A777" t="s">
        <v>1543</v>
      </c>
      <c r="C777">
        <v>21672888</v>
      </c>
    </row>
    <row r="778" spans="1:3" x14ac:dyDescent="0.25">
      <c r="A778" t="s">
        <v>1487</v>
      </c>
      <c r="B778" t="s">
        <v>1487</v>
      </c>
      <c r="C778">
        <v>184876528</v>
      </c>
    </row>
    <row r="779" spans="1:3" x14ac:dyDescent="0.25">
      <c r="A779" t="s">
        <v>1494</v>
      </c>
      <c r="B779" t="s">
        <v>1494</v>
      </c>
      <c r="C779">
        <v>183406766</v>
      </c>
    </row>
    <row r="780" spans="1:3" x14ac:dyDescent="0.25">
      <c r="A780" t="s">
        <v>2232</v>
      </c>
      <c r="C780">
        <v>188121036</v>
      </c>
    </row>
    <row r="781" spans="1:3" x14ac:dyDescent="0.25">
      <c r="A781" t="s">
        <v>1546</v>
      </c>
      <c r="C781">
        <v>21672912</v>
      </c>
    </row>
    <row r="782" spans="1:3" x14ac:dyDescent="0.25">
      <c r="A782" t="s">
        <v>1549</v>
      </c>
      <c r="C782">
        <v>21672913</v>
      </c>
    </row>
    <row r="783" spans="1:3" x14ac:dyDescent="0.25">
      <c r="A783" t="s">
        <v>1552</v>
      </c>
      <c r="C783">
        <v>169633169</v>
      </c>
    </row>
    <row r="784" spans="1:3" x14ac:dyDescent="0.25">
      <c r="A784" t="s">
        <v>2233</v>
      </c>
      <c r="C784">
        <v>32147490</v>
      </c>
    </row>
    <row r="785" spans="1:3" x14ac:dyDescent="0.25">
      <c r="A785" t="s">
        <v>1554</v>
      </c>
      <c r="B785" t="s">
        <v>1554</v>
      </c>
      <c r="C785">
        <v>185767893</v>
      </c>
    </row>
    <row r="786" spans="1:3" x14ac:dyDescent="0.25">
      <c r="A786" t="s">
        <v>1555</v>
      </c>
      <c r="C786">
        <v>21672937</v>
      </c>
    </row>
    <row r="787" spans="1:3" x14ac:dyDescent="0.25">
      <c r="A787" t="s">
        <v>2234</v>
      </c>
      <c r="C787">
        <v>21672938</v>
      </c>
    </row>
    <row r="788" spans="1:3" x14ac:dyDescent="0.25">
      <c r="A788" t="s">
        <v>1558</v>
      </c>
      <c r="C788">
        <v>21672939</v>
      </c>
    </row>
    <row r="789" spans="1:3" x14ac:dyDescent="0.25">
      <c r="A789" t="s">
        <v>1264</v>
      </c>
      <c r="B789" t="s">
        <v>2235</v>
      </c>
      <c r="C789">
        <v>185767914</v>
      </c>
    </row>
    <row r="790" spans="1:3" x14ac:dyDescent="0.25">
      <c r="A790" t="s">
        <v>1256</v>
      </c>
      <c r="B790" t="s">
        <v>2236</v>
      </c>
      <c r="C790">
        <v>185767915</v>
      </c>
    </row>
    <row r="791" spans="1:3" x14ac:dyDescent="0.25">
      <c r="A791" t="s">
        <v>1560</v>
      </c>
      <c r="C791">
        <v>157741910</v>
      </c>
    </row>
    <row r="792" spans="1:3" x14ac:dyDescent="0.25">
      <c r="A792" t="s">
        <v>1563</v>
      </c>
      <c r="C792">
        <v>149368841</v>
      </c>
    </row>
    <row r="793" spans="1:3" x14ac:dyDescent="0.25">
      <c r="A793" t="s">
        <v>1565</v>
      </c>
      <c r="C793">
        <v>50128358</v>
      </c>
    </row>
    <row r="794" spans="1:3" x14ac:dyDescent="0.25">
      <c r="A794" t="s">
        <v>2237</v>
      </c>
      <c r="C794">
        <v>50989229</v>
      </c>
    </row>
    <row r="795" spans="1:3" x14ac:dyDescent="0.25">
      <c r="A795" t="s">
        <v>2238</v>
      </c>
      <c r="C795">
        <v>75588179</v>
      </c>
    </row>
    <row r="796" spans="1:3" x14ac:dyDescent="0.25">
      <c r="A796" t="s">
        <v>2239</v>
      </c>
      <c r="C796">
        <v>75588330</v>
      </c>
    </row>
    <row r="797" spans="1:3" x14ac:dyDescent="0.25">
      <c r="A797" t="s">
        <v>1568</v>
      </c>
      <c r="C797">
        <v>139967888</v>
      </c>
    </row>
    <row r="798" spans="1:3" x14ac:dyDescent="0.25">
      <c r="A798" t="s">
        <v>1574</v>
      </c>
      <c r="B798" t="s">
        <v>1574</v>
      </c>
      <c r="C798">
        <v>159426102</v>
      </c>
    </row>
    <row r="799" spans="1:3" x14ac:dyDescent="0.25">
      <c r="A799" t="s">
        <v>1577</v>
      </c>
      <c r="B799" t="s">
        <v>1577</v>
      </c>
      <c r="C799">
        <v>21672940</v>
      </c>
    </row>
    <row r="800" spans="1:3" x14ac:dyDescent="0.25">
      <c r="A800" t="s">
        <v>1580</v>
      </c>
      <c r="B800" t="s">
        <v>1580</v>
      </c>
      <c r="C800">
        <v>21672941</v>
      </c>
    </row>
    <row r="801" spans="1:3" x14ac:dyDescent="0.25">
      <c r="A801" t="s">
        <v>1583</v>
      </c>
      <c r="C801">
        <v>169633180</v>
      </c>
    </row>
    <row r="802" spans="1:3" x14ac:dyDescent="0.25">
      <c r="A802" t="s">
        <v>358</v>
      </c>
      <c r="B802" t="s">
        <v>358</v>
      </c>
      <c r="C802">
        <v>183406810</v>
      </c>
    </row>
    <row r="803" spans="1:3" x14ac:dyDescent="0.25">
      <c r="A803" t="s">
        <v>347</v>
      </c>
      <c r="B803" t="s">
        <v>347</v>
      </c>
      <c r="C803">
        <v>184876526</v>
      </c>
    </row>
    <row r="804" spans="1:3" x14ac:dyDescent="0.25">
      <c r="A804" t="s">
        <v>1477</v>
      </c>
      <c r="B804" t="s">
        <v>2240</v>
      </c>
      <c r="C804">
        <v>183406723</v>
      </c>
    </row>
    <row r="805" spans="1:3" x14ac:dyDescent="0.25">
      <c r="A805" t="s">
        <v>431</v>
      </c>
      <c r="B805" t="s">
        <v>431</v>
      </c>
      <c r="C805">
        <v>182303457</v>
      </c>
    </row>
    <row r="806" spans="1:3" x14ac:dyDescent="0.25">
      <c r="A806" t="s">
        <v>2241</v>
      </c>
      <c r="C806">
        <v>154898170</v>
      </c>
    </row>
    <row r="807" spans="1:3" x14ac:dyDescent="0.25">
      <c r="A807" t="s">
        <v>392</v>
      </c>
      <c r="B807" t="s">
        <v>392</v>
      </c>
      <c r="C807">
        <v>183406767</v>
      </c>
    </row>
    <row r="808" spans="1:3" x14ac:dyDescent="0.25">
      <c r="A808" t="s">
        <v>2242</v>
      </c>
      <c r="C808">
        <v>169633188</v>
      </c>
    </row>
    <row r="809" spans="1:3" x14ac:dyDescent="0.25">
      <c r="A809" t="s">
        <v>1585</v>
      </c>
      <c r="C809">
        <v>169633201</v>
      </c>
    </row>
    <row r="810" spans="1:3" x14ac:dyDescent="0.25">
      <c r="A810" t="s">
        <v>1587</v>
      </c>
      <c r="C810">
        <v>169633204</v>
      </c>
    </row>
    <row r="811" spans="1:3" x14ac:dyDescent="0.25">
      <c r="A811" t="s">
        <v>1589</v>
      </c>
      <c r="C811">
        <v>180156011</v>
      </c>
    </row>
    <row r="812" spans="1:3" x14ac:dyDescent="0.25">
      <c r="A812" t="s">
        <v>1592</v>
      </c>
      <c r="C812">
        <v>131489742</v>
      </c>
    </row>
    <row r="813" spans="1:3" x14ac:dyDescent="0.25">
      <c r="A813" t="s">
        <v>2243</v>
      </c>
      <c r="C813">
        <v>21672942</v>
      </c>
    </row>
    <row r="814" spans="1:3" x14ac:dyDescent="0.25">
      <c r="A814" t="s">
        <v>2244</v>
      </c>
      <c r="C814">
        <v>21672943</v>
      </c>
    </row>
    <row r="815" spans="1:3" x14ac:dyDescent="0.25">
      <c r="A815" t="s">
        <v>1598</v>
      </c>
      <c r="B815" t="s">
        <v>1598</v>
      </c>
      <c r="C815">
        <v>183611967</v>
      </c>
    </row>
    <row r="816" spans="1:3" x14ac:dyDescent="0.25">
      <c r="A816" t="s">
        <v>1596</v>
      </c>
      <c r="C816">
        <v>165048829</v>
      </c>
    </row>
    <row r="817" spans="1:3" x14ac:dyDescent="0.25">
      <c r="A817" t="s">
        <v>1602</v>
      </c>
      <c r="C817">
        <v>164879816</v>
      </c>
    </row>
    <row r="818" spans="1:3" x14ac:dyDescent="0.25">
      <c r="A818" t="s">
        <v>1605</v>
      </c>
      <c r="C818">
        <v>165048792</v>
      </c>
    </row>
    <row r="819" spans="1:3" x14ac:dyDescent="0.25">
      <c r="A819" t="s">
        <v>1608</v>
      </c>
      <c r="C819">
        <v>169633205</v>
      </c>
    </row>
    <row r="820" spans="1:3" x14ac:dyDescent="0.25">
      <c r="A820" t="s">
        <v>2245</v>
      </c>
      <c r="C820">
        <v>21672944</v>
      </c>
    </row>
    <row r="821" spans="1:3" x14ac:dyDescent="0.25">
      <c r="A821" t="s">
        <v>195</v>
      </c>
      <c r="B821" t="s">
        <v>195</v>
      </c>
      <c r="C821">
        <v>186333237</v>
      </c>
    </row>
    <row r="822" spans="1:3" x14ac:dyDescent="0.25">
      <c r="A822" t="s">
        <v>2246</v>
      </c>
      <c r="C822">
        <v>21672945</v>
      </c>
    </row>
    <row r="823" spans="1:3" x14ac:dyDescent="0.25">
      <c r="A823" t="s">
        <v>2247</v>
      </c>
      <c r="C823">
        <v>152147959</v>
      </c>
    </row>
    <row r="824" spans="1:3" x14ac:dyDescent="0.25">
      <c r="A824" t="s">
        <v>1610</v>
      </c>
      <c r="C824">
        <v>169633221</v>
      </c>
    </row>
    <row r="825" spans="1:3" x14ac:dyDescent="0.25">
      <c r="A825" t="s">
        <v>1612</v>
      </c>
      <c r="C825">
        <v>169341451</v>
      </c>
    </row>
    <row r="826" spans="1:3" x14ac:dyDescent="0.25">
      <c r="A826" t="s">
        <v>2248</v>
      </c>
      <c r="C826">
        <v>21672946</v>
      </c>
    </row>
    <row r="827" spans="1:3" x14ac:dyDescent="0.25">
      <c r="A827" t="s">
        <v>221</v>
      </c>
      <c r="B827" t="s">
        <v>221</v>
      </c>
      <c r="C827">
        <v>188415191</v>
      </c>
    </row>
    <row r="828" spans="1:3" x14ac:dyDescent="0.25">
      <c r="A828" t="s">
        <v>2249</v>
      </c>
      <c r="C828">
        <v>156045262</v>
      </c>
    </row>
    <row r="829" spans="1:3" x14ac:dyDescent="0.25">
      <c r="A829" t="s">
        <v>1616</v>
      </c>
      <c r="C829">
        <v>181090904</v>
      </c>
    </row>
    <row r="830" spans="1:3" x14ac:dyDescent="0.25">
      <c r="A830" t="s">
        <v>1619</v>
      </c>
      <c r="C830">
        <v>21672962</v>
      </c>
    </row>
    <row r="831" spans="1:3" x14ac:dyDescent="0.25">
      <c r="A831" t="s">
        <v>1623</v>
      </c>
      <c r="C831">
        <v>21672980</v>
      </c>
    </row>
    <row r="832" spans="1:3" x14ac:dyDescent="0.25">
      <c r="A832" t="s">
        <v>1628</v>
      </c>
      <c r="C832">
        <v>148282252</v>
      </c>
    </row>
    <row r="833" spans="1:3" x14ac:dyDescent="0.25">
      <c r="A833" t="s">
        <v>1632</v>
      </c>
      <c r="C833">
        <v>165972659</v>
      </c>
    </row>
    <row r="834" spans="1:3" x14ac:dyDescent="0.25">
      <c r="A834" t="s">
        <v>2250</v>
      </c>
      <c r="C834">
        <v>151955187</v>
      </c>
    </row>
    <row r="835" spans="1:3" x14ac:dyDescent="0.25">
      <c r="A835" t="s">
        <v>2251</v>
      </c>
      <c r="C835">
        <v>101418167</v>
      </c>
    </row>
    <row r="836" spans="1:3" x14ac:dyDescent="0.25">
      <c r="A836" t="s">
        <v>1635</v>
      </c>
      <c r="C836">
        <v>101418366</v>
      </c>
    </row>
    <row r="837" spans="1:3" x14ac:dyDescent="0.25">
      <c r="A837" t="s">
        <v>1638</v>
      </c>
      <c r="C837">
        <v>149436371</v>
      </c>
    </row>
    <row r="838" spans="1:3" x14ac:dyDescent="0.25">
      <c r="A838" t="s">
        <v>438</v>
      </c>
      <c r="B838" t="s">
        <v>2252</v>
      </c>
      <c r="C838">
        <v>185767930</v>
      </c>
    </row>
    <row r="839" spans="1:3" x14ac:dyDescent="0.25">
      <c r="A839" t="s">
        <v>1641</v>
      </c>
      <c r="C839">
        <v>187825702</v>
      </c>
    </row>
    <row r="840" spans="1:3" x14ac:dyDescent="0.25">
      <c r="A840" t="s">
        <v>2253</v>
      </c>
      <c r="C840">
        <v>21672981</v>
      </c>
    </row>
    <row r="841" spans="1:3" x14ac:dyDescent="0.25">
      <c r="A841" t="s">
        <v>2254</v>
      </c>
      <c r="C841">
        <v>155432852</v>
      </c>
    </row>
    <row r="842" spans="1:3" x14ac:dyDescent="0.25">
      <c r="A842" t="s">
        <v>2255</v>
      </c>
      <c r="C842">
        <v>162048644</v>
      </c>
    </row>
    <row r="843" spans="1:3" x14ac:dyDescent="0.25">
      <c r="A843" t="s">
        <v>1644</v>
      </c>
      <c r="C843">
        <v>21672982</v>
      </c>
    </row>
    <row r="844" spans="1:3" x14ac:dyDescent="0.25">
      <c r="A844" t="s">
        <v>1649</v>
      </c>
      <c r="C844">
        <v>60039812</v>
      </c>
    </row>
    <row r="845" spans="1:3" x14ac:dyDescent="0.25">
      <c r="A845" t="s">
        <v>2256</v>
      </c>
      <c r="C845">
        <v>21672983</v>
      </c>
    </row>
    <row r="846" spans="1:3" x14ac:dyDescent="0.25">
      <c r="A846" t="s">
        <v>2257</v>
      </c>
      <c r="C846">
        <v>27795509</v>
      </c>
    </row>
    <row r="847" spans="1:3" x14ac:dyDescent="0.25">
      <c r="A847" t="s">
        <v>2258</v>
      </c>
      <c r="C847">
        <v>71316</v>
      </c>
    </row>
    <row r="848" spans="1:3" x14ac:dyDescent="0.25">
      <c r="A848" t="s">
        <v>1652</v>
      </c>
      <c r="C848">
        <v>21672984</v>
      </c>
    </row>
    <row r="849" spans="1:3" x14ac:dyDescent="0.25">
      <c r="A849" t="s">
        <v>2259</v>
      </c>
      <c r="C849">
        <v>160711223</v>
      </c>
    </row>
    <row r="850" spans="1:3" x14ac:dyDescent="0.25">
      <c r="A850" t="s">
        <v>2260</v>
      </c>
      <c r="C850">
        <v>160711196</v>
      </c>
    </row>
    <row r="851" spans="1:3" x14ac:dyDescent="0.25">
      <c r="A851" t="s">
        <v>2261</v>
      </c>
      <c r="C851">
        <v>161515872</v>
      </c>
    </row>
    <row r="852" spans="1:3" x14ac:dyDescent="0.25">
      <c r="A852" t="s">
        <v>1656</v>
      </c>
      <c r="C852">
        <v>160711130</v>
      </c>
    </row>
    <row r="853" spans="1:3" x14ac:dyDescent="0.25">
      <c r="A853" t="s">
        <v>2262</v>
      </c>
      <c r="C853">
        <v>23709257</v>
      </c>
    </row>
    <row r="854" spans="1:3" x14ac:dyDescent="0.25">
      <c r="A854" t="s">
        <v>1660</v>
      </c>
      <c r="B854" t="s">
        <v>1660</v>
      </c>
      <c r="C854">
        <v>21672985</v>
      </c>
    </row>
    <row r="855" spans="1:3" x14ac:dyDescent="0.25">
      <c r="A855" t="s">
        <v>1663</v>
      </c>
      <c r="C855">
        <v>50989174</v>
      </c>
    </row>
    <row r="856" spans="1:3" x14ac:dyDescent="0.25">
      <c r="A856" t="s">
        <v>2263</v>
      </c>
      <c r="C856">
        <v>21672986</v>
      </c>
    </row>
    <row r="857" spans="1:3" x14ac:dyDescent="0.25">
      <c r="A857" t="s">
        <v>1666</v>
      </c>
      <c r="C857">
        <v>21673010</v>
      </c>
    </row>
    <row r="858" spans="1:3" x14ac:dyDescent="0.25">
      <c r="A858" t="s">
        <v>989</v>
      </c>
      <c r="B858" t="s">
        <v>2264</v>
      </c>
      <c r="C858">
        <v>190315961</v>
      </c>
    </row>
    <row r="859" spans="1:3" x14ac:dyDescent="0.25">
      <c r="A859" t="s">
        <v>1670</v>
      </c>
      <c r="C859">
        <v>169633222</v>
      </c>
    </row>
    <row r="860" spans="1:3" x14ac:dyDescent="0.25">
      <c r="A860" t="s">
        <v>1673</v>
      </c>
      <c r="B860" t="s">
        <v>1673</v>
      </c>
      <c r="C860">
        <v>178968555</v>
      </c>
    </row>
    <row r="861" spans="1:3" x14ac:dyDescent="0.25">
      <c r="A861" t="s">
        <v>1676</v>
      </c>
      <c r="B861" t="s">
        <v>1676</v>
      </c>
      <c r="C861">
        <v>178968565</v>
      </c>
    </row>
    <row r="862" spans="1:3" x14ac:dyDescent="0.25">
      <c r="A862" t="s">
        <v>1679</v>
      </c>
      <c r="C862">
        <v>50989093</v>
      </c>
    </row>
    <row r="863" spans="1:3" x14ac:dyDescent="0.25">
      <c r="A863" t="s">
        <v>2265</v>
      </c>
      <c r="C863">
        <v>115789771</v>
      </c>
    </row>
    <row r="864" spans="1:3" x14ac:dyDescent="0.25">
      <c r="A864" t="s">
        <v>1683</v>
      </c>
      <c r="C864">
        <v>77751263</v>
      </c>
    </row>
    <row r="865" spans="1:3" x14ac:dyDescent="0.25">
      <c r="A865" t="s">
        <v>1687</v>
      </c>
      <c r="C865">
        <v>21673012</v>
      </c>
    </row>
    <row r="866" spans="1:3" x14ac:dyDescent="0.25">
      <c r="A866" t="s">
        <v>1691</v>
      </c>
      <c r="C866">
        <v>98808541</v>
      </c>
    </row>
    <row r="867" spans="1:3" x14ac:dyDescent="0.25">
      <c r="A867" t="s">
        <v>2266</v>
      </c>
      <c r="C867">
        <v>21673034</v>
      </c>
    </row>
    <row r="868" spans="1:3" x14ac:dyDescent="0.25">
      <c r="A868" t="s">
        <v>1695</v>
      </c>
      <c r="C868">
        <v>156988535</v>
      </c>
    </row>
    <row r="869" spans="1:3" x14ac:dyDescent="0.25">
      <c r="A869" t="s">
        <v>1699</v>
      </c>
      <c r="C869">
        <v>21673035</v>
      </c>
    </row>
    <row r="870" spans="1:3" x14ac:dyDescent="0.25">
      <c r="A870" t="s">
        <v>1703</v>
      </c>
      <c r="C870">
        <v>21673036</v>
      </c>
    </row>
    <row r="871" spans="1:3" x14ac:dyDescent="0.25">
      <c r="A871" t="s">
        <v>1707</v>
      </c>
      <c r="C871">
        <v>161090938</v>
      </c>
    </row>
    <row r="872" spans="1:3" x14ac:dyDescent="0.25">
      <c r="A872" t="s">
        <v>1711</v>
      </c>
      <c r="C872">
        <v>21673037</v>
      </c>
    </row>
    <row r="873" spans="1:3" x14ac:dyDescent="0.25">
      <c r="A873" t="s">
        <v>1715</v>
      </c>
      <c r="C873">
        <v>21673038</v>
      </c>
    </row>
    <row r="874" spans="1:3" x14ac:dyDescent="0.25">
      <c r="A874" t="s">
        <v>2267</v>
      </c>
      <c r="C874">
        <v>127061256</v>
      </c>
    </row>
    <row r="875" spans="1:3" x14ac:dyDescent="0.25">
      <c r="A875" t="s">
        <v>1719</v>
      </c>
      <c r="C875">
        <v>21673039</v>
      </c>
    </row>
    <row r="876" spans="1:3" x14ac:dyDescent="0.25">
      <c r="A876" t="s">
        <v>2268</v>
      </c>
      <c r="C876">
        <v>21673040</v>
      </c>
    </row>
    <row r="877" spans="1:3" x14ac:dyDescent="0.25">
      <c r="A877" t="s">
        <v>1722</v>
      </c>
      <c r="C877">
        <v>90493760</v>
      </c>
    </row>
    <row r="878" spans="1:3" x14ac:dyDescent="0.25">
      <c r="A878" t="s">
        <v>2269</v>
      </c>
      <c r="C878">
        <v>77750019</v>
      </c>
    </row>
    <row r="879" spans="1:3" x14ac:dyDescent="0.25">
      <c r="A879" t="s">
        <v>1727</v>
      </c>
      <c r="C879">
        <v>21673041</v>
      </c>
    </row>
    <row r="880" spans="1:3" x14ac:dyDescent="0.25">
      <c r="A880" t="s">
        <v>1731</v>
      </c>
      <c r="C880">
        <v>21673042</v>
      </c>
    </row>
    <row r="881" spans="1:3" x14ac:dyDescent="0.25">
      <c r="A881" t="s">
        <v>2270</v>
      </c>
      <c r="C881">
        <v>30071075</v>
      </c>
    </row>
    <row r="882" spans="1:3" x14ac:dyDescent="0.25">
      <c r="A882" t="s">
        <v>1734</v>
      </c>
      <c r="C882">
        <v>21671259</v>
      </c>
    </row>
    <row r="883" spans="1:3" x14ac:dyDescent="0.25">
      <c r="A883" t="s">
        <v>2271</v>
      </c>
      <c r="C883">
        <v>126360479</v>
      </c>
    </row>
    <row r="884" spans="1:3" x14ac:dyDescent="0.25">
      <c r="A884" t="s">
        <v>1742</v>
      </c>
      <c r="C884">
        <v>157756583</v>
      </c>
    </row>
    <row r="885" spans="1:3" x14ac:dyDescent="0.25">
      <c r="A885" t="s">
        <v>1746</v>
      </c>
      <c r="C885">
        <v>21671260</v>
      </c>
    </row>
    <row r="886" spans="1:3" x14ac:dyDescent="0.25">
      <c r="A886" t="s">
        <v>1797</v>
      </c>
      <c r="B886" t="s">
        <v>2272</v>
      </c>
      <c r="C886">
        <v>194614167</v>
      </c>
    </row>
    <row r="887" spans="1:3" x14ac:dyDescent="0.25">
      <c r="A887" t="s">
        <v>2273</v>
      </c>
      <c r="C887">
        <v>21671261</v>
      </c>
    </row>
    <row r="888" spans="1:3" x14ac:dyDescent="0.25">
      <c r="A888" t="s">
        <v>2274</v>
      </c>
      <c r="C888">
        <v>21673043</v>
      </c>
    </row>
    <row r="889" spans="1:3" x14ac:dyDescent="0.25">
      <c r="A889" t="s">
        <v>2275</v>
      </c>
      <c r="C889">
        <v>21673044</v>
      </c>
    </row>
    <row r="890" spans="1:3" x14ac:dyDescent="0.25">
      <c r="A890" t="s">
        <v>2276</v>
      </c>
      <c r="C890">
        <v>21673045</v>
      </c>
    </row>
    <row r="891" spans="1:3" x14ac:dyDescent="0.25">
      <c r="A891" t="s">
        <v>1750</v>
      </c>
      <c r="C891">
        <v>172528336</v>
      </c>
    </row>
    <row r="892" spans="1:3" x14ac:dyDescent="0.25">
      <c r="A892" t="s">
        <v>1754</v>
      </c>
      <c r="C892">
        <v>169969313</v>
      </c>
    </row>
    <row r="893" spans="1:3" x14ac:dyDescent="0.25">
      <c r="A893" t="s">
        <v>1766</v>
      </c>
      <c r="C893">
        <v>50989416</v>
      </c>
    </row>
    <row r="894" spans="1:3" x14ac:dyDescent="0.25">
      <c r="A894" t="s">
        <v>2277</v>
      </c>
      <c r="C894">
        <v>131933557</v>
      </c>
    </row>
    <row r="895" spans="1:3" x14ac:dyDescent="0.25">
      <c r="A895" t="s">
        <v>2278</v>
      </c>
      <c r="C895">
        <v>21673061</v>
      </c>
    </row>
    <row r="896" spans="1:3" x14ac:dyDescent="0.25">
      <c r="A896" t="s">
        <v>402</v>
      </c>
      <c r="B896" t="s">
        <v>402</v>
      </c>
      <c r="C896">
        <v>184874133</v>
      </c>
    </row>
    <row r="897" spans="1:3" x14ac:dyDescent="0.25">
      <c r="A897" t="s">
        <v>2279</v>
      </c>
      <c r="C897">
        <v>111193170</v>
      </c>
    </row>
    <row r="898" spans="1:3" x14ac:dyDescent="0.25">
      <c r="A898" t="s">
        <v>2280</v>
      </c>
      <c r="C898">
        <v>4483816</v>
      </c>
    </row>
    <row r="899" spans="1:3" x14ac:dyDescent="0.25">
      <c r="A899" t="s">
        <v>1770</v>
      </c>
      <c r="B899" t="s">
        <v>1770</v>
      </c>
      <c r="C899">
        <v>48666363</v>
      </c>
    </row>
    <row r="900" spans="1:3" x14ac:dyDescent="0.25">
      <c r="A900" t="s">
        <v>2281</v>
      </c>
      <c r="C900">
        <v>135013148</v>
      </c>
    </row>
    <row r="901" spans="1:3" x14ac:dyDescent="0.25">
      <c r="A901" t="s">
        <v>1240</v>
      </c>
      <c r="B901" t="s">
        <v>2282</v>
      </c>
      <c r="C901">
        <v>193369584</v>
      </c>
    </row>
    <row r="902" spans="1:3" x14ac:dyDescent="0.25">
      <c r="A902" t="s">
        <v>1778</v>
      </c>
      <c r="B902" t="s">
        <v>2283</v>
      </c>
      <c r="C902">
        <v>167902813</v>
      </c>
    </row>
    <row r="903" spans="1:3" x14ac:dyDescent="0.25">
      <c r="A903" t="s">
        <v>2284</v>
      </c>
      <c r="C903">
        <v>176511708</v>
      </c>
    </row>
    <row r="904" spans="1:3" x14ac:dyDescent="0.25">
      <c r="A904" t="s">
        <v>1786</v>
      </c>
      <c r="C904">
        <v>195573508</v>
      </c>
    </row>
    <row r="905" spans="1:3" x14ac:dyDescent="0.25">
      <c r="A905" t="s">
        <v>486</v>
      </c>
      <c r="B905" t="s">
        <v>486</v>
      </c>
      <c r="C905">
        <v>185767726</v>
      </c>
    </row>
    <row r="906" spans="1:3" x14ac:dyDescent="0.25">
      <c r="A906" t="s">
        <v>737</v>
      </c>
      <c r="C906">
        <v>203656446</v>
      </c>
    </row>
    <row r="907" spans="1:3" x14ac:dyDescent="0.25">
      <c r="A907" t="s">
        <v>685</v>
      </c>
      <c r="B907" t="s">
        <v>685</v>
      </c>
      <c r="C907">
        <v>200841557</v>
      </c>
    </row>
    <row r="908" spans="1:3" x14ac:dyDescent="0.25">
      <c r="A908" t="s">
        <v>1180</v>
      </c>
      <c r="C908">
        <v>203570550</v>
      </c>
    </row>
    <row r="909" spans="1:3" x14ac:dyDescent="0.25">
      <c r="A909" t="s">
        <v>1796</v>
      </c>
      <c r="B909" t="s">
        <v>1796</v>
      </c>
      <c r="C909">
        <v>201306907</v>
      </c>
    </row>
  </sheetData>
  <autoFilter ref="A1:C905" xr:uid="{FC0F6A72-205C-4DA4-9732-FB8C6AF1D9EF}"/>
  <customSheetViews>
    <customSheetView guid="{A23C77E5-AB33-4D74-836A-B3D82539DBF4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1"/>
      <autoFilter ref="A1:C905" xr:uid="{00000000-0000-0000-0000-000000000000}"/>
    </customSheetView>
    <customSheetView guid="{1CFC1E7A-5FC9-44B8-85E3-40E4B0575963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2"/>
      <autoFilter ref="A1:C905" xr:uid="{00000000-0000-0000-0000-000000000000}"/>
    </customSheetView>
    <customSheetView guid="{02444ED4-BE5E-4B99-97DC-E96F2D774A80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3"/>
      <autoFilter ref="A1:C905" xr:uid="{00000000-0000-0000-0000-000000000000}"/>
    </customSheetView>
    <customSheetView guid="{17AA6EA3-C9ED-4AB1-92B1-ED739EA7D707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4"/>
      <autoFilter ref="A1:C905" xr:uid="{00000000-0000-0000-0000-000000000000}"/>
    </customSheetView>
    <customSheetView guid="{81240184-DE45-42D2-9EE7-CDDE8ED7AA9C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5"/>
      <autoFilter ref="A1:C905" xr:uid="{00000000-0000-0000-0000-000000000000}"/>
    </customSheetView>
    <customSheetView guid="{CC4B5DFB-66A3-4D99-8F72-0BDAC0EAF7B9}" showAutoFilter="1" state="hidden">
      <pane ySplit="1" topLeftCell="A732" activePane="bottomLeft" state="frozen"/>
      <selection pane="bottomLeft" activeCell="B751" sqref="B751"/>
      <pageMargins left="0" right="0" top="0" bottom="0" header="0" footer="0"/>
      <pageSetup paperSize="9" orientation="portrait" copies="0" r:id="rId6"/>
      <autoFilter ref="A1:C905" xr:uid="{00000000-0000-0000-0000-000000000000}"/>
    </customSheetView>
  </customSheetView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5215-AC96-4466-BEBC-23FF935A6B8E}">
  <dimension ref="A1:D112"/>
  <sheetViews>
    <sheetView workbookViewId="0">
      <pane ySplit="1" topLeftCell="A34" activePane="bottomLeft" state="frozen"/>
      <selection pane="bottomLeft" activeCell="B43" sqref="B43"/>
    </sheetView>
  </sheetViews>
  <sheetFormatPr defaultColWidth="9.140625" defaultRowHeight="15" x14ac:dyDescent="0.25"/>
  <cols>
    <col min="1" max="1" width="43.5703125" bestFit="1" customWidth="1"/>
    <col min="2" max="2" width="22.85546875" bestFit="1" customWidth="1"/>
    <col min="3" max="3" width="11" customWidth="1"/>
    <col min="4" max="4" width="11.85546875" bestFit="1" customWidth="1"/>
  </cols>
  <sheetData>
    <row r="1" spans="1:4" x14ac:dyDescent="0.25">
      <c r="A1" t="s">
        <v>2285</v>
      </c>
      <c r="B1" t="s">
        <v>2286</v>
      </c>
      <c r="C1" t="s">
        <v>1804</v>
      </c>
      <c r="D1" t="s">
        <v>2287</v>
      </c>
    </row>
    <row r="2" spans="1:4" x14ac:dyDescent="0.25">
      <c r="A2" t="s">
        <v>2288</v>
      </c>
      <c r="B2" t="s">
        <v>2289</v>
      </c>
      <c r="C2">
        <v>65106</v>
      </c>
    </row>
    <row r="3" spans="1:4" x14ac:dyDescent="0.25">
      <c r="A3" t="s">
        <v>2290</v>
      </c>
      <c r="B3" t="s">
        <v>2291</v>
      </c>
      <c r="C3">
        <v>67543</v>
      </c>
    </row>
    <row r="4" spans="1:4" x14ac:dyDescent="0.25">
      <c r="A4" t="s">
        <v>2292</v>
      </c>
      <c r="B4" t="s">
        <v>2293</v>
      </c>
      <c r="C4">
        <v>58704</v>
      </c>
    </row>
    <row r="5" spans="1:4" x14ac:dyDescent="0.25">
      <c r="A5" t="s">
        <v>2294</v>
      </c>
      <c r="B5" t="s">
        <v>2295</v>
      </c>
      <c r="C5">
        <v>62406</v>
      </c>
    </row>
    <row r="6" spans="1:4" x14ac:dyDescent="0.25">
      <c r="A6" t="s">
        <v>2296</v>
      </c>
      <c r="B6" t="s">
        <v>2297</v>
      </c>
      <c r="C6">
        <v>64685</v>
      </c>
    </row>
    <row r="7" spans="1:4" x14ac:dyDescent="0.25">
      <c r="A7" t="s">
        <v>2298</v>
      </c>
      <c r="B7" t="s">
        <v>2299</v>
      </c>
      <c r="C7">
        <v>70775</v>
      </c>
    </row>
    <row r="8" spans="1:4" x14ac:dyDescent="0.25">
      <c r="A8" t="s">
        <v>2300</v>
      </c>
      <c r="B8" t="s">
        <v>2301</v>
      </c>
      <c r="C8">
        <v>52576</v>
      </c>
    </row>
    <row r="9" spans="1:4" x14ac:dyDescent="0.25">
      <c r="A9" t="s">
        <v>2302</v>
      </c>
      <c r="B9" t="s">
        <v>2303</v>
      </c>
      <c r="C9">
        <v>64817</v>
      </c>
    </row>
    <row r="10" spans="1:4" x14ac:dyDescent="0.25">
      <c r="A10" t="s">
        <v>2304</v>
      </c>
      <c r="B10" t="s">
        <v>2305</v>
      </c>
      <c r="C10">
        <v>58708</v>
      </c>
    </row>
    <row r="11" spans="1:4" x14ac:dyDescent="0.25">
      <c r="A11" t="s">
        <v>2306</v>
      </c>
      <c r="B11" t="s">
        <v>2307</v>
      </c>
      <c r="C11">
        <v>54077</v>
      </c>
    </row>
    <row r="12" spans="1:4" x14ac:dyDescent="0.25">
      <c r="A12" t="s">
        <v>2308</v>
      </c>
      <c r="B12" t="s">
        <v>2309</v>
      </c>
      <c r="C12">
        <v>96323</v>
      </c>
    </row>
    <row r="13" spans="1:4" x14ac:dyDescent="0.25">
      <c r="A13" t="s">
        <v>2310</v>
      </c>
      <c r="B13" t="s">
        <v>2311</v>
      </c>
      <c r="C13">
        <v>65074</v>
      </c>
    </row>
    <row r="14" spans="1:4" x14ac:dyDescent="0.25">
      <c r="A14" t="s">
        <v>2312</v>
      </c>
      <c r="B14" t="s">
        <v>2313</v>
      </c>
      <c r="C14">
        <v>102202</v>
      </c>
    </row>
    <row r="15" spans="1:4" x14ac:dyDescent="0.25">
      <c r="A15" t="s">
        <v>2314</v>
      </c>
      <c r="B15" t="s">
        <v>2315</v>
      </c>
      <c r="C15">
        <v>59622</v>
      </c>
    </row>
    <row r="16" spans="1:4" x14ac:dyDescent="0.25">
      <c r="A16" t="s">
        <v>2316</v>
      </c>
      <c r="B16" t="s">
        <v>2317</v>
      </c>
      <c r="C16">
        <v>62245</v>
      </c>
    </row>
    <row r="17" spans="1:4" x14ac:dyDescent="0.25">
      <c r="A17" t="s">
        <v>2318</v>
      </c>
      <c r="B17" t="s">
        <v>2319</v>
      </c>
      <c r="C17">
        <v>69171</v>
      </c>
    </row>
    <row r="18" spans="1:4" x14ac:dyDescent="0.25">
      <c r="A18" t="s">
        <v>2320</v>
      </c>
      <c r="B18" t="s">
        <v>2321</v>
      </c>
      <c r="C18">
        <v>64835</v>
      </c>
    </row>
    <row r="19" spans="1:4" x14ac:dyDescent="0.25">
      <c r="A19" t="s">
        <v>2322</v>
      </c>
      <c r="B19" t="s">
        <v>2323</v>
      </c>
      <c r="C19">
        <v>70484</v>
      </c>
    </row>
    <row r="20" spans="1:4" x14ac:dyDescent="0.25">
      <c r="A20" t="s">
        <v>2324</v>
      </c>
      <c r="B20" t="s">
        <v>2325</v>
      </c>
      <c r="C20">
        <v>52218</v>
      </c>
    </row>
    <row r="21" spans="1:4" x14ac:dyDescent="0.25">
      <c r="A21" t="s">
        <v>2326</v>
      </c>
      <c r="B21" t="s">
        <v>2327</v>
      </c>
      <c r="C21">
        <v>52570</v>
      </c>
    </row>
    <row r="22" spans="1:4" x14ac:dyDescent="0.25">
      <c r="A22" t="s">
        <v>464</v>
      </c>
      <c r="B22" t="s">
        <v>469</v>
      </c>
      <c r="C22">
        <v>90590</v>
      </c>
      <c r="D22">
        <v>1</v>
      </c>
    </row>
    <row r="23" spans="1:4" x14ac:dyDescent="0.25">
      <c r="A23" t="s">
        <v>2328</v>
      </c>
      <c r="B23" t="s">
        <v>2329</v>
      </c>
      <c r="C23">
        <v>53920</v>
      </c>
    </row>
    <row r="24" spans="1:4" x14ac:dyDescent="0.25">
      <c r="A24" t="s">
        <v>2330</v>
      </c>
      <c r="B24" t="s">
        <v>2331</v>
      </c>
      <c r="C24">
        <v>69208</v>
      </c>
    </row>
    <row r="25" spans="1:4" x14ac:dyDescent="0.25">
      <c r="A25" t="s">
        <v>2332</v>
      </c>
      <c r="B25" t="s">
        <v>2333</v>
      </c>
      <c r="C25">
        <v>243693</v>
      </c>
    </row>
    <row r="26" spans="1:4" x14ac:dyDescent="0.25">
      <c r="A26" t="s">
        <v>2334</v>
      </c>
      <c r="B26" t="s">
        <v>2335</v>
      </c>
      <c r="C26">
        <v>57097</v>
      </c>
    </row>
    <row r="27" spans="1:4" x14ac:dyDescent="0.25">
      <c r="A27" t="s">
        <v>2336</v>
      </c>
      <c r="B27" t="s">
        <v>2337</v>
      </c>
      <c r="C27">
        <v>54050</v>
      </c>
    </row>
    <row r="28" spans="1:4" x14ac:dyDescent="0.25">
      <c r="A28" t="s">
        <v>2338</v>
      </c>
      <c r="B28" t="s">
        <v>2339</v>
      </c>
      <c r="C28">
        <v>64101</v>
      </c>
    </row>
    <row r="29" spans="1:4" x14ac:dyDescent="0.25">
      <c r="A29" t="s">
        <v>2340</v>
      </c>
      <c r="B29" t="s">
        <v>2341</v>
      </c>
      <c r="C29">
        <v>55979</v>
      </c>
    </row>
    <row r="30" spans="1:4" x14ac:dyDescent="0.25">
      <c r="A30" t="s">
        <v>2342</v>
      </c>
      <c r="B30" t="s">
        <v>2343</v>
      </c>
      <c r="C30">
        <v>64812</v>
      </c>
    </row>
    <row r="31" spans="1:4" x14ac:dyDescent="0.25">
      <c r="A31" t="s">
        <v>2344</v>
      </c>
      <c r="B31" t="s">
        <v>2345</v>
      </c>
      <c r="C31">
        <v>92333</v>
      </c>
    </row>
    <row r="32" spans="1:4" x14ac:dyDescent="0.25">
      <c r="A32" t="s">
        <v>2346</v>
      </c>
      <c r="B32" t="s">
        <v>2347</v>
      </c>
      <c r="C32">
        <v>102204</v>
      </c>
    </row>
    <row r="33" spans="1:4" x14ac:dyDescent="0.25">
      <c r="A33" t="s">
        <v>2348</v>
      </c>
      <c r="B33" t="s">
        <v>2349</v>
      </c>
      <c r="C33">
        <v>105153</v>
      </c>
    </row>
    <row r="34" spans="1:4" x14ac:dyDescent="0.25">
      <c r="A34" t="s">
        <v>2350</v>
      </c>
      <c r="B34" t="s">
        <v>2351</v>
      </c>
      <c r="C34">
        <v>62163</v>
      </c>
    </row>
    <row r="35" spans="1:4" x14ac:dyDescent="0.25">
      <c r="A35" t="s">
        <v>2352</v>
      </c>
      <c r="B35" t="s">
        <v>2353</v>
      </c>
      <c r="C35">
        <v>61859</v>
      </c>
    </row>
    <row r="36" spans="1:4" x14ac:dyDescent="0.25">
      <c r="A36" t="s">
        <v>2354</v>
      </c>
      <c r="B36" t="s">
        <v>2355</v>
      </c>
      <c r="C36">
        <v>62408</v>
      </c>
    </row>
    <row r="37" spans="1:4" x14ac:dyDescent="0.25">
      <c r="A37" t="s">
        <v>2356</v>
      </c>
      <c r="B37" t="s">
        <v>2357</v>
      </c>
      <c r="C37">
        <v>52220</v>
      </c>
    </row>
    <row r="38" spans="1:4" x14ac:dyDescent="0.25">
      <c r="A38" t="s">
        <v>2358</v>
      </c>
      <c r="B38" t="s">
        <v>2359</v>
      </c>
      <c r="C38">
        <v>52227</v>
      </c>
    </row>
    <row r="39" spans="1:4" x14ac:dyDescent="0.25">
      <c r="A39" t="s">
        <v>2360</v>
      </c>
      <c r="B39" t="s">
        <v>2361</v>
      </c>
      <c r="C39">
        <v>52572</v>
      </c>
    </row>
    <row r="40" spans="1:4" x14ac:dyDescent="0.25">
      <c r="A40" t="s">
        <v>2362</v>
      </c>
      <c r="B40" t="s">
        <v>2363</v>
      </c>
      <c r="C40">
        <v>69061</v>
      </c>
    </row>
    <row r="41" spans="1:4" x14ac:dyDescent="0.25">
      <c r="A41" t="s">
        <v>2364</v>
      </c>
      <c r="B41" t="s">
        <v>2365</v>
      </c>
      <c r="C41">
        <v>53602</v>
      </c>
    </row>
    <row r="42" spans="1:4" x14ac:dyDescent="0.25">
      <c r="A42" t="s">
        <v>161</v>
      </c>
      <c r="B42" t="s">
        <v>1576</v>
      </c>
      <c r="C42">
        <v>295969</v>
      </c>
      <c r="D42">
        <v>2</v>
      </c>
    </row>
    <row r="43" spans="1:4" x14ac:dyDescent="0.25">
      <c r="A43" t="s">
        <v>143</v>
      </c>
      <c r="B43" t="s">
        <v>153</v>
      </c>
      <c r="C43">
        <v>295966</v>
      </c>
      <c r="D43">
        <v>3</v>
      </c>
    </row>
    <row r="44" spans="1:4" x14ac:dyDescent="0.25">
      <c r="A44" t="s">
        <v>2366</v>
      </c>
      <c r="B44" t="s">
        <v>2367</v>
      </c>
      <c r="C44">
        <v>58076</v>
      </c>
    </row>
    <row r="45" spans="1:4" x14ac:dyDescent="0.25">
      <c r="A45" t="s">
        <v>2368</v>
      </c>
      <c r="B45" t="s">
        <v>2369</v>
      </c>
      <c r="C45">
        <v>65053</v>
      </c>
    </row>
    <row r="46" spans="1:4" x14ac:dyDescent="0.25">
      <c r="A46" t="s">
        <v>2370</v>
      </c>
      <c r="B46" t="s">
        <v>2371</v>
      </c>
      <c r="C46">
        <v>54007</v>
      </c>
    </row>
    <row r="47" spans="1:4" x14ac:dyDescent="0.25">
      <c r="A47" t="s">
        <v>2372</v>
      </c>
      <c r="B47" t="s">
        <v>2373</v>
      </c>
      <c r="C47">
        <v>53067</v>
      </c>
    </row>
    <row r="48" spans="1:4" x14ac:dyDescent="0.25">
      <c r="A48" t="s">
        <v>2374</v>
      </c>
      <c r="B48" t="s">
        <v>2375</v>
      </c>
      <c r="C48">
        <v>71085</v>
      </c>
    </row>
    <row r="49" spans="1:3" x14ac:dyDescent="0.25">
      <c r="A49" t="s">
        <v>2376</v>
      </c>
      <c r="B49" t="s">
        <v>2377</v>
      </c>
      <c r="C49">
        <v>71603</v>
      </c>
    </row>
    <row r="50" spans="1:3" x14ac:dyDescent="0.25">
      <c r="A50" t="s">
        <v>2378</v>
      </c>
      <c r="B50" t="s">
        <v>2379</v>
      </c>
      <c r="C50">
        <v>64689</v>
      </c>
    </row>
    <row r="51" spans="1:3" x14ac:dyDescent="0.25">
      <c r="A51" t="s">
        <v>2380</v>
      </c>
      <c r="B51" t="s">
        <v>2381</v>
      </c>
      <c r="C51">
        <v>171786</v>
      </c>
    </row>
    <row r="52" spans="1:3" x14ac:dyDescent="0.25">
      <c r="A52" t="s">
        <v>2382</v>
      </c>
      <c r="B52" t="s">
        <v>2383</v>
      </c>
      <c r="C52">
        <v>54059</v>
      </c>
    </row>
    <row r="53" spans="1:3" x14ac:dyDescent="0.25">
      <c r="A53" t="s">
        <v>2384</v>
      </c>
      <c r="B53" t="s">
        <v>2385</v>
      </c>
      <c r="C53">
        <v>58711</v>
      </c>
    </row>
    <row r="54" spans="1:3" x14ac:dyDescent="0.25">
      <c r="A54" t="s">
        <v>2386</v>
      </c>
      <c r="B54" t="s">
        <v>2387</v>
      </c>
      <c r="C54">
        <v>52574</v>
      </c>
    </row>
    <row r="55" spans="1:3" x14ac:dyDescent="0.25">
      <c r="A55" t="s">
        <v>2388</v>
      </c>
      <c r="B55" t="s">
        <v>2389</v>
      </c>
      <c r="C55">
        <v>61755</v>
      </c>
    </row>
    <row r="56" spans="1:3" x14ac:dyDescent="0.25">
      <c r="A56" t="s">
        <v>2390</v>
      </c>
      <c r="B56" t="s">
        <v>2391</v>
      </c>
      <c r="C56">
        <v>52592</v>
      </c>
    </row>
    <row r="57" spans="1:3" x14ac:dyDescent="0.25">
      <c r="A57" t="s">
        <v>2392</v>
      </c>
      <c r="B57" t="s">
        <v>2393</v>
      </c>
      <c r="C57">
        <v>54606</v>
      </c>
    </row>
    <row r="58" spans="1:3" x14ac:dyDescent="0.25">
      <c r="A58" t="s">
        <v>2394</v>
      </c>
      <c r="B58" t="s">
        <v>2395</v>
      </c>
      <c r="C58">
        <v>52222</v>
      </c>
    </row>
    <row r="59" spans="1:3" x14ac:dyDescent="0.25">
      <c r="A59" t="s">
        <v>2396</v>
      </c>
      <c r="B59" t="s">
        <v>2397</v>
      </c>
      <c r="C59">
        <v>70487</v>
      </c>
    </row>
    <row r="60" spans="1:3" x14ac:dyDescent="0.25">
      <c r="A60" t="s">
        <v>2398</v>
      </c>
      <c r="B60" t="s">
        <v>2399</v>
      </c>
      <c r="C60">
        <v>307907</v>
      </c>
    </row>
    <row r="61" spans="1:3" x14ac:dyDescent="0.25">
      <c r="A61" t="s">
        <v>2400</v>
      </c>
      <c r="B61" t="s">
        <v>2401</v>
      </c>
      <c r="C61">
        <v>279628</v>
      </c>
    </row>
    <row r="62" spans="1:3" x14ac:dyDescent="0.25">
      <c r="A62" t="s">
        <v>2402</v>
      </c>
      <c r="B62" t="s">
        <v>2403</v>
      </c>
      <c r="C62">
        <v>52610</v>
      </c>
    </row>
    <row r="63" spans="1:3" x14ac:dyDescent="0.25">
      <c r="A63" t="s">
        <v>2404</v>
      </c>
      <c r="B63" t="s">
        <v>2405</v>
      </c>
      <c r="C63">
        <v>70201</v>
      </c>
    </row>
    <row r="64" spans="1:3" x14ac:dyDescent="0.25">
      <c r="A64" t="s">
        <v>2406</v>
      </c>
      <c r="B64" t="s">
        <v>2406</v>
      </c>
      <c r="C64">
        <v>70471</v>
      </c>
    </row>
    <row r="65" spans="1:4" x14ac:dyDescent="0.25">
      <c r="A65" t="s">
        <v>2407</v>
      </c>
      <c r="B65" t="s">
        <v>2408</v>
      </c>
      <c r="C65">
        <v>72028</v>
      </c>
    </row>
    <row r="66" spans="1:4" x14ac:dyDescent="0.25">
      <c r="A66" t="s">
        <v>2409</v>
      </c>
      <c r="B66" t="s">
        <v>2410</v>
      </c>
      <c r="C66">
        <v>53916</v>
      </c>
    </row>
    <row r="67" spans="1:4" x14ac:dyDescent="0.25">
      <c r="A67" t="s">
        <v>2411</v>
      </c>
      <c r="B67" t="s">
        <v>2412</v>
      </c>
      <c r="C67">
        <v>61980</v>
      </c>
    </row>
    <row r="68" spans="1:4" x14ac:dyDescent="0.25">
      <c r="A68" t="s">
        <v>2413</v>
      </c>
      <c r="B68" t="s">
        <v>2414</v>
      </c>
      <c r="C68">
        <v>245126</v>
      </c>
    </row>
    <row r="69" spans="1:4" x14ac:dyDescent="0.25">
      <c r="A69" t="s">
        <v>2415</v>
      </c>
      <c r="B69" t="s">
        <v>2416</v>
      </c>
      <c r="C69">
        <v>292625</v>
      </c>
    </row>
    <row r="70" spans="1:4" x14ac:dyDescent="0.25">
      <c r="A70" t="s">
        <v>2417</v>
      </c>
      <c r="B70" t="s">
        <v>2418</v>
      </c>
      <c r="C70">
        <v>308943</v>
      </c>
    </row>
    <row r="71" spans="1:4" x14ac:dyDescent="0.25">
      <c r="A71" t="s">
        <v>2419</v>
      </c>
      <c r="B71" t="s">
        <v>2420</v>
      </c>
      <c r="C71">
        <v>277602</v>
      </c>
    </row>
    <row r="72" spans="1:4" x14ac:dyDescent="0.25">
      <c r="A72" t="s">
        <v>2421</v>
      </c>
      <c r="B72" t="s">
        <v>2422</v>
      </c>
      <c r="C72">
        <v>222564</v>
      </c>
    </row>
    <row r="73" spans="1:4" x14ac:dyDescent="0.25">
      <c r="A73" t="s">
        <v>2423</v>
      </c>
      <c r="B73" t="s">
        <v>2424</v>
      </c>
      <c r="C73">
        <v>75431</v>
      </c>
    </row>
    <row r="74" spans="1:4" x14ac:dyDescent="0.25">
      <c r="A74" t="s">
        <v>77</v>
      </c>
      <c r="B74" t="s">
        <v>65</v>
      </c>
      <c r="C74">
        <v>75362</v>
      </c>
      <c r="D74">
        <v>10</v>
      </c>
    </row>
    <row r="75" spans="1:4" x14ac:dyDescent="0.25">
      <c r="A75" t="s">
        <v>50</v>
      </c>
      <c r="B75" t="s">
        <v>2425</v>
      </c>
      <c r="C75">
        <v>300357</v>
      </c>
      <c r="D75">
        <v>11</v>
      </c>
    </row>
    <row r="76" spans="1:4" x14ac:dyDescent="0.25">
      <c r="A76" t="s">
        <v>2426</v>
      </c>
      <c r="B76" t="s">
        <v>2427</v>
      </c>
      <c r="C76">
        <v>292959</v>
      </c>
    </row>
    <row r="77" spans="1:4" x14ac:dyDescent="0.25">
      <c r="A77" t="s">
        <v>2428</v>
      </c>
      <c r="B77" t="s">
        <v>2429</v>
      </c>
      <c r="C77">
        <v>245356</v>
      </c>
    </row>
    <row r="78" spans="1:4" x14ac:dyDescent="0.25">
      <c r="A78" t="s">
        <v>2430</v>
      </c>
      <c r="B78" t="s">
        <v>2431</v>
      </c>
      <c r="C78">
        <v>277256</v>
      </c>
    </row>
    <row r="79" spans="1:4" x14ac:dyDescent="0.25">
      <c r="A79" t="s">
        <v>2432</v>
      </c>
      <c r="B79" t="s">
        <v>2433</v>
      </c>
      <c r="C79">
        <v>65126</v>
      </c>
    </row>
    <row r="80" spans="1:4" x14ac:dyDescent="0.25">
      <c r="A80" t="s">
        <v>2434</v>
      </c>
      <c r="B80" t="s">
        <v>2435</v>
      </c>
      <c r="C80">
        <v>74335</v>
      </c>
    </row>
    <row r="81" spans="1:4" x14ac:dyDescent="0.25">
      <c r="A81" t="s">
        <v>417</v>
      </c>
      <c r="B81" t="s">
        <v>2436</v>
      </c>
      <c r="C81">
        <v>58275</v>
      </c>
    </row>
    <row r="82" spans="1:4" x14ac:dyDescent="0.25">
      <c r="A82" t="s">
        <v>2437</v>
      </c>
      <c r="B82" t="s">
        <v>2438</v>
      </c>
      <c r="C82">
        <v>212546</v>
      </c>
    </row>
    <row r="83" spans="1:4" x14ac:dyDescent="0.25">
      <c r="A83" t="s">
        <v>2439</v>
      </c>
      <c r="B83" t="s">
        <v>2440</v>
      </c>
      <c r="C83">
        <v>268503</v>
      </c>
    </row>
    <row r="84" spans="1:4" x14ac:dyDescent="0.25">
      <c r="A84" t="s">
        <v>2441</v>
      </c>
      <c r="B84" t="s">
        <v>2442</v>
      </c>
      <c r="C84">
        <v>90571</v>
      </c>
    </row>
    <row r="85" spans="1:4" x14ac:dyDescent="0.25">
      <c r="A85" t="s">
        <v>118</v>
      </c>
      <c r="B85" t="s">
        <v>91</v>
      </c>
      <c r="C85">
        <v>51203</v>
      </c>
    </row>
    <row r="86" spans="1:4" x14ac:dyDescent="0.25">
      <c r="A86" t="s">
        <v>2443</v>
      </c>
      <c r="B86" t="s">
        <v>2444</v>
      </c>
      <c r="C86">
        <v>249504</v>
      </c>
    </row>
    <row r="87" spans="1:4" x14ac:dyDescent="0.25">
      <c r="A87" t="s">
        <v>2445</v>
      </c>
      <c r="B87" t="s">
        <v>2446</v>
      </c>
      <c r="C87">
        <v>71117</v>
      </c>
    </row>
    <row r="88" spans="1:4" x14ac:dyDescent="0.25">
      <c r="A88" t="s">
        <v>2447</v>
      </c>
      <c r="B88" t="s">
        <v>2448</v>
      </c>
      <c r="C88">
        <v>75500</v>
      </c>
    </row>
    <row r="89" spans="1:4" x14ac:dyDescent="0.25">
      <c r="A89" t="s">
        <v>2449</v>
      </c>
      <c r="B89" t="s">
        <v>2450</v>
      </c>
      <c r="C89">
        <v>72045</v>
      </c>
    </row>
    <row r="90" spans="1:4" x14ac:dyDescent="0.25">
      <c r="A90" t="s">
        <v>2451</v>
      </c>
      <c r="B90" t="s">
        <v>2452</v>
      </c>
      <c r="C90">
        <v>68774</v>
      </c>
    </row>
    <row r="91" spans="1:4" x14ac:dyDescent="0.25">
      <c r="A91" t="s">
        <v>2453</v>
      </c>
      <c r="B91" t="s">
        <v>2454</v>
      </c>
      <c r="C91">
        <v>54057</v>
      </c>
    </row>
    <row r="92" spans="1:4" x14ac:dyDescent="0.25">
      <c r="A92" t="s">
        <v>2455</v>
      </c>
      <c r="B92" t="s">
        <v>2456</v>
      </c>
      <c r="C92">
        <v>72134</v>
      </c>
    </row>
    <row r="93" spans="1:4" x14ac:dyDescent="0.25">
      <c r="A93" t="s">
        <v>2457</v>
      </c>
      <c r="B93" t="s">
        <v>2458</v>
      </c>
      <c r="C93">
        <v>65055</v>
      </c>
    </row>
    <row r="94" spans="1:4" x14ac:dyDescent="0.25">
      <c r="A94" t="s">
        <v>2459</v>
      </c>
      <c r="B94" t="s">
        <v>2460</v>
      </c>
      <c r="C94">
        <v>71076</v>
      </c>
    </row>
    <row r="95" spans="1:4" x14ac:dyDescent="0.25">
      <c r="A95" t="s">
        <v>1306</v>
      </c>
      <c r="B95" t="s">
        <v>1308</v>
      </c>
      <c r="C95">
        <v>280357</v>
      </c>
      <c r="D95">
        <v>24</v>
      </c>
    </row>
    <row r="96" spans="1:4" x14ac:dyDescent="0.25">
      <c r="A96" t="s">
        <v>2461</v>
      </c>
      <c r="B96" t="s">
        <v>2462</v>
      </c>
      <c r="C96">
        <v>67567</v>
      </c>
    </row>
    <row r="97" spans="1:3" x14ac:dyDescent="0.25">
      <c r="A97" t="s">
        <v>2463</v>
      </c>
      <c r="B97" t="s">
        <v>2464</v>
      </c>
      <c r="C97">
        <v>70496</v>
      </c>
    </row>
    <row r="98" spans="1:3" x14ac:dyDescent="0.25">
      <c r="A98" t="s">
        <v>2465</v>
      </c>
      <c r="B98" t="s">
        <v>2466</v>
      </c>
      <c r="C98">
        <v>69122</v>
      </c>
    </row>
    <row r="99" spans="1:3" x14ac:dyDescent="0.25">
      <c r="A99" t="s">
        <v>2467</v>
      </c>
      <c r="B99" t="s">
        <v>2468</v>
      </c>
      <c r="C99">
        <v>63031</v>
      </c>
    </row>
    <row r="100" spans="1:3" x14ac:dyDescent="0.25">
      <c r="A100" t="s">
        <v>2469</v>
      </c>
      <c r="B100" t="s">
        <v>2470</v>
      </c>
      <c r="C100">
        <v>164186</v>
      </c>
    </row>
    <row r="101" spans="1:3" x14ac:dyDescent="0.25">
      <c r="A101" t="s">
        <v>2471</v>
      </c>
      <c r="B101" t="s">
        <v>2472</v>
      </c>
      <c r="C101">
        <v>59953</v>
      </c>
    </row>
    <row r="102" spans="1:3" x14ac:dyDescent="0.25">
      <c r="A102" t="s">
        <v>2473</v>
      </c>
      <c r="B102" t="s">
        <v>2474</v>
      </c>
      <c r="C102">
        <v>52578</v>
      </c>
    </row>
    <row r="103" spans="1:3" x14ac:dyDescent="0.25">
      <c r="A103" t="s">
        <v>2475</v>
      </c>
      <c r="B103" t="s">
        <v>2476</v>
      </c>
      <c r="C103">
        <v>213875</v>
      </c>
    </row>
    <row r="104" spans="1:3" x14ac:dyDescent="0.25">
      <c r="A104" t="s">
        <v>2477</v>
      </c>
      <c r="B104" t="s">
        <v>2478</v>
      </c>
      <c r="C104">
        <v>67545</v>
      </c>
    </row>
    <row r="105" spans="1:3" x14ac:dyDescent="0.25">
      <c r="A105" t="s">
        <v>2479</v>
      </c>
      <c r="B105" t="s">
        <v>2480</v>
      </c>
      <c r="C105">
        <v>53064</v>
      </c>
    </row>
    <row r="106" spans="1:3" x14ac:dyDescent="0.25">
      <c r="A106" t="s">
        <v>2481</v>
      </c>
      <c r="B106" t="s">
        <v>2481</v>
      </c>
      <c r="C106">
        <v>90579</v>
      </c>
    </row>
    <row r="107" spans="1:3" x14ac:dyDescent="0.25">
      <c r="A107" t="s">
        <v>2482</v>
      </c>
      <c r="B107" t="s">
        <v>2483</v>
      </c>
      <c r="C107">
        <v>52230</v>
      </c>
    </row>
    <row r="108" spans="1:3" x14ac:dyDescent="0.25">
      <c r="A108" t="s">
        <v>2484</v>
      </c>
      <c r="B108" t="s">
        <v>2484</v>
      </c>
      <c r="C108">
        <v>74278</v>
      </c>
    </row>
    <row r="109" spans="1:3" x14ac:dyDescent="0.25">
      <c r="A109" t="s">
        <v>2485</v>
      </c>
      <c r="B109" t="s">
        <v>2486</v>
      </c>
      <c r="C109">
        <v>64775</v>
      </c>
    </row>
    <row r="110" spans="1:3" x14ac:dyDescent="0.25">
      <c r="A110" t="s">
        <v>2487</v>
      </c>
      <c r="B110" t="s">
        <v>2488</v>
      </c>
      <c r="C110">
        <v>63557</v>
      </c>
    </row>
    <row r="111" spans="1:3" x14ac:dyDescent="0.25">
      <c r="A111" t="s">
        <v>2489</v>
      </c>
      <c r="B111" t="s">
        <v>2490</v>
      </c>
      <c r="C111">
        <v>53057</v>
      </c>
    </row>
    <row r="112" spans="1:3" x14ac:dyDescent="0.25">
      <c r="A112" t="s">
        <v>2491</v>
      </c>
      <c r="B112" t="s">
        <v>2492</v>
      </c>
      <c r="C112">
        <v>307905</v>
      </c>
    </row>
  </sheetData>
  <autoFilter ref="A1:C112" xr:uid="{C7CA9D04-8F0E-4819-BA2D-D60CCFDE7499}">
    <sortState xmlns:xlrd2="http://schemas.microsoft.com/office/spreadsheetml/2017/richdata2" ref="A2:C112">
      <sortCondition ref="A1:A112"/>
    </sortState>
  </autoFilter>
  <customSheetViews>
    <customSheetView guid="{A23C77E5-AB33-4D74-836A-B3D82539DBF4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  <customSheetView guid="{1CFC1E7A-5FC9-44B8-85E3-40E4B0575963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  <customSheetView guid="{02444ED4-BE5E-4B99-97DC-E96F2D774A80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  <customSheetView guid="{17AA6EA3-C9ED-4AB1-92B1-ED739EA7D707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  <customSheetView guid="{81240184-DE45-42D2-9EE7-CDDE8ED7AA9C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  <customSheetView guid="{CC4B5DFB-66A3-4D99-8F72-0BDAC0EAF7B9}" showAutoFilter="1" state="hidden">
      <pane ySplit="1" topLeftCell="A21" activePane="bottomLeft" state="frozen"/>
      <selection pane="bottomLeft" activeCell="C46" sqref="C46"/>
      <pageMargins left="0" right="0" top="0" bottom="0" header="0" footer="0"/>
      <autoFilter ref="A1:C112" xr:uid="{00000000-0000-0000-0000-000000000000}">
        <sortState xmlns:xlrd2="http://schemas.microsoft.com/office/spreadsheetml/2017/richdata2" ref="A2:C112">
          <sortCondition ref="A1:A112"/>
        </sortState>
      </autoFilter>
    </customSheetView>
  </customSheetViews>
  <conditionalFormatting sqref="A1:A1048576">
    <cfRule type="duplicateValues" dxfId="14" priority="2"/>
  </conditionalFormatting>
  <conditionalFormatting sqref="B1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6403-E648-48F8-B2ED-01E12B287AF3}">
  <dimension ref="A1:J2"/>
  <sheetViews>
    <sheetView topLeftCell="C1" workbookViewId="0">
      <pane ySplit="1" topLeftCell="A2" activePane="bottomLeft" state="frozen"/>
      <selection activeCell="C1" sqref="C1"/>
      <selection pane="bottomLeft" activeCell="I2" sqref="I2"/>
    </sheetView>
  </sheetViews>
  <sheetFormatPr defaultColWidth="9.140625" defaultRowHeight="15" x14ac:dyDescent="0.25"/>
  <cols>
    <col min="1" max="1" width="13.5703125" bestFit="1" customWidth="1"/>
    <col min="2" max="2" width="36.85546875" bestFit="1" customWidth="1"/>
    <col min="3" max="3" width="36.85546875" customWidth="1"/>
    <col min="4" max="4" width="24" bestFit="1" customWidth="1"/>
    <col min="5" max="5" width="37.28515625" bestFit="1" customWidth="1"/>
    <col min="6" max="6" width="18.7109375" bestFit="1" customWidth="1"/>
    <col min="7" max="7" width="21.140625" bestFit="1" customWidth="1"/>
    <col min="8" max="8" width="23" bestFit="1" customWidth="1"/>
    <col min="9" max="9" width="23.28515625" bestFit="1" customWidth="1"/>
    <col min="10" max="10" width="6.42578125" bestFit="1" customWidth="1"/>
    <col min="14" max="14" width="17.42578125" bestFit="1" customWidth="1"/>
  </cols>
  <sheetData>
    <row r="1" spans="1:10" x14ac:dyDescent="0.25">
      <c r="A1" t="s">
        <v>1799</v>
      </c>
      <c r="B1" t="s">
        <v>1789</v>
      </c>
      <c r="C1" t="s">
        <v>1790</v>
      </c>
      <c r="D1" t="s">
        <v>1791</v>
      </c>
      <c r="E1" t="s">
        <v>2493</v>
      </c>
      <c r="F1" t="s">
        <v>1793</v>
      </c>
      <c r="G1" t="s">
        <v>1794</v>
      </c>
      <c r="H1" t="s">
        <v>1800</v>
      </c>
      <c r="I1" t="s">
        <v>1801</v>
      </c>
      <c r="J1" t="s">
        <v>1802</v>
      </c>
    </row>
    <row r="2" spans="1:10" x14ac:dyDescent="0.25">
      <c r="B2" t="s">
        <v>1598</v>
      </c>
      <c r="C2" t="str">
        <f>VLOOKUP(B2,'Payroll Interval'!A:C,2,FALSE)</f>
        <v>THORDAHL</v>
      </c>
      <c r="D2">
        <v>183611967</v>
      </c>
      <c r="E2" t="s">
        <v>77</v>
      </c>
      <c r="F2">
        <f>VLOOKUP(E2,Company!A:C,3,FALSE)</f>
        <v>75362</v>
      </c>
      <c r="G2">
        <f>VLOOKUP(E2,Company!A:D,4,FALSE)</f>
        <v>10</v>
      </c>
      <c r="J2" t="s">
        <v>2494</v>
      </c>
    </row>
  </sheetData>
  <customSheetViews>
    <customSheetView guid="{A23C77E5-AB33-4D74-836A-B3D82539DBF4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  <customSheetView guid="{1CFC1E7A-5FC9-44B8-85E3-40E4B0575963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  <customSheetView guid="{02444ED4-BE5E-4B99-97DC-E96F2D774A80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  <customSheetView guid="{17AA6EA3-C9ED-4AB1-92B1-ED739EA7D707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  <customSheetView guid="{81240184-DE45-42D2-9EE7-CDDE8ED7AA9C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  <customSheetView guid="{CC4B5DFB-66A3-4D99-8F72-0BDAC0EAF7B9}" state="hidden" topLeftCell="C1">
      <pane ySplit="1" topLeftCell="A2" activePane="bottomLeft" state="frozen"/>
      <selection pane="bottomLeft" activeCell="I2" sqref="I2"/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9A08-3020-4BB8-9330-6970B75F2D81}">
  <dimension ref="A1:J5"/>
  <sheetViews>
    <sheetView workbookViewId="0">
      <pane ySplit="1" topLeftCell="A2" activePane="bottomLeft" state="frozen"/>
      <selection pane="bottomLeft" activeCell="H35" sqref="H35"/>
    </sheetView>
  </sheetViews>
  <sheetFormatPr defaultColWidth="9.140625" defaultRowHeight="15" x14ac:dyDescent="0.25"/>
  <cols>
    <col min="1" max="1" width="13.5703125" bestFit="1" customWidth="1"/>
    <col min="2" max="2" width="36.85546875" bestFit="1" customWidth="1"/>
    <col min="3" max="3" width="36.85546875" customWidth="1"/>
    <col min="4" max="4" width="24" bestFit="1" customWidth="1"/>
    <col min="5" max="5" width="37.28515625" bestFit="1" customWidth="1"/>
    <col min="6" max="6" width="18.7109375" bestFit="1" customWidth="1"/>
    <col min="7" max="7" width="21.140625" bestFit="1" customWidth="1"/>
    <col min="8" max="8" width="23" bestFit="1" customWidth="1"/>
    <col min="9" max="9" width="23.28515625" bestFit="1" customWidth="1"/>
    <col min="10" max="10" width="6.42578125" bestFit="1" customWidth="1"/>
    <col min="14" max="14" width="17.42578125" bestFit="1" customWidth="1"/>
  </cols>
  <sheetData>
    <row r="1" spans="1:10" x14ac:dyDescent="0.25">
      <c r="A1" t="s">
        <v>1799</v>
      </c>
      <c r="B1" t="s">
        <v>1789</v>
      </c>
      <c r="C1" t="s">
        <v>1790</v>
      </c>
      <c r="D1" t="s">
        <v>1791</v>
      </c>
      <c r="E1" t="s">
        <v>1792</v>
      </c>
      <c r="F1" t="s">
        <v>1793</v>
      </c>
      <c r="G1" t="s">
        <v>1794</v>
      </c>
      <c r="H1" t="s">
        <v>1800</v>
      </c>
      <c r="I1" t="s">
        <v>1801</v>
      </c>
      <c r="J1" t="s">
        <v>1802</v>
      </c>
    </row>
    <row r="2" spans="1:10" x14ac:dyDescent="0.25">
      <c r="B2" t="s">
        <v>1280</v>
      </c>
      <c r="C2" t="str">
        <f>VLOOKUP(B2,'PI and Co mapping'!A:B,2,FALSE)</f>
        <v>GTS</v>
      </c>
      <c r="D2">
        <f>VLOOKUP(B2,'PI and Co mapping'!A:C,3,FALSE)</f>
        <v>184874132</v>
      </c>
      <c r="E2" t="str">
        <f>VLOOKUP(B2,'PI and Co mapping'!A:D,4,FALSE)</f>
        <v>OSM Crew Management Ltd</v>
      </c>
      <c r="F2">
        <f>VLOOKUP(B2,'PI and Co mapping'!A:E,5,FALSE)</f>
        <v>75362</v>
      </c>
      <c r="G2">
        <f>VLOOKUP(B2,'PI and Co mapping'!A:F,6,FALSE)</f>
        <v>10</v>
      </c>
      <c r="H2" t="e">
        <f>VLOOKUP(B2,'PI and Co mapping'!A:F,7,FALSE)</f>
        <v>#REF!</v>
      </c>
      <c r="I2" t="e">
        <f>VLOOKUP(B2,'PI and Co mapping'!A:F,8,FALSE)</f>
        <v>#REF!</v>
      </c>
      <c r="J2" t="e">
        <f>VLOOKUP(B2,'PI and Co mapping'!A:F,9,FALSE)</f>
        <v>#REF!</v>
      </c>
    </row>
    <row r="3" spans="1:10" x14ac:dyDescent="0.25">
      <c r="B3" t="s">
        <v>1467</v>
      </c>
      <c r="C3" t="str">
        <f>VLOOKUP(B3,'PI and Co mapping'!A:B,2,FALSE)</f>
        <v>DSD SHIPPING</v>
      </c>
      <c r="D3">
        <f>VLOOKUP(B3,'PI and Co mapping'!A:C,3,FALSE)</f>
        <v>183413010</v>
      </c>
      <c r="E3" t="str">
        <f>VLOOKUP(B3,'PI and Co mapping'!A:D,4,FALSE)</f>
        <v>OSM Crew Management Ltd</v>
      </c>
      <c r="F3">
        <f>VLOOKUP(B3,'PI and Co mapping'!A:E,5,FALSE)</f>
        <v>75362</v>
      </c>
      <c r="G3">
        <f>VLOOKUP(B3,'PI and Co mapping'!A:F,6,FALSE)</f>
        <v>10</v>
      </c>
      <c r="H3" t="e">
        <f>VLOOKUP(B3,'PI and Co mapping'!A:F,7,FALSE)</f>
        <v>#REF!</v>
      </c>
      <c r="I3" t="e">
        <f>VLOOKUP(B3,'PI and Co mapping'!A:F,8,FALSE)</f>
        <v>#REF!</v>
      </c>
      <c r="J3" t="e">
        <f>VLOOKUP(B3,'PI and Co mapping'!A:F,9,FALSE)</f>
        <v>#REF!</v>
      </c>
    </row>
    <row r="4" spans="1:10" x14ac:dyDescent="0.25">
      <c r="B4" t="s">
        <v>279</v>
      </c>
      <c r="C4" t="str">
        <f>VLOOKUP(B4,'PI and Co mapping'!A:B,2,FALSE)</f>
        <v>SINOKOR</v>
      </c>
      <c r="D4">
        <f>VLOOKUP(B4,'PI and Co mapping'!A:C,3,FALSE)</f>
        <v>183406045</v>
      </c>
      <c r="E4" t="str">
        <f>VLOOKUP(B4,'PI and Co mapping'!A:D,4,FALSE)</f>
        <v>OSM Crew Management Ltd</v>
      </c>
      <c r="F4">
        <f>VLOOKUP(B4,'PI and Co mapping'!A:E,5,FALSE)</f>
        <v>75362</v>
      </c>
      <c r="G4">
        <f>VLOOKUP(B4,'PI and Co mapping'!A:F,6,FALSE)</f>
        <v>10</v>
      </c>
      <c r="H4" t="e">
        <f>VLOOKUP(B4,'PI and Co mapping'!A:F,7,FALSE)</f>
        <v>#REF!</v>
      </c>
      <c r="I4" t="e">
        <f>VLOOKUP(B4,'PI and Co mapping'!A:F,8,FALSE)</f>
        <v>#REF!</v>
      </c>
      <c r="J4" t="e">
        <f>VLOOKUP(B4,'PI and Co mapping'!A:F,9,FALSE)</f>
        <v>#REF!</v>
      </c>
    </row>
    <row r="5" spans="1:10" x14ac:dyDescent="0.25">
      <c r="B5" t="s">
        <v>1487</v>
      </c>
      <c r="C5" t="str">
        <f>VLOOKUP(B5,'PI and Co mapping'!A:B,2,FALSE)</f>
        <v>STENERSEN (MODEL)</v>
      </c>
      <c r="D5">
        <f>VLOOKUP(B5,'PI and Co mapping'!A:C,3,FALSE)</f>
        <v>184876528</v>
      </c>
      <c r="E5" t="str">
        <f>VLOOKUP(B5,'PI and Co mapping'!A:D,4,FALSE)</f>
        <v>OSM Crew Management Ltd</v>
      </c>
      <c r="F5">
        <f>VLOOKUP(B5,'PI and Co mapping'!A:E,5,FALSE)</f>
        <v>75362</v>
      </c>
      <c r="G5">
        <f>VLOOKUP(B5,'PI and Co mapping'!A:F,6,FALSE)</f>
        <v>10</v>
      </c>
      <c r="H5" t="e">
        <f>VLOOKUP(B5,'PI and Co mapping'!A:F,7,FALSE)</f>
        <v>#REF!</v>
      </c>
      <c r="I5" t="e">
        <f>VLOOKUP(B5,'PI and Co mapping'!A:F,8,FALSE)</f>
        <v>#REF!</v>
      </c>
      <c r="J5" t="e">
        <f>VLOOKUP(B5,'PI and Co mapping'!A:F,9,FALSE)</f>
        <v>#REF!</v>
      </c>
    </row>
  </sheetData>
  <customSheetViews>
    <customSheetView guid="{A23C77E5-AB33-4D74-836A-B3D82539DBF4}" state="hidden">
      <pane ySplit="1" topLeftCell="A2" activePane="bottomLeft" state="frozen"/>
      <selection pane="bottomLeft" activeCell="H35" sqref="H35"/>
      <pageMargins left="0" right="0" top="0" bottom="0" header="0" footer="0"/>
    </customSheetView>
    <customSheetView guid="{1CFC1E7A-5FC9-44B8-85E3-40E4B0575963}" state="hidden">
      <pane ySplit="1" topLeftCell="A2" activePane="bottomLeft" state="frozen"/>
      <selection pane="bottomLeft" activeCell="H35" sqref="H35"/>
      <pageMargins left="0" right="0" top="0" bottom="0" header="0" footer="0"/>
    </customSheetView>
    <customSheetView guid="{02444ED4-BE5E-4B99-97DC-E96F2D774A80}" state="hidden">
      <pane ySplit="1" topLeftCell="A2" activePane="bottomLeft" state="frozen"/>
      <selection pane="bottomLeft" activeCell="H35" sqref="H35"/>
      <pageMargins left="0" right="0" top="0" bottom="0" header="0" footer="0"/>
    </customSheetView>
    <customSheetView guid="{17AA6EA3-C9ED-4AB1-92B1-ED739EA7D707}" state="hidden">
      <pane ySplit="1" topLeftCell="A2" activePane="bottomLeft" state="frozen"/>
      <selection pane="bottomLeft" activeCell="H35" sqref="H35"/>
      <pageMargins left="0" right="0" top="0" bottom="0" header="0" footer="0"/>
    </customSheetView>
    <customSheetView guid="{81240184-DE45-42D2-9EE7-CDDE8ED7AA9C}" state="hidden">
      <pane ySplit="1" topLeftCell="A2" activePane="bottomLeft" state="frozen"/>
      <selection pane="bottomLeft" activeCell="H35" sqref="H35"/>
      <pageMargins left="0" right="0" top="0" bottom="0" header="0" footer="0"/>
    </customSheetView>
    <customSheetView guid="{CC4B5DFB-66A3-4D99-8F72-0BDAC0EAF7B9}" state="hidden">
      <pane ySplit="1" topLeftCell="A2" activePane="bottomLeft" state="frozen"/>
      <selection pane="bottomLeft" activeCell="H35" sqref="H35"/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1B2F-780A-4A2D-A41F-21CBB7CF9350}">
  <sheetPr>
    <tabColor rgb="FFFF0000"/>
  </sheetPr>
  <dimension ref="A1:XFB796"/>
  <sheetViews>
    <sheetView showGridLines="0" topLeftCell="B1" zoomScale="80" zoomScaleNormal="80" workbookViewId="0">
      <pane ySplit="1" topLeftCell="A741" activePane="bottomLeft" state="frozen"/>
      <selection pane="bottomLeft" activeCell="C795" sqref="C795"/>
    </sheetView>
  </sheetViews>
  <sheetFormatPr defaultColWidth="9.140625" defaultRowHeight="15" x14ac:dyDescent="0.25"/>
  <cols>
    <col min="1" max="1" width="23.140625" style="5" customWidth="1"/>
    <col min="2" max="2" width="18.85546875" style="13" bestFit="1" customWidth="1"/>
    <col min="3" max="3" width="39.42578125" style="5" bestFit="1" customWidth="1"/>
    <col min="4" max="4" width="16.5703125" style="5" customWidth="1"/>
    <col min="5" max="5" width="94.42578125" style="5" customWidth="1"/>
    <col min="6" max="6" width="24.140625" style="5" bestFit="1" customWidth="1"/>
    <col min="7" max="16384" width="9.140625" style="5"/>
  </cols>
  <sheetData>
    <row r="1" spans="1:7" x14ac:dyDescent="0.25">
      <c r="A1" s="5" t="s">
        <v>1</v>
      </c>
      <c r="B1" s="13" t="s">
        <v>2495</v>
      </c>
      <c r="C1" s="5" t="s">
        <v>2496</v>
      </c>
      <c r="D1" s="5" t="s">
        <v>2497</v>
      </c>
      <c r="E1" s="5" t="s">
        <v>2498</v>
      </c>
      <c r="F1" s="5" t="s">
        <v>2499</v>
      </c>
    </row>
    <row r="2" spans="1:7" ht="16.5" customHeight="1" x14ac:dyDescent="0.25">
      <c r="A2" s="5" t="s">
        <v>48</v>
      </c>
      <c r="B2" s="13">
        <v>20193665</v>
      </c>
      <c r="C2" s="5" t="s">
        <v>2500</v>
      </c>
      <c r="D2" s="5">
        <v>21747</v>
      </c>
      <c r="E2" s="66" t="s">
        <v>2501</v>
      </c>
      <c r="F2" s="5" t="s">
        <v>2502</v>
      </c>
    </row>
    <row r="3" spans="1:7" ht="16.5" customHeight="1" x14ac:dyDescent="0.25">
      <c r="A3" s="5" t="s">
        <v>68</v>
      </c>
      <c r="B3" s="13">
        <v>20193665</v>
      </c>
      <c r="C3" s="5" t="s">
        <v>2500</v>
      </c>
      <c r="D3" s="5">
        <v>21747</v>
      </c>
      <c r="E3" s="66" t="s">
        <v>2501</v>
      </c>
      <c r="F3" s="5" t="s">
        <v>2502</v>
      </c>
      <c r="G3" s="13"/>
    </row>
    <row r="4" spans="1:7" ht="16.5" customHeight="1" x14ac:dyDescent="0.25">
      <c r="A4" s="5" t="s">
        <v>71</v>
      </c>
      <c r="B4" s="13">
        <v>20193665</v>
      </c>
      <c r="C4" s="5" t="s">
        <v>2500</v>
      </c>
      <c r="D4" s="5">
        <v>21747</v>
      </c>
      <c r="E4" s="66" t="s">
        <v>2501</v>
      </c>
      <c r="F4" s="5" t="s">
        <v>2502</v>
      </c>
      <c r="G4" s="13"/>
    </row>
    <row r="5" spans="1:7" ht="16.5" customHeight="1" x14ac:dyDescent="0.25">
      <c r="A5" s="5" t="s">
        <v>75</v>
      </c>
      <c r="B5" s="13">
        <v>20191106</v>
      </c>
      <c r="C5" s="5" t="s">
        <v>2503</v>
      </c>
      <c r="D5" s="5">
        <v>21697</v>
      </c>
      <c r="E5" s="66" t="s">
        <v>2504</v>
      </c>
      <c r="F5" s="5" t="s">
        <v>2502</v>
      </c>
      <c r="G5" s="13"/>
    </row>
    <row r="6" spans="1:7" ht="16.5" customHeight="1" x14ac:dyDescent="0.25">
      <c r="A6" s="5" t="s">
        <v>87</v>
      </c>
      <c r="B6" s="13">
        <v>20192914</v>
      </c>
      <c r="C6" s="5" t="s">
        <v>2505</v>
      </c>
      <c r="D6" s="5">
        <v>21676</v>
      </c>
      <c r="E6" s="66" t="s">
        <v>2506</v>
      </c>
      <c r="F6" s="5" t="s">
        <v>2502</v>
      </c>
      <c r="G6" s="13"/>
    </row>
    <row r="7" spans="1:7" ht="16.5" customHeight="1" x14ac:dyDescent="0.25">
      <c r="A7" s="5" t="s">
        <v>87</v>
      </c>
      <c r="B7" s="13">
        <v>20192981</v>
      </c>
      <c r="C7" s="5" t="s">
        <v>2507</v>
      </c>
      <c r="D7" s="5">
        <v>21709</v>
      </c>
      <c r="E7" s="66" t="s">
        <v>2508</v>
      </c>
      <c r="F7" s="5" t="s">
        <v>2509</v>
      </c>
      <c r="G7" s="13"/>
    </row>
    <row r="8" spans="1:7" ht="16.5" customHeight="1" x14ac:dyDescent="0.25">
      <c r="A8" s="5" t="s">
        <v>102</v>
      </c>
      <c r="B8" s="13">
        <v>20192063</v>
      </c>
      <c r="C8" s="5" t="s">
        <v>2510</v>
      </c>
      <c r="D8" s="5">
        <v>21912</v>
      </c>
      <c r="E8" s="66" t="s">
        <v>2511</v>
      </c>
      <c r="F8" s="5" t="s">
        <v>2512</v>
      </c>
      <c r="G8" s="13"/>
    </row>
    <row r="9" spans="1:7" ht="16.5" customHeight="1" x14ac:dyDescent="0.25">
      <c r="A9" s="5" t="s">
        <v>102</v>
      </c>
      <c r="B9" s="13">
        <v>20192981</v>
      </c>
      <c r="C9" s="5" t="s">
        <v>2507</v>
      </c>
      <c r="D9" s="5">
        <v>21709</v>
      </c>
      <c r="E9" s="66" t="s">
        <v>2508</v>
      </c>
      <c r="F9" s="5" t="s">
        <v>2509</v>
      </c>
      <c r="G9" s="13"/>
    </row>
    <row r="10" spans="1:7" ht="16.5" customHeight="1" x14ac:dyDescent="0.25">
      <c r="A10" s="5" t="s">
        <v>106</v>
      </c>
      <c r="B10" s="13">
        <v>20192909</v>
      </c>
      <c r="C10" s="5" t="s">
        <v>2513</v>
      </c>
      <c r="D10" s="5">
        <v>21740</v>
      </c>
      <c r="E10" s="66" t="s">
        <v>2514</v>
      </c>
      <c r="F10" s="5" t="s">
        <v>2502</v>
      </c>
      <c r="G10" s="13"/>
    </row>
    <row r="11" spans="1:7" ht="16.5" customHeight="1" x14ac:dyDescent="0.25">
      <c r="A11" s="5" t="s">
        <v>106</v>
      </c>
      <c r="B11" s="13">
        <v>20192977</v>
      </c>
      <c r="C11" s="5" t="s">
        <v>2515</v>
      </c>
      <c r="D11" s="5">
        <v>2514</v>
      </c>
      <c r="E11" s="66" t="s">
        <v>2516</v>
      </c>
      <c r="F11" s="5" t="s">
        <v>2512</v>
      </c>
      <c r="G11" s="13"/>
    </row>
    <row r="12" spans="1:7" ht="16.5" customHeight="1" x14ac:dyDescent="0.25">
      <c r="A12" s="5" t="s">
        <v>106</v>
      </c>
      <c r="B12" s="13">
        <v>20192977</v>
      </c>
      <c r="C12" s="5" t="s">
        <v>2517</v>
      </c>
      <c r="D12" s="12">
        <v>2514</v>
      </c>
      <c r="E12" s="66" t="s">
        <v>2516</v>
      </c>
      <c r="F12" s="5" t="s">
        <v>2512</v>
      </c>
      <c r="G12" s="13"/>
    </row>
    <row r="13" spans="1:7" ht="16.5" customHeight="1" x14ac:dyDescent="0.25">
      <c r="A13" s="5" t="s">
        <v>119</v>
      </c>
      <c r="B13" s="13">
        <v>20191703</v>
      </c>
      <c r="C13" s="5" t="s">
        <v>2518</v>
      </c>
      <c r="D13" s="12">
        <v>4275</v>
      </c>
      <c r="E13" s="66" t="s">
        <v>2519</v>
      </c>
      <c r="F13" s="5" t="s">
        <v>2520</v>
      </c>
      <c r="G13" s="13"/>
    </row>
    <row r="14" spans="1:7" ht="16.5" customHeight="1" x14ac:dyDescent="0.25">
      <c r="A14" s="5" t="s">
        <v>123</v>
      </c>
      <c r="B14" s="13">
        <v>20182971</v>
      </c>
      <c r="C14" s="5" t="s">
        <v>2521</v>
      </c>
      <c r="D14" s="5">
        <v>21241</v>
      </c>
      <c r="E14" s="66" t="s">
        <v>2522</v>
      </c>
      <c r="F14" s="5" t="s">
        <v>2523</v>
      </c>
      <c r="G14" s="13"/>
    </row>
    <row r="15" spans="1:7" ht="16.5" customHeight="1" x14ac:dyDescent="0.25">
      <c r="A15" s="5" t="s">
        <v>123</v>
      </c>
      <c r="B15" s="13">
        <v>20182971</v>
      </c>
      <c r="C15" s="5" t="s">
        <v>2521</v>
      </c>
      <c r="D15" s="5">
        <v>21241</v>
      </c>
      <c r="E15" s="66" t="s">
        <v>2522</v>
      </c>
      <c r="F15" s="5" t="s">
        <v>2524</v>
      </c>
      <c r="G15" s="13"/>
    </row>
    <row r="16" spans="1:7" ht="16.5" customHeight="1" x14ac:dyDescent="0.25">
      <c r="A16" s="5" t="s">
        <v>123</v>
      </c>
      <c r="B16" s="13">
        <v>20182969</v>
      </c>
      <c r="C16" s="5" t="s">
        <v>2525</v>
      </c>
      <c r="D16" s="5">
        <v>21803</v>
      </c>
      <c r="E16" s="66" t="s">
        <v>2526</v>
      </c>
      <c r="F16" s="5" t="s">
        <v>2512</v>
      </c>
      <c r="G16" s="13"/>
    </row>
    <row r="17" spans="1:7" ht="16.5" customHeight="1" x14ac:dyDescent="0.25">
      <c r="A17" s="5" t="s">
        <v>123</v>
      </c>
      <c r="B17" s="13">
        <v>20182932</v>
      </c>
      <c r="C17" s="5" t="s">
        <v>2527</v>
      </c>
      <c r="D17" s="5">
        <v>21343</v>
      </c>
      <c r="E17" s="66" t="s">
        <v>2528</v>
      </c>
      <c r="F17" s="5" t="s">
        <v>2529</v>
      </c>
      <c r="G17" s="13"/>
    </row>
    <row r="18" spans="1:7" ht="16.5" customHeight="1" x14ac:dyDescent="0.25">
      <c r="A18" s="5" t="s">
        <v>123</v>
      </c>
      <c r="B18" s="13">
        <v>20192972</v>
      </c>
      <c r="C18" s="5" t="s">
        <v>2530</v>
      </c>
      <c r="D18" s="5">
        <v>21649</v>
      </c>
      <c r="E18" s="66" t="s">
        <v>2531</v>
      </c>
      <c r="F18" s="5" t="s">
        <v>2532</v>
      </c>
      <c r="G18" s="13"/>
    </row>
    <row r="19" spans="1:7" ht="16.5" customHeight="1" x14ac:dyDescent="0.25">
      <c r="A19" s="5" t="s">
        <v>123</v>
      </c>
      <c r="B19" s="13">
        <v>20192981</v>
      </c>
      <c r="C19" s="5" t="s">
        <v>2507</v>
      </c>
      <c r="D19" s="5">
        <v>21709</v>
      </c>
      <c r="E19" s="66" t="s">
        <v>2508</v>
      </c>
      <c r="F19" s="5" t="s">
        <v>2509</v>
      </c>
      <c r="G19" s="13"/>
    </row>
    <row r="20" spans="1:7" ht="16.5" customHeight="1" x14ac:dyDescent="0.25">
      <c r="A20" s="5" t="s">
        <v>123</v>
      </c>
      <c r="B20" s="13">
        <v>20192909</v>
      </c>
      <c r="C20" s="5" t="s">
        <v>2533</v>
      </c>
      <c r="D20" s="5">
        <v>21740</v>
      </c>
      <c r="E20" s="66" t="s">
        <v>2514</v>
      </c>
      <c r="F20" s="5" t="s">
        <v>2502</v>
      </c>
      <c r="G20" s="13"/>
    </row>
    <row r="21" spans="1:7" ht="16.5" customHeight="1" x14ac:dyDescent="0.25">
      <c r="A21" s="5" t="s">
        <v>126</v>
      </c>
      <c r="B21" s="13">
        <v>20182971</v>
      </c>
      <c r="C21" s="5" t="s">
        <v>2521</v>
      </c>
      <c r="D21" s="5">
        <v>21241</v>
      </c>
      <c r="E21" s="66" t="s">
        <v>2522</v>
      </c>
      <c r="F21" s="5" t="s">
        <v>2523</v>
      </c>
      <c r="G21" s="13"/>
    </row>
    <row r="22" spans="1:7" ht="16.5" customHeight="1" x14ac:dyDescent="0.25">
      <c r="A22" s="5" t="s">
        <v>126</v>
      </c>
      <c r="B22" s="13">
        <v>20182971</v>
      </c>
      <c r="C22" s="5" t="s">
        <v>2521</v>
      </c>
      <c r="D22" s="5">
        <v>21241</v>
      </c>
      <c r="E22" s="66" t="s">
        <v>2522</v>
      </c>
      <c r="F22" s="5" t="s">
        <v>2524</v>
      </c>
      <c r="G22" s="13"/>
    </row>
    <row r="23" spans="1:7" ht="16.5" customHeight="1" x14ac:dyDescent="0.25">
      <c r="A23" s="5" t="s">
        <v>126</v>
      </c>
      <c r="B23" s="13">
        <v>20182969</v>
      </c>
      <c r="C23" s="5" t="s">
        <v>2525</v>
      </c>
      <c r="D23" s="5">
        <v>21803</v>
      </c>
      <c r="E23" s="66" t="s">
        <v>2526</v>
      </c>
      <c r="F23" s="5" t="s">
        <v>2512</v>
      </c>
      <c r="G23" s="13"/>
    </row>
    <row r="24" spans="1:7" ht="16.5" customHeight="1" x14ac:dyDescent="0.25">
      <c r="A24" s="5" t="s">
        <v>126</v>
      </c>
      <c r="B24" s="13">
        <v>20182932</v>
      </c>
      <c r="C24" s="5" t="s">
        <v>2527</v>
      </c>
      <c r="D24" s="5">
        <v>21343</v>
      </c>
      <c r="E24" s="66" t="s">
        <v>2528</v>
      </c>
      <c r="F24" s="5" t="s">
        <v>2529</v>
      </c>
      <c r="G24" s="13"/>
    </row>
    <row r="25" spans="1:7" ht="16.5" customHeight="1" x14ac:dyDescent="0.25">
      <c r="A25" s="5" t="s">
        <v>126</v>
      </c>
      <c r="B25" s="13">
        <v>20192972</v>
      </c>
      <c r="C25" s="5" t="s">
        <v>2530</v>
      </c>
      <c r="D25" s="5">
        <v>21649</v>
      </c>
      <c r="E25" s="66" t="s">
        <v>2531</v>
      </c>
      <c r="F25" s="5" t="s">
        <v>2532</v>
      </c>
      <c r="G25" s="13"/>
    </row>
    <row r="26" spans="1:7" ht="16.5" customHeight="1" x14ac:dyDescent="0.25">
      <c r="A26" s="5" t="s">
        <v>126</v>
      </c>
      <c r="B26" s="13">
        <v>20192909</v>
      </c>
      <c r="C26" s="5" t="s">
        <v>2533</v>
      </c>
      <c r="D26" s="5">
        <v>21740</v>
      </c>
      <c r="E26" s="66" t="s">
        <v>2514</v>
      </c>
      <c r="F26" s="5" t="s">
        <v>2502</v>
      </c>
      <c r="G26" s="13"/>
    </row>
    <row r="27" spans="1:7" ht="16.5" customHeight="1" x14ac:dyDescent="0.25">
      <c r="A27" s="5" t="s">
        <v>126</v>
      </c>
      <c r="B27" s="13">
        <v>20182971</v>
      </c>
      <c r="C27" s="5" t="s">
        <v>2521</v>
      </c>
      <c r="D27" s="5">
        <v>21241</v>
      </c>
      <c r="E27" s="66" t="s">
        <v>2522</v>
      </c>
      <c r="F27" s="5" t="s">
        <v>2523</v>
      </c>
      <c r="G27" s="13"/>
    </row>
    <row r="28" spans="1:7" ht="16.5" customHeight="1" x14ac:dyDescent="0.25">
      <c r="A28" s="5" t="s">
        <v>126</v>
      </c>
      <c r="B28" s="13">
        <v>20182971</v>
      </c>
      <c r="C28" s="5" t="s">
        <v>2521</v>
      </c>
      <c r="D28" s="5">
        <v>21241</v>
      </c>
      <c r="E28" s="66" t="s">
        <v>2522</v>
      </c>
      <c r="F28" s="5" t="s">
        <v>2524</v>
      </c>
      <c r="G28" s="13"/>
    </row>
    <row r="29" spans="1:7" ht="16.5" customHeight="1" x14ac:dyDescent="0.25">
      <c r="A29" s="5" t="s">
        <v>126</v>
      </c>
      <c r="B29" s="13">
        <v>20182969</v>
      </c>
      <c r="C29" s="5" t="s">
        <v>2525</v>
      </c>
      <c r="D29" s="5">
        <v>21803</v>
      </c>
      <c r="E29" s="66" t="s">
        <v>2526</v>
      </c>
      <c r="F29" s="5" t="s">
        <v>2512</v>
      </c>
      <c r="G29" s="13"/>
    </row>
    <row r="30" spans="1:7" ht="16.5" customHeight="1" x14ac:dyDescent="0.25">
      <c r="A30" s="5" t="s">
        <v>126</v>
      </c>
      <c r="B30" s="13">
        <v>20182932</v>
      </c>
      <c r="C30" s="5" t="s">
        <v>2527</v>
      </c>
      <c r="D30" s="5">
        <v>21343</v>
      </c>
      <c r="E30" s="66" t="s">
        <v>2528</v>
      </c>
      <c r="F30" s="5" t="s">
        <v>2529</v>
      </c>
      <c r="G30" s="13"/>
    </row>
    <row r="31" spans="1:7" ht="16.5" customHeight="1" x14ac:dyDescent="0.25">
      <c r="A31" s="5" t="s">
        <v>126</v>
      </c>
      <c r="B31" s="13">
        <v>20192972</v>
      </c>
      <c r="C31" s="5" t="s">
        <v>2530</v>
      </c>
      <c r="D31" s="5">
        <v>21649</v>
      </c>
      <c r="E31" s="66" t="s">
        <v>2531</v>
      </c>
      <c r="F31" s="5" t="s">
        <v>2532</v>
      </c>
      <c r="G31" s="13"/>
    </row>
    <row r="32" spans="1:7" ht="16.5" customHeight="1" x14ac:dyDescent="0.25">
      <c r="A32" s="5" t="s">
        <v>126</v>
      </c>
      <c r="B32" s="13">
        <v>20192909</v>
      </c>
      <c r="C32" s="5" t="s">
        <v>2533</v>
      </c>
      <c r="D32" s="5">
        <v>21740</v>
      </c>
      <c r="E32" s="66" t="s">
        <v>2514</v>
      </c>
      <c r="F32" s="5" t="s">
        <v>2502</v>
      </c>
      <c r="G32" s="13"/>
    </row>
    <row r="33" spans="1:7" ht="16.5" customHeight="1" x14ac:dyDescent="0.25">
      <c r="A33" s="5" t="s">
        <v>126</v>
      </c>
      <c r="B33" s="13">
        <v>20191704</v>
      </c>
      <c r="C33" s="5" t="s">
        <v>2534</v>
      </c>
      <c r="D33" s="5">
        <v>22367</v>
      </c>
      <c r="E33" s="66" t="s">
        <v>2535</v>
      </c>
      <c r="F33" s="5" t="s">
        <v>2536</v>
      </c>
      <c r="G33" s="13"/>
    </row>
    <row r="34" spans="1:7" ht="16.5" customHeight="1" x14ac:dyDescent="0.25">
      <c r="A34" s="5" t="s">
        <v>130</v>
      </c>
      <c r="B34" s="13">
        <v>20180562</v>
      </c>
      <c r="C34" s="5" t="s">
        <v>2537</v>
      </c>
      <c r="D34" s="5">
        <v>22446</v>
      </c>
      <c r="E34" s="66" t="s">
        <v>2538</v>
      </c>
      <c r="F34" s="5" t="s">
        <v>2524</v>
      </c>
      <c r="G34" s="13"/>
    </row>
    <row r="35" spans="1:7" ht="16.5" customHeight="1" x14ac:dyDescent="0.25">
      <c r="A35" s="5" t="s">
        <v>130</v>
      </c>
      <c r="B35" s="13">
        <v>20190506</v>
      </c>
      <c r="C35" s="5" t="s">
        <v>2539</v>
      </c>
      <c r="D35" s="5">
        <v>22405</v>
      </c>
      <c r="E35" s="66" t="s">
        <v>2540</v>
      </c>
      <c r="F35" s="5" t="s">
        <v>2502</v>
      </c>
      <c r="G35" s="13"/>
    </row>
    <row r="36" spans="1:7" ht="16.5" customHeight="1" x14ac:dyDescent="0.25">
      <c r="A36" s="5" t="s">
        <v>130</v>
      </c>
      <c r="B36" s="13">
        <v>20180532</v>
      </c>
      <c r="C36" s="5" t="s">
        <v>2541</v>
      </c>
      <c r="D36" s="5">
        <v>22515</v>
      </c>
      <c r="E36" s="66" t="s">
        <v>2542</v>
      </c>
      <c r="F36" s="5" t="s">
        <v>2543</v>
      </c>
      <c r="G36" s="13"/>
    </row>
    <row r="37" spans="1:7" ht="16.5" customHeight="1" x14ac:dyDescent="0.25">
      <c r="A37" s="5" t="s">
        <v>130</v>
      </c>
      <c r="B37" s="13">
        <v>20180531</v>
      </c>
      <c r="C37" s="5" t="s">
        <v>2544</v>
      </c>
      <c r="D37" s="5">
        <v>22402</v>
      </c>
      <c r="E37" s="66" t="s">
        <v>2545</v>
      </c>
      <c r="F37" s="5" t="s">
        <v>2529</v>
      </c>
      <c r="G37" s="13"/>
    </row>
    <row r="38" spans="1:7" ht="16.5" customHeight="1" x14ac:dyDescent="0.25">
      <c r="A38" s="5" t="s">
        <v>144</v>
      </c>
      <c r="B38" s="13">
        <v>20192262</v>
      </c>
      <c r="C38" s="5" t="s">
        <v>2546</v>
      </c>
      <c r="D38" s="5">
        <v>21460</v>
      </c>
      <c r="E38" s="66" t="s">
        <v>2547</v>
      </c>
      <c r="F38" s="5" t="s">
        <v>2543</v>
      </c>
      <c r="G38" s="13"/>
    </row>
    <row r="39" spans="1:7" ht="16.5" customHeight="1" x14ac:dyDescent="0.25">
      <c r="A39" s="5" t="s">
        <v>144</v>
      </c>
      <c r="B39" s="13">
        <v>20192204</v>
      </c>
      <c r="C39" s="5" t="s">
        <v>2548</v>
      </c>
      <c r="D39" s="5">
        <v>21827</v>
      </c>
      <c r="E39" s="66" t="s">
        <v>2549</v>
      </c>
      <c r="F39" s="5" t="s">
        <v>2502</v>
      </c>
      <c r="G39" s="13"/>
    </row>
    <row r="40" spans="1:7" ht="16.5" customHeight="1" x14ac:dyDescent="0.25">
      <c r="A40" s="5" t="s">
        <v>144</v>
      </c>
      <c r="B40" s="13">
        <v>20192264</v>
      </c>
      <c r="C40" s="5" t="s">
        <v>2550</v>
      </c>
      <c r="D40" s="5">
        <v>21834</v>
      </c>
      <c r="E40" s="66" t="s">
        <v>2551</v>
      </c>
      <c r="F40" s="5" t="s">
        <v>2552</v>
      </c>
      <c r="G40" s="13"/>
    </row>
    <row r="41" spans="1:7" ht="16.5" customHeight="1" x14ac:dyDescent="0.25">
      <c r="A41" s="5" t="s">
        <v>144</v>
      </c>
      <c r="B41" s="13">
        <v>20192231</v>
      </c>
      <c r="C41" s="5" t="s">
        <v>2553</v>
      </c>
      <c r="D41" s="5">
        <v>21836</v>
      </c>
      <c r="E41" s="66" t="s">
        <v>2554</v>
      </c>
      <c r="F41" s="5" t="s">
        <v>2529</v>
      </c>
      <c r="G41" s="13"/>
    </row>
    <row r="42" spans="1:7" ht="16.5" customHeight="1" x14ac:dyDescent="0.25">
      <c r="A42" s="5" t="s">
        <v>144</v>
      </c>
      <c r="B42" s="13">
        <v>20192266</v>
      </c>
      <c r="C42" s="5" t="s">
        <v>2555</v>
      </c>
      <c r="D42" s="5">
        <v>21879</v>
      </c>
      <c r="E42" s="66" t="s">
        <v>2556</v>
      </c>
      <c r="F42" s="5" t="s">
        <v>2557</v>
      </c>
      <c r="G42" s="13"/>
    </row>
    <row r="43" spans="1:7" ht="16.5" customHeight="1" x14ac:dyDescent="0.25">
      <c r="A43" s="5" t="s">
        <v>144</v>
      </c>
      <c r="B43" s="13">
        <v>20192263</v>
      </c>
      <c r="C43" s="5" t="s">
        <v>2558</v>
      </c>
      <c r="D43" s="5">
        <v>21875</v>
      </c>
      <c r="E43" s="66" t="s">
        <v>2559</v>
      </c>
      <c r="F43" s="5" t="s">
        <v>2532</v>
      </c>
      <c r="G43" s="13"/>
    </row>
    <row r="44" spans="1:7" ht="16.5" customHeight="1" x14ac:dyDescent="0.25">
      <c r="A44" s="5" t="s">
        <v>144</v>
      </c>
      <c r="B44" s="13">
        <v>20192265</v>
      </c>
      <c r="C44" s="5" t="s">
        <v>2560</v>
      </c>
      <c r="D44" s="5">
        <v>21837</v>
      </c>
      <c r="E44" s="66" t="s">
        <v>2561</v>
      </c>
      <c r="F44" s="5" t="s">
        <v>2509</v>
      </c>
      <c r="G44" s="13"/>
    </row>
    <row r="45" spans="1:7" ht="16.5" customHeight="1" x14ac:dyDescent="0.25">
      <c r="A45" s="5" t="s">
        <v>155</v>
      </c>
      <c r="B45" s="13">
        <v>20192204</v>
      </c>
      <c r="C45" s="5" t="s">
        <v>2548</v>
      </c>
      <c r="D45" s="5">
        <v>21827</v>
      </c>
      <c r="E45" s="66" t="s">
        <v>2549</v>
      </c>
      <c r="F45" s="5" t="s">
        <v>2502</v>
      </c>
      <c r="G45" s="13"/>
    </row>
    <row r="46" spans="1:7" ht="16.5" customHeight="1" x14ac:dyDescent="0.25">
      <c r="A46" s="5" t="s">
        <v>167</v>
      </c>
      <c r="B46" s="13">
        <v>20192262</v>
      </c>
      <c r="C46" s="5" t="s">
        <v>2546</v>
      </c>
      <c r="D46" s="5">
        <v>21460</v>
      </c>
      <c r="E46" s="66" t="s">
        <v>2547</v>
      </c>
      <c r="F46" s="5" t="s">
        <v>2543</v>
      </c>
      <c r="G46" s="13"/>
    </row>
    <row r="47" spans="1:7" ht="16.5" customHeight="1" x14ac:dyDescent="0.25">
      <c r="A47" s="5" t="s">
        <v>167</v>
      </c>
      <c r="B47" s="13">
        <v>20192204</v>
      </c>
      <c r="C47" s="5" t="s">
        <v>2548</v>
      </c>
      <c r="D47" s="5">
        <v>21827</v>
      </c>
      <c r="E47" s="66" t="s">
        <v>2549</v>
      </c>
      <c r="F47" s="5" t="s">
        <v>2502</v>
      </c>
      <c r="G47" s="13"/>
    </row>
    <row r="48" spans="1:7" ht="16.5" customHeight="1" x14ac:dyDescent="0.25">
      <c r="A48" s="5" t="s">
        <v>167</v>
      </c>
      <c r="B48" s="13">
        <v>20192264</v>
      </c>
      <c r="C48" s="5" t="s">
        <v>2550</v>
      </c>
      <c r="D48" s="5">
        <v>21834</v>
      </c>
      <c r="E48" s="66" t="s">
        <v>2551</v>
      </c>
      <c r="F48" s="5" t="s">
        <v>2552</v>
      </c>
      <c r="G48" s="13"/>
    </row>
    <row r="49" spans="1:7" ht="16.5" customHeight="1" x14ac:dyDescent="0.25">
      <c r="A49" s="5" t="s">
        <v>167</v>
      </c>
      <c r="B49" s="13">
        <v>20192231</v>
      </c>
      <c r="C49" s="5" t="s">
        <v>2553</v>
      </c>
      <c r="D49" s="5">
        <v>21836</v>
      </c>
      <c r="E49" s="66" t="s">
        <v>2554</v>
      </c>
      <c r="F49" s="5" t="s">
        <v>2529</v>
      </c>
      <c r="G49" s="13"/>
    </row>
    <row r="50" spans="1:7" ht="16.5" customHeight="1" x14ac:dyDescent="0.25">
      <c r="A50" s="5" t="s">
        <v>167</v>
      </c>
      <c r="B50" s="13">
        <v>20192263</v>
      </c>
      <c r="C50" s="5" t="s">
        <v>2558</v>
      </c>
      <c r="D50" s="5">
        <v>21875</v>
      </c>
      <c r="E50" s="66" t="s">
        <v>2559</v>
      </c>
      <c r="F50" s="5" t="s">
        <v>2532</v>
      </c>
      <c r="G50" s="13"/>
    </row>
    <row r="51" spans="1:7" ht="16.5" customHeight="1" x14ac:dyDescent="0.25">
      <c r="A51" s="5" t="s">
        <v>171</v>
      </c>
      <c r="B51" s="13">
        <v>20192204</v>
      </c>
      <c r="C51" s="5" t="s">
        <v>2548</v>
      </c>
      <c r="D51" s="5">
        <v>21827</v>
      </c>
      <c r="E51" s="66" t="s">
        <v>2549</v>
      </c>
      <c r="F51" s="5" t="s">
        <v>2502</v>
      </c>
      <c r="G51" s="13"/>
    </row>
    <row r="52" spans="1:7" ht="16.5" customHeight="1" x14ac:dyDescent="0.25">
      <c r="A52" s="5" t="s">
        <v>174</v>
      </c>
      <c r="B52" s="13">
        <v>20194972</v>
      </c>
      <c r="C52" s="5" t="s">
        <v>2562</v>
      </c>
      <c r="D52" s="5">
        <v>22410</v>
      </c>
      <c r="E52" s="66" t="s">
        <v>2563</v>
      </c>
      <c r="F52" s="5" t="s">
        <v>2512</v>
      </c>
      <c r="G52" s="13"/>
    </row>
    <row r="53" spans="1:7" ht="16.5" customHeight="1" x14ac:dyDescent="0.25">
      <c r="A53" s="5" t="s">
        <v>174</v>
      </c>
      <c r="B53" s="13">
        <v>20194973</v>
      </c>
      <c r="C53" s="5" t="s">
        <v>2564</v>
      </c>
      <c r="D53" s="5">
        <v>22407</v>
      </c>
      <c r="E53" s="66" t="s">
        <v>2565</v>
      </c>
      <c r="F53" s="5" t="s">
        <v>2532</v>
      </c>
      <c r="G53" s="13"/>
    </row>
    <row r="54" spans="1:7" ht="16.5" customHeight="1" x14ac:dyDescent="0.25">
      <c r="A54" s="5" t="s">
        <v>174</v>
      </c>
      <c r="B54" s="13">
        <v>20194971</v>
      </c>
      <c r="C54" s="5" t="s">
        <v>2566</v>
      </c>
      <c r="D54" s="5">
        <v>22409</v>
      </c>
      <c r="E54" s="66" t="s">
        <v>2567</v>
      </c>
      <c r="F54" s="5" t="s">
        <v>2509</v>
      </c>
      <c r="G54" s="13"/>
    </row>
    <row r="55" spans="1:7" ht="16.5" customHeight="1" x14ac:dyDescent="0.25">
      <c r="A55" s="5" t="s">
        <v>174</v>
      </c>
      <c r="B55" s="13">
        <v>20194933</v>
      </c>
      <c r="C55" s="5" t="s">
        <v>2568</v>
      </c>
      <c r="D55" s="5">
        <v>22402</v>
      </c>
      <c r="E55" s="66" t="s">
        <v>2545</v>
      </c>
      <c r="F55" s="5" t="s">
        <v>2529</v>
      </c>
      <c r="G55" s="13"/>
    </row>
    <row r="56" spans="1:7" ht="16.5" customHeight="1" x14ac:dyDescent="0.25">
      <c r="A56" s="5" t="s">
        <v>174</v>
      </c>
      <c r="B56" s="13">
        <v>20194226</v>
      </c>
      <c r="C56" s="5" t="s">
        <v>2569</v>
      </c>
      <c r="D56" s="5">
        <v>22403</v>
      </c>
      <c r="E56" s="66" t="s">
        <v>2570</v>
      </c>
      <c r="F56" s="5" t="s">
        <v>2571</v>
      </c>
      <c r="G56" s="13"/>
    </row>
    <row r="57" spans="1:7" ht="16.5" customHeight="1" x14ac:dyDescent="0.25">
      <c r="A57" s="5" t="s">
        <v>174</v>
      </c>
      <c r="B57" s="13">
        <v>20194226</v>
      </c>
      <c r="C57" s="5" t="s">
        <v>2569</v>
      </c>
      <c r="D57" s="5">
        <v>22403</v>
      </c>
      <c r="E57" s="66" t="s">
        <v>2570</v>
      </c>
      <c r="F57" s="5" t="s">
        <v>2502</v>
      </c>
      <c r="G57" s="13"/>
    </row>
    <row r="58" spans="1:7" ht="16.5" customHeight="1" x14ac:dyDescent="0.25">
      <c r="A58" s="5" t="s">
        <v>185</v>
      </c>
      <c r="B58" s="13">
        <v>20192304</v>
      </c>
      <c r="C58" s="5" t="s">
        <v>2572</v>
      </c>
      <c r="D58" s="5">
        <v>21840</v>
      </c>
      <c r="E58" s="66" t="s">
        <v>2573</v>
      </c>
      <c r="F58" s="5" t="s">
        <v>2502</v>
      </c>
      <c r="G58" s="13"/>
    </row>
    <row r="59" spans="1:7" ht="16.5" customHeight="1" x14ac:dyDescent="0.25">
      <c r="A59" s="5" t="s">
        <v>204</v>
      </c>
      <c r="B59" s="13">
        <v>20182567</v>
      </c>
      <c r="C59" s="5" t="s">
        <v>2574</v>
      </c>
      <c r="D59" s="5">
        <v>22330</v>
      </c>
      <c r="E59" s="66" t="s">
        <v>2575</v>
      </c>
      <c r="F59" s="5" t="s">
        <v>2543</v>
      </c>
      <c r="G59" s="13"/>
    </row>
    <row r="60" spans="1:7" ht="16.5" customHeight="1" x14ac:dyDescent="0.25">
      <c r="A60" s="5" t="s">
        <v>204</v>
      </c>
      <c r="B60" s="13">
        <v>20192561</v>
      </c>
      <c r="C60" s="5" t="s">
        <v>2576</v>
      </c>
      <c r="D60" s="5">
        <v>22329</v>
      </c>
      <c r="E60" s="66" t="s">
        <v>2577</v>
      </c>
      <c r="F60" s="5" t="s">
        <v>2502</v>
      </c>
      <c r="G60" s="13"/>
    </row>
    <row r="61" spans="1:7" ht="16.5" customHeight="1" x14ac:dyDescent="0.25">
      <c r="A61" s="5" t="s">
        <v>204</v>
      </c>
      <c r="B61" s="13">
        <v>20182531</v>
      </c>
      <c r="C61" s="5" t="s">
        <v>2578</v>
      </c>
      <c r="D61" s="5">
        <v>22330</v>
      </c>
      <c r="E61" s="66" t="s">
        <v>2575</v>
      </c>
      <c r="F61" s="5" t="s">
        <v>2529</v>
      </c>
      <c r="G61" s="13"/>
    </row>
    <row r="62" spans="1:7" ht="16.5" customHeight="1" x14ac:dyDescent="0.25">
      <c r="A62" s="5" t="s">
        <v>213</v>
      </c>
      <c r="B62" s="13">
        <v>20192001</v>
      </c>
      <c r="C62" s="5" t="s">
        <v>2579</v>
      </c>
      <c r="D62" s="5">
        <v>21952</v>
      </c>
      <c r="E62" s="66" t="s">
        <v>2580</v>
      </c>
      <c r="F62" s="5" t="s">
        <v>2502</v>
      </c>
      <c r="G62" s="13"/>
    </row>
    <row r="63" spans="1:7" ht="16.5" customHeight="1" x14ac:dyDescent="0.25">
      <c r="A63" s="5" t="s">
        <v>219</v>
      </c>
      <c r="B63" s="13">
        <v>20192943</v>
      </c>
      <c r="C63" s="5" t="s">
        <v>2581</v>
      </c>
      <c r="D63" s="5">
        <v>21740</v>
      </c>
      <c r="E63" s="66" t="s">
        <v>2514</v>
      </c>
      <c r="F63" s="5" t="s">
        <v>2502</v>
      </c>
      <c r="G63" s="13"/>
    </row>
    <row r="64" spans="1:7" ht="16.5" customHeight="1" x14ac:dyDescent="0.25">
      <c r="A64" s="5" t="s">
        <v>219</v>
      </c>
      <c r="B64" s="13">
        <v>20192944</v>
      </c>
      <c r="C64" s="5" t="s">
        <v>2582</v>
      </c>
      <c r="D64" s="5">
        <v>21805</v>
      </c>
      <c r="E64" s="66" t="s">
        <v>2583</v>
      </c>
      <c r="F64" s="5" t="s">
        <v>2529</v>
      </c>
      <c r="G64" s="13"/>
    </row>
    <row r="65" spans="1:7" ht="16.5" customHeight="1" x14ac:dyDescent="0.25">
      <c r="A65" s="5" t="s">
        <v>219</v>
      </c>
      <c r="B65" s="13">
        <v>20192946</v>
      </c>
      <c r="C65" s="5" t="s">
        <v>2584</v>
      </c>
      <c r="D65" s="5">
        <v>21649</v>
      </c>
      <c r="E65" s="66" t="s">
        <v>2531</v>
      </c>
      <c r="F65" s="5" t="s">
        <v>2532</v>
      </c>
      <c r="G65" s="13"/>
    </row>
    <row r="66" spans="1:7" ht="16.5" customHeight="1" x14ac:dyDescent="0.25">
      <c r="A66" s="5" t="s">
        <v>227</v>
      </c>
      <c r="B66" s="13">
        <v>20182567</v>
      </c>
      <c r="C66" s="5" t="s">
        <v>2574</v>
      </c>
      <c r="D66" s="5">
        <v>22330</v>
      </c>
      <c r="E66" s="66" t="s">
        <v>2575</v>
      </c>
      <c r="F66" s="5" t="s">
        <v>2543</v>
      </c>
      <c r="G66" s="13"/>
    </row>
    <row r="67" spans="1:7" ht="16.5" customHeight="1" x14ac:dyDescent="0.25">
      <c r="A67" s="5" t="s">
        <v>227</v>
      </c>
      <c r="B67" s="13">
        <v>20192561</v>
      </c>
      <c r="C67" s="5" t="s">
        <v>2576</v>
      </c>
      <c r="D67" s="5">
        <v>22329</v>
      </c>
      <c r="E67" s="66" t="s">
        <v>2577</v>
      </c>
      <c r="F67" s="5" t="s">
        <v>2502</v>
      </c>
      <c r="G67" s="13"/>
    </row>
    <row r="68" spans="1:7" ht="16.5" customHeight="1" x14ac:dyDescent="0.25">
      <c r="A68" s="5" t="s">
        <v>231</v>
      </c>
      <c r="B68" s="13">
        <v>20193302</v>
      </c>
      <c r="C68" s="5" t="s">
        <v>2585</v>
      </c>
      <c r="D68" s="5">
        <v>22001</v>
      </c>
      <c r="E68" s="66" t="s">
        <v>2586</v>
      </c>
      <c r="F68" s="5" t="s">
        <v>2502</v>
      </c>
      <c r="G68" s="13"/>
    </row>
    <row r="69" spans="1:7" ht="16.5" customHeight="1" x14ac:dyDescent="0.25">
      <c r="A69" s="5" t="s">
        <v>238</v>
      </c>
      <c r="B69" s="13">
        <v>20193664</v>
      </c>
      <c r="C69" s="5" t="s">
        <v>2500</v>
      </c>
      <c r="D69" s="5">
        <v>21747</v>
      </c>
      <c r="E69" s="66" t="s">
        <v>2501</v>
      </c>
      <c r="F69" s="5" t="s">
        <v>2502</v>
      </c>
      <c r="G69" s="13"/>
    </row>
    <row r="70" spans="1:7" ht="16.5" customHeight="1" x14ac:dyDescent="0.25">
      <c r="A70" s="5" t="s">
        <v>241</v>
      </c>
      <c r="B70" s="13">
        <v>20192262</v>
      </c>
      <c r="C70" s="5" t="s">
        <v>2546</v>
      </c>
      <c r="D70" s="5">
        <v>21460</v>
      </c>
      <c r="E70" s="66" t="s">
        <v>2547</v>
      </c>
      <c r="F70" s="5" t="s">
        <v>2543</v>
      </c>
      <c r="G70" s="13"/>
    </row>
    <row r="71" spans="1:7" ht="16.5" customHeight="1" x14ac:dyDescent="0.25">
      <c r="A71" s="5" t="s">
        <v>241</v>
      </c>
      <c r="B71" s="13">
        <v>20192264</v>
      </c>
      <c r="C71" s="5" t="s">
        <v>2550</v>
      </c>
      <c r="D71" s="5">
        <v>21834</v>
      </c>
      <c r="E71" s="66" t="s">
        <v>2551</v>
      </c>
      <c r="F71" s="5" t="s">
        <v>2552</v>
      </c>
      <c r="G71" s="13"/>
    </row>
    <row r="72" spans="1:7" ht="16.5" customHeight="1" x14ac:dyDescent="0.25">
      <c r="A72" s="5" t="s">
        <v>241</v>
      </c>
      <c r="B72" s="13">
        <v>20192271</v>
      </c>
      <c r="C72" s="5" t="s">
        <v>2587</v>
      </c>
      <c r="D72" s="5">
        <v>21835</v>
      </c>
      <c r="E72" s="66" t="s">
        <v>2588</v>
      </c>
      <c r="F72" s="5" t="s">
        <v>2524</v>
      </c>
      <c r="G72" s="13"/>
    </row>
    <row r="73" spans="1:7" ht="16.5" customHeight="1" x14ac:dyDescent="0.25">
      <c r="A73" s="5" t="s">
        <v>241</v>
      </c>
      <c r="B73" s="13">
        <v>20192204</v>
      </c>
      <c r="C73" s="5" t="s">
        <v>2548</v>
      </c>
      <c r="D73" s="5">
        <v>21827</v>
      </c>
      <c r="E73" s="66" t="s">
        <v>2549</v>
      </c>
      <c r="F73" s="5" t="s">
        <v>2502</v>
      </c>
      <c r="G73" s="13"/>
    </row>
    <row r="74" spans="1:7" ht="16.5" customHeight="1" x14ac:dyDescent="0.25">
      <c r="A74" s="5" t="s">
        <v>241</v>
      </c>
      <c r="B74" s="13">
        <v>20192231</v>
      </c>
      <c r="C74" s="5" t="s">
        <v>2553</v>
      </c>
      <c r="D74" s="5">
        <v>21836</v>
      </c>
      <c r="E74" s="66" t="s">
        <v>2554</v>
      </c>
      <c r="F74" s="5" t="s">
        <v>2529</v>
      </c>
      <c r="G74" s="13"/>
    </row>
    <row r="75" spans="1:7" ht="16.5" customHeight="1" x14ac:dyDescent="0.25">
      <c r="A75" s="5" t="s">
        <v>241</v>
      </c>
      <c r="B75" s="13">
        <v>20192266</v>
      </c>
      <c r="C75" s="5" t="s">
        <v>2555</v>
      </c>
      <c r="D75" s="5">
        <v>21879</v>
      </c>
      <c r="E75" s="66" t="s">
        <v>2556</v>
      </c>
      <c r="F75" s="5" t="s">
        <v>2557</v>
      </c>
      <c r="G75" s="13"/>
    </row>
    <row r="76" spans="1:7" ht="16.5" customHeight="1" x14ac:dyDescent="0.25">
      <c r="A76" s="5" t="s">
        <v>244</v>
      </c>
      <c r="B76" s="13">
        <v>20192204</v>
      </c>
      <c r="C76" s="5" t="s">
        <v>2548</v>
      </c>
      <c r="D76" s="5">
        <v>21827</v>
      </c>
      <c r="E76" s="66" t="s">
        <v>2549</v>
      </c>
      <c r="F76" s="5" t="s">
        <v>2502</v>
      </c>
      <c r="G76" s="13"/>
    </row>
    <row r="77" spans="1:7" ht="16.5" customHeight="1" x14ac:dyDescent="0.25">
      <c r="A77" s="5" t="s">
        <v>246</v>
      </c>
      <c r="B77" s="13">
        <v>20192264</v>
      </c>
      <c r="C77" s="5" t="s">
        <v>2550</v>
      </c>
      <c r="D77" s="5">
        <v>21834</v>
      </c>
      <c r="E77" s="66" t="s">
        <v>2551</v>
      </c>
      <c r="F77" s="5" t="s">
        <v>2552</v>
      </c>
      <c r="G77" s="13"/>
    </row>
    <row r="78" spans="1:7" ht="16.5" customHeight="1" x14ac:dyDescent="0.25">
      <c r="A78" s="5" t="s">
        <v>246</v>
      </c>
      <c r="B78" s="13">
        <v>20192204</v>
      </c>
      <c r="C78" s="5" t="s">
        <v>2548</v>
      </c>
      <c r="D78" s="5">
        <v>21827</v>
      </c>
      <c r="E78" s="66" t="s">
        <v>2549</v>
      </c>
      <c r="F78" s="5" t="s">
        <v>2502</v>
      </c>
      <c r="G78" s="13"/>
    </row>
    <row r="79" spans="1:7" ht="16.5" customHeight="1" x14ac:dyDescent="0.25">
      <c r="A79" s="5" t="s">
        <v>246</v>
      </c>
      <c r="B79" s="13">
        <v>20192271</v>
      </c>
      <c r="C79" s="5" t="s">
        <v>2587</v>
      </c>
      <c r="D79" s="5">
        <v>21835</v>
      </c>
      <c r="E79" s="66" t="s">
        <v>2588</v>
      </c>
      <c r="F79" s="5" t="s">
        <v>2524</v>
      </c>
      <c r="G79" s="13"/>
    </row>
    <row r="80" spans="1:7" ht="16.5" customHeight="1" x14ac:dyDescent="0.25">
      <c r="A80" s="5" t="s">
        <v>246</v>
      </c>
      <c r="B80" s="13">
        <v>20192231</v>
      </c>
      <c r="C80" s="5" t="s">
        <v>2553</v>
      </c>
      <c r="D80" s="5">
        <v>21836</v>
      </c>
      <c r="E80" s="66" t="s">
        <v>2554</v>
      </c>
      <c r="F80" s="5" t="s">
        <v>2529</v>
      </c>
      <c r="G80" s="13"/>
    </row>
    <row r="81" spans="1:7" ht="16.5" customHeight="1" x14ac:dyDescent="0.25">
      <c r="A81" s="5" t="s">
        <v>246</v>
      </c>
      <c r="B81" s="13">
        <v>20192266</v>
      </c>
      <c r="C81" s="5" t="s">
        <v>2555</v>
      </c>
      <c r="D81" s="5">
        <v>21879</v>
      </c>
      <c r="E81" s="66" t="s">
        <v>2556</v>
      </c>
      <c r="F81" s="5" t="s">
        <v>2543</v>
      </c>
      <c r="G81" s="13"/>
    </row>
    <row r="82" spans="1:7" ht="16.5" customHeight="1" x14ac:dyDescent="0.25">
      <c r="A82" s="5" t="s">
        <v>251</v>
      </c>
      <c r="B82" s="13">
        <v>20192204</v>
      </c>
      <c r="C82" s="5" t="s">
        <v>2548</v>
      </c>
      <c r="D82" s="5">
        <v>21827</v>
      </c>
      <c r="E82" s="66" t="s">
        <v>2549</v>
      </c>
      <c r="F82" s="5" t="s">
        <v>2502</v>
      </c>
      <c r="G82" s="13"/>
    </row>
    <row r="83" spans="1:7" ht="16.5" customHeight="1" x14ac:dyDescent="0.25">
      <c r="A83" s="5" t="s">
        <v>254</v>
      </c>
      <c r="B83" s="13">
        <v>20195401</v>
      </c>
      <c r="C83" s="5" t="s">
        <v>2589</v>
      </c>
      <c r="D83" s="5">
        <v>21745</v>
      </c>
      <c r="E83" s="66" t="s">
        <v>2590</v>
      </c>
      <c r="F83" s="5" t="s">
        <v>2502</v>
      </c>
      <c r="G83" s="13"/>
    </row>
    <row r="84" spans="1:7" ht="16.5" customHeight="1" x14ac:dyDescent="0.25">
      <c r="A84" s="5" t="s">
        <v>254</v>
      </c>
      <c r="B84" s="13">
        <v>20195431</v>
      </c>
      <c r="C84" s="5" t="s">
        <v>2591</v>
      </c>
      <c r="D84" s="5">
        <v>22011</v>
      </c>
      <c r="E84" s="66" t="s">
        <v>2592</v>
      </c>
      <c r="F84" s="5" t="s">
        <v>2529</v>
      </c>
      <c r="G84" s="13"/>
    </row>
    <row r="85" spans="1:7" ht="16.5" customHeight="1" x14ac:dyDescent="0.25">
      <c r="A85" s="5" t="s">
        <v>254</v>
      </c>
      <c r="B85" s="13">
        <v>20195461</v>
      </c>
      <c r="C85" s="5" t="s">
        <v>2593</v>
      </c>
      <c r="D85" s="5">
        <v>21768</v>
      </c>
      <c r="E85" s="66" t="s">
        <v>2594</v>
      </c>
      <c r="F85" s="5" t="s">
        <v>2532</v>
      </c>
      <c r="G85" s="13"/>
    </row>
    <row r="86" spans="1:7" ht="16.5" customHeight="1" x14ac:dyDescent="0.25">
      <c r="A86" s="5" t="s">
        <v>254</v>
      </c>
      <c r="B86" s="13">
        <v>20195462</v>
      </c>
      <c r="C86" s="5" t="s">
        <v>2595</v>
      </c>
      <c r="D86" s="5">
        <v>21706</v>
      </c>
      <c r="E86" s="66" t="s">
        <v>2596</v>
      </c>
      <c r="F86" s="5" t="s">
        <v>2509</v>
      </c>
      <c r="G86" s="13"/>
    </row>
    <row r="87" spans="1:7" ht="16.5" customHeight="1" x14ac:dyDescent="0.25">
      <c r="A87" s="5" t="s">
        <v>262</v>
      </c>
      <c r="B87" s="13">
        <v>20195402</v>
      </c>
      <c r="C87" s="5" t="s">
        <v>2597</v>
      </c>
      <c r="D87" s="5">
        <v>22405</v>
      </c>
      <c r="E87" s="66" t="s">
        <v>2540</v>
      </c>
      <c r="F87" s="5" t="s">
        <v>2502</v>
      </c>
      <c r="G87" s="13"/>
    </row>
    <row r="88" spans="1:7" ht="16.5" customHeight="1" x14ac:dyDescent="0.25">
      <c r="A88" s="5" t="s">
        <v>262</v>
      </c>
      <c r="B88" s="13">
        <v>20195432</v>
      </c>
      <c r="C88" s="5" t="s">
        <v>2598</v>
      </c>
      <c r="D88" s="5">
        <v>22402</v>
      </c>
      <c r="E88" s="66" t="s">
        <v>2545</v>
      </c>
      <c r="F88" s="5" t="s">
        <v>2529</v>
      </c>
      <c r="G88" s="13"/>
    </row>
    <row r="89" spans="1:7" ht="16.5" customHeight="1" x14ac:dyDescent="0.25">
      <c r="A89" s="5" t="s">
        <v>262</v>
      </c>
      <c r="B89" s="13">
        <v>20195464</v>
      </c>
      <c r="C89" s="5" t="s">
        <v>2599</v>
      </c>
      <c r="D89" s="5">
        <v>21706</v>
      </c>
      <c r="E89" s="66" t="s">
        <v>2596</v>
      </c>
      <c r="F89" s="5" t="s">
        <v>2509</v>
      </c>
      <c r="G89" s="13"/>
    </row>
    <row r="90" spans="1:7" ht="16.5" customHeight="1" x14ac:dyDescent="0.25">
      <c r="A90" s="5" t="s">
        <v>267</v>
      </c>
      <c r="B90" s="13">
        <v>20195433</v>
      </c>
      <c r="C90" s="5" t="s">
        <v>2600</v>
      </c>
      <c r="D90" s="5">
        <v>22517</v>
      </c>
      <c r="E90" s="66" t="s">
        <v>2601</v>
      </c>
      <c r="F90" s="5" t="s">
        <v>2502</v>
      </c>
      <c r="G90" s="13"/>
    </row>
    <row r="91" spans="1:7" ht="16.5" customHeight="1" x14ac:dyDescent="0.25">
      <c r="A91" s="5" t="s">
        <v>267</v>
      </c>
      <c r="B91" s="13">
        <v>20195432</v>
      </c>
      <c r="C91" s="5" t="s">
        <v>2598</v>
      </c>
      <c r="D91" s="5">
        <v>22491</v>
      </c>
      <c r="E91" s="66" t="s">
        <v>2602</v>
      </c>
      <c r="F91" s="5" t="s">
        <v>2529</v>
      </c>
      <c r="G91" s="13"/>
    </row>
    <row r="92" spans="1:7" ht="16.5" customHeight="1" x14ac:dyDescent="0.25">
      <c r="A92" s="5" t="s">
        <v>267</v>
      </c>
      <c r="B92" s="13">
        <v>20195463</v>
      </c>
      <c r="C92" s="5" t="s">
        <v>2603</v>
      </c>
      <c r="D92" s="5">
        <v>22407</v>
      </c>
      <c r="E92" s="66" t="s">
        <v>2565</v>
      </c>
      <c r="F92" s="5" t="s">
        <v>2532</v>
      </c>
      <c r="G92" s="13"/>
    </row>
    <row r="93" spans="1:7" ht="16.5" customHeight="1" x14ac:dyDescent="0.25">
      <c r="A93" s="5" t="s">
        <v>267</v>
      </c>
      <c r="B93" s="13">
        <v>20195465</v>
      </c>
      <c r="C93" s="5" t="s">
        <v>2604</v>
      </c>
      <c r="D93" s="5">
        <v>21706</v>
      </c>
      <c r="E93" s="66" t="s">
        <v>2567</v>
      </c>
      <c r="F93" s="5" t="s">
        <v>2509</v>
      </c>
      <c r="G93" s="13"/>
    </row>
    <row r="94" spans="1:7" ht="16.5" customHeight="1" x14ac:dyDescent="0.25">
      <c r="A94" s="5" t="s">
        <v>270</v>
      </c>
      <c r="B94" s="13">
        <v>20195401</v>
      </c>
      <c r="C94" s="5" t="s">
        <v>2589</v>
      </c>
      <c r="D94" s="5">
        <v>21745</v>
      </c>
      <c r="E94" s="66" t="s">
        <v>2590</v>
      </c>
      <c r="F94" s="5" t="s">
        <v>2502</v>
      </c>
      <c r="G94" s="13"/>
    </row>
    <row r="95" spans="1:7" ht="16.5" customHeight="1" x14ac:dyDescent="0.25">
      <c r="A95" s="5" t="s">
        <v>270</v>
      </c>
      <c r="B95" s="13">
        <v>20195462</v>
      </c>
      <c r="C95" s="5" t="s">
        <v>2595</v>
      </c>
      <c r="D95" s="5">
        <v>21706</v>
      </c>
      <c r="E95" s="66" t="s">
        <v>2596</v>
      </c>
      <c r="F95" s="5" t="s">
        <v>2509</v>
      </c>
      <c r="G95" s="13"/>
    </row>
    <row r="96" spans="1:7" ht="16.5" customHeight="1" x14ac:dyDescent="0.25">
      <c r="A96" s="5" t="s">
        <v>273</v>
      </c>
      <c r="B96" s="13">
        <v>20193663</v>
      </c>
      <c r="C96" s="5" t="s">
        <v>2500</v>
      </c>
      <c r="D96" s="5">
        <v>21747</v>
      </c>
      <c r="E96" s="66" t="s">
        <v>2501</v>
      </c>
      <c r="F96" s="5" t="s">
        <v>2502</v>
      </c>
      <c r="G96" s="13"/>
    </row>
    <row r="97" spans="1:7" ht="16.5" customHeight="1" x14ac:dyDescent="0.25">
      <c r="A97" s="5" t="s">
        <v>277</v>
      </c>
      <c r="B97" s="13">
        <v>20194363</v>
      </c>
      <c r="C97" s="5" t="s">
        <v>2605</v>
      </c>
      <c r="D97" s="5">
        <v>22267</v>
      </c>
      <c r="E97" s="66" t="s">
        <v>2606</v>
      </c>
      <c r="F97" s="5" t="s">
        <v>2502</v>
      </c>
      <c r="G97" s="13"/>
    </row>
    <row r="98" spans="1:7" ht="16.5" customHeight="1" x14ac:dyDescent="0.25">
      <c r="A98" s="5" t="s">
        <v>277</v>
      </c>
      <c r="B98" s="13">
        <v>20194364</v>
      </c>
      <c r="C98" s="5" t="s">
        <v>2607</v>
      </c>
      <c r="D98" s="5">
        <v>22267</v>
      </c>
      <c r="E98" s="66" t="s">
        <v>2606</v>
      </c>
      <c r="F98" s="5" t="s">
        <v>2543</v>
      </c>
      <c r="G98" s="13"/>
    </row>
    <row r="99" spans="1:7" ht="16.5" customHeight="1" x14ac:dyDescent="0.25">
      <c r="A99" s="5" t="s">
        <v>284</v>
      </c>
      <c r="B99" s="13">
        <v>20184362</v>
      </c>
      <c r="C99" s="5" t="s">
        <v>2608</v>
      </c>
      <c r="D99" s="5">
        <v>21535</v>
      </c>
      <c r="E99" s="66" t="s">
        <v>2609</v>
      </c>
      <c r="F99" s="5" t="s">
        <v>2529</v>
      </c>
      <c r="G99" s="13"/>
    </row>
    <row r="100" spans="1:7" ht="16.5" customHeight="1" x14ac:dyDescent="0.25">
      <c r="A100" s="5" t="s">
        <v>284</v>
      </c>
      <c r="B100" s="13">
        <v>20194364</v>
      </c>
      <c r="C100" s="5" t="s">
        <v>2607</v>
      </c>
      <c r="D100" s="5">
        <v>22267</v>
      </c>
      <c r="E100" s="66" t="s">
        <v>2606</v>
      </c>
      <c r="F100" s="5" t="s">
        <v>2543</v>
      </c>
      <c r="G100" s="13"/>
    </row>
    <row r="101" spans="1:7" ht="16.5" customHeight="1" x14ac:dyDescent="0.25">
      <c r="A101" s="5" t="s">
        <v>284</v>
      </c>
      <c r="B101" s="13">
        <v>20194363</v>
      </c>
      <c r="C101" s="5" t="s">
        <v>2605</v>
      </c>
      <c r="D101" s="5">
        <v>22267</v>
      </c>
      <c r="E101" s="66" t="s">
        <v>2606</v>
      </c>
      <c r="F101" s="5" t="s">
        <v>2502</v>
      </c>
      <c r="G101" s="13"/>
    </row>
    <row r="102" spans="1:7" ht="16.5" customHeight="1" x14ac:dyDescent="0.25">
      <c r="A102" s="5" t="s">
        <v>290</v>
      </c>
      <c r="B102" s="13">
        <v>20184362</v>
      </c>
      <c r="C102" s="5" t="s">
        <v>2608</v>
      </c>
      <c r="D102" s="5">
        <v>21535</v>
      </c>
      <c r="E102" s="66" t="s">
        <v>2609</v>
      </c>
      <c r="F102" s="5" t="s">
        <v>2529</v>
      </c>
      <c r="G102" s="13"/>
    </row>
    <row r="103" spans="1:7" ht="16.5" customHeight="1" x14ac:dyDescent="0.25">
      <c r="A103" s="5" t="s">
        <v>290</v>
      </c>
      <c r="B103" s="13">
        <v>20194364</v>
      </c>
      <c r="C103" s="5" t="s">
        <v>2607</v>
      </c>
      <c r="D103" s="5">
        <v>22267</v>
      </c>
      <c r="E103" s="66" t="s">
        <v>2606</v>
      </c>
      <c r="F103" s="5" t="s">
        <v>2543</v>
      </c>
      <c r="G103" s="13"/>
    </row>
    <row r="104" spans="1:7" ht="16.5" customHeight="1" x14ac:dyDescent="0.25">
      <c r="A104" s="5" t="s">
        <v>290</v>
      </c>
      <c r="B104" s="13">
        <v>20194363</v>
      </c>
      <c r="C104" s="5" t="s">
        <v>2605</v>
      </c>
      <c r="D104" s="5">
        <v>22267</v>
      </c>
      <c r="E104" s="66" t="s">
        <v>2606</v>
      </c>
      <c r="F104" s="5" t="s">
        <v>2502</v>
      </c>
      <c r="G104" s="13"/>
    </row>
    <row r="105" spans="1:7" ht="16.5" customHeight="1" x14ac:dyDescent="0.25">
      <c r="A105" s="5" t="s">
        <v>294</v>
      </c>
      <c r="B105" s="13">
        <v>20194364</v>
      </c>
      <c r="C105" s="5" t="s">
        <v>2607</v>
      </c>
      <c r="D105" s="5">
        <v>22267</v>
      </c>
      <c r="E105" s="66" t="s">
        <v>2606</v>
      </c>
      <c r="F105" s="5" t="s">
        <v>2543</v>
      </c>
      <c r="G105" s="13"/>
    </row>
    <row r="106" spans="1:7" ht="16.5" customHeight="1" x14ac:dyDescent="0.25">
      <c r="A106" s="5" t="s">
        <v>294</v>
      </c>
      <c r="B106" s="13">
        <v>20194363</v>
      </c>
      <c r="C106" s="5" t="s">
        <v>2605</v>
      </c>
      <c r="D106" s="5">
        <v>22267</v>
      </c>
      <c r="E106" s="66" t="s">
        <v>2606</v>
      </c>
      <c r="F106" s="5" t="s">
        <v>2502</v>
      </c>
      <c r="G106" s="13"/>
    </row>
    <row r="107" spans="1:7" ht="16.5" customHeight="1" x14ac:dyDescent="0.25">
      <c r="A107" s="5" t="s">
        <v>298</v>
      </c>
      <c r="B107" s="13">
        <v>20192606</v>
      </c>
      <c r="C107" s="5" t="s">
        <v>2610</v>
      </c>
      <c r="D107" s="5">
        <v>22405</v>
      </c>
      <c r="E107" s="66" t="s">
        <v>2540</v>
      </c>
      <c r="F107" s="5" t="s">
        <v>2502</v>
      </c>
      <c r="G107" s="13"/>
    </row>
    <row r="108" spans="1:7" ht="16.5" customHeight="1" x14ac:dyDescent="0.25">
      <c r="A108" s="5" t="s">
        <v>304</v>
      </c>
      <c r="B108" s="13">
        <v>20194364</v>
      </c>
      <c r="C108" s="5" t="s">
        <v>2607</v>
      </c>
      <c r="D108" s="5">
        <v>22267</v>
      </c>
      <c r="E108" s="66" t="s">
        <v>2606</v>
      </c>
      <c r="F108" s="5" t="s">
        <v>2543</v>
      </c>
      <c r="G108" s="13"/>
    </row>
    <row r="109" spans="1:7" ht="16.5" customHeight="1" x14ac:dyDescent="0.25">
      <c r="A109" s="5" t="s">
        <v>304</v>
      </c>
      <c r="B109" s="13">
        <v>20194363</v>
      </c>
      <c r="C109" s="5" t="s">
        <v>2605</v>
      </c>
      <c r="D109" s="5">
        <v>22267</v>
      </c>
      <c r="E109" s="66" t="s">
        <v>2606</v>
      </c>
      <c r="F109" s="5" t="s">
        <v>2502</v>
      </c>
      <c r="G109" s="13"/>
    </row>
    <row r="110" spans="1:7" ht="16.5" customHeight="1" x14ac:dyDescent="0.25">
      <c r="A110" s="5" t="s">
        <v>307</v>
      </c>
      <c r="B110" s="13">
        <v>20194364</v>
      </c>
      <c r="C110" s="5" t="s">
        <v>2607</v>
      </c>
      <c r="D110" s="5">
        <v>22267</v>
      </c>
      <c r="E110" s="66" t="s">
        <v>2606</v>
      </c>
      <c r="F110" s="5" t="s">
        <v>2543</v>
      </c>
      <c r="G110" s="13"/>
    </row>
    <row r="111" spans="1:7" ht="16.5" customHeight="1" x14ac:dyDescent="0.25">
      <c r="A111" s="5" t="s">
        <v>307</v>
      </c>
      <c r="B111" s="13">
        <v>20194363</v>
      </c>
      <c r="C111" s="5" t="s">
        <v>2605</v>
      </c>
      <c r="D111" s="5">
        <v>22267</v>
      </c>
      <c r="E111" s="66" t="s">
        <v>2606</v>
      </c>
      <c r="F111" s="5" t="s">
        <v>2502</v>
      </c>
      <c r="G111" s="13"/>
    </row>
    <row r="112" spans="1:7" ht="16.5" customHeight="1" x14ac:dyDescent="0.25">
      <c r="A112" s="5" t="s">
        <v>311</v>
      </c>
      <c r="B112" s="13">
        <v>20194363</v>
      </c>
      <c r="C112" s="5" t="s">
        <v>2605</v>
      </c>
      <c r="D112" s="5">
        <v>22267</v>
      </c>
      <c r="E112" s="66" t="s">
        <v>2606</v>
      </c>
      <c r="F112" s="5" t="s">
        <v>2502</v>
      </c>
      <c r="G112" s="13"/>
    </row>
    <row r="113" spans="1:7" ht="16.5" customHeight="1" x14ac:dyDescent="0.25">
      <c r="A113" s="5" t="s">
        <v>311</v>
      </c>
      <c r="B113" s="13">
        <v>20194364</v>
      </c>
      <c r="C113" s="5" t="s">
        <v>2607</v>
      </c>
      <c r="D113" s="5">
        <v>22267</v>
      </c>
      <c r="E113" s="66" t="s">
        <v>2606</v>
      </c>
      <c r="F113" s="5" t="s">
        <v>2543</v>
      </c>
      <c r="G113" s="13"/>
    </row>
    <row r="114" spans="1:7" ht="16.5" customHeight="1" x14ac:dyDescent="0.25">
      <c r="A114" s="5" t="s">
        <v>315</v>
      </c>
      <c r="B114" s="13">
        <v>20194364</v>
      </c>
      <c r="C114" s="5" t="s">
        <v>2607</v>
      </c>
      <c r="D114" s="5">
        <v>22267</v>
      </c>
      <c r="E114" s="66" t="s">
        <v>2606</v>
      </c>
      <c r="F114" s="5" t="s">
        <v>2543</v>
      </c>
      <c r="G114" s="13"/>
    </row>
    <row r="115" spans="1:7" ht="16.5" customHeight="1" x14ac:dyDescent="0.25">
      <c r="A115" s="5" t="s">
        <v>315</v>
      </c>
      <c r="B115" s="13">
        <v>20194363</v>
      </c>
      <c r="C115" s="5" t="s">
        <v>2605</v>
      </c>
      <c r="D115" s="5">
        <v>22267</v>
      </c>
      <c r="E115" s="66" t="s">
        <v>2606</v>
      </c>
      <c r="F115" s="5" t="s">
        <v>2502</v>
      </c>
      <c r="G115" s="13"/>
    </row>
    <row r="116" spans="1:7" ht="16.5" customHeight="1" x14ac:dyDescent="0.25">
      <c r="A116" s="5" t="s">
        <v>319</v>
      </c>
      <c r="B116" s="13">
        <v>20194364</v>
      </c>
      <c r="C116" s="5" t="s">
        <v>2607</v>
      </c>
      <c r="D116" s="5">
        <v>22267</v>
      </c>
      <c r="E116" s="66" t="s">
        <v>2606</v>
      </c>
      <c r="F116" s="5" t="s">
        <v>2543</v>
      </c>
      <c r="G116" s="13"/>
    </row>
    <row r="117" spans="1:7" ht="16.5" customHeight="1" x14ac:dyDescent="0.25">
      <c r="A117" s="5" t="s">
        <v>319</v>
      </c>
      <c r="B117" s="13">
        <v>20194363</v>
      </c>
      <c r="C117" s="5" t="s">
        <v>2605</v>
      </c>
      <c r="D117" s="5">
        <v>22267</v>
      </c>
      <c r="E117" s="66" t="s">
        <v>2606</v>
      </c>
      <c r="F117" s="5" t="s">
        <v>2502</v>
      </c>
      <c r="G117" s="13"/>
    </row>
    <row r="118" spans="1:7" ht="16.5" customHeight="1" x14ac:dyDescent="0.25">
      <c r="A118" s="5" t="s">
        <v>323</v>
      </c>
      <c r="B118" s="13">
        <v>20194363</v>
      </c>
      <c r="C118" s="5" t="s">
        <v>2605</v>
      </c>
      <c r="D118" s="5">
        <v>22267</v>
      </c>
      <c r="E118" s="66" t="s">
        <v>2606</v>
      </c>
      <c r="F118" s="5" t="s">
        <v>2502</v>
      </c>
      <c r="G118" s="13"/>
    </row>
    <row r="119" spans="1:7" ht="16.5" customHeight="1" x14ac:dyDescent="0.25">
      <c r="A119" s="5" t="s">
        <v>323</v>
      </c>
      <c r="B119" s="13">
        <v>20194364</v>
      </c>
      <c r="C119" s="5" t="s">
        <v>2607</v>
      </c>
      <c r="D119" s="5">
        <v>22267</v>
      </c>
      <c r="E119" s="66" t="s">
        <v>2606</v>
      </c>
      <c r="F119" s="5" t="s">
        <v>2543</v>
      </c>
      <c r="G119" s="13"/>
    </row>
    <row r="120" spans="1:7" ht="16.5" customHeight="1" x14ac:dyDescent="0.25">
      <c r="A120" s="5" t="s">
        <v>323</v>
      </c>
      <c r="B120" s="13">
        <v>20194362</v>
      </c>
      <c r="C120" s="5" t="s">
        <v>2611</v>
      </c>
      <c r="D120" s="5">
        <v>22267</v>
      </c>
      <c r="E120" s="66" t="s">
        <v>2606</v>
      </c>
      <c r="F120" s="5" t="s">
        <v>2529</v>
      </c>
      <c r="G120" s="13"/>
    </row>
    <row r="121" spans="1:7" ht="16.5" customHeight="1" x14ac:dyDescent="0.25">
      <c r="A121" s="5" t="s">
        <v>327</v>
      </c>
      <c r="B121" s="13">
        <v>20193665</v>
      </c>
      <c r="C121" s="5" t="s">
        <v>2500</v>
      </c>
      <c r="D121" s="5">
        <v>21747</v>
      </c>
      <c r="E121" s="66" t="s">
        <v>2501</v>
      </c>
      <c r="F121" s="5" t="s">
        <v>2502</v>
      </c>
      <c r="G121" s="13"/>
    </row>
    <row r="122" spans="1:7" ht="16.5" customHeight="1" x14ac:dyDescent="0.25">
      <c r="A122" s="5" t="s">
        <v>331</v>
      </c>
      <c r="B122" s="13">
        <v>20192917</v>
      </c>
      <c r="C122" s="5" t="s">
        <v>2612</v>
      </c>
      <c r="D122" s="5">
        <v>21942</v>
      </c>
      <c r="E122" s="66" t="s">
        <v>2613</v>
      </c>
      <c r="F122" s="5" t="s">
        <v>2502</v>
      </c>
      <c r="G122" s="13"/>
    </row>
    <row r="123" spans="1:7" ht="16.5" customHeight="1" x14ac:dyDescent="0.25">
      <c r="A123" s="5" t="s">
        <v>2614</v>
      </c>
      <c r="B123" s="13">
        <v>20194275</v>
      </c>
      <c r="C123" s="5" t="s">
        <v>2615</v>
      </c>
      <c r="D123" s="5">
        <v>22302</v>
      </c>
      <c r="E123" s="66" t="s">
        <v>2616</v>
      </c>
      <c r="F123" s="5" t="s">
        <v>2543</v>
      </c>
      <c r="G123" s="13"/>
    </row>
    <row r="124" spans="1:7" ht="16.5" customHeight="1" x14ac:dyDescent="0.25">
      <c r="A124" s="5" t="s">
        <v>2614</v>
      </c>
      <c r="B124" s="13">
        <v>20194276</v>
      </c>
      <c r="C124" s="5" t="s">
        <v>2617</v>
      </c>
      <c r="D124" s="5">
        <v>22303</v>
      </c>
      <c r="E124" s="66" t="s">
        <v>2618</v>
      </c>
      <c r="F124" s="5" t="s">
        <v>2502</v>
      </c>
      <c r="G124" s="13"/>
    </row>
    <row r="125" spans="1:7" ht="16.5" customHeight="1" x14ac:dyDescent="0.25">
      <c r="A125" s="5" t="s">
        <v>2614</v>
      </c>
      <c r="B125" s="13">
        <v>20194274</v>
      </c>
      <c r="C125" s="5" t="s">
        <v>2619</v>
      </c>
      <c r="D125" s="5">
        <v>22302</v>
      </c>
      <c r="E125" s="66" t="s">
        <v>2616</v>
      </c>
      <c r="F125" s="5" t="s">
        <v>2529</v>
      </c>
      <c r="G125" s="13"/>
    </row>
    <row r="126" spans="1:7" ht="16.5" customHeight="1" x14ac:dyDescent="0.25">
      <c r="A126" s="5" t="s">
        <v>337</v>
      </c>
      <c r="B126" s="13">
        <v>20192001</v>
      </c>
      <c r="C126" s="5" t="s">
        <v>2579</v>
      </c>
      <c r="D126" s="5">
        <v>21952</v>
      </c>
      <c r="E126" s="66" t="s">
        <v>2580</v>
      </c>
      <c r="F126" s="5" t="s">
        <v>2502</v>
      </c>
      <c r="G126" s="13"/>
    </row>
    <row r="127" spans="1:7" ht="16.5" customHeight="1" x14ac:dyDescent="0.25">
      <c r="A127" s="5" t="s">
        <v>345</v>
      </c>
      <c r="B127" s="13">
        <v>20195000</v>
      </c>
      <c r="C127" s="5" t="s">
        <v>2620</v>
      </c>
      <c r="D127" s="5">
        <v>22281</v>
      </c>
      <c r="E127" s="66" t="s">
        <v>2621</v>
      </c>
      <c r="F127" s="5" t="s">
        <v>2502</v>
      </c>
      <c r="G127" s="13"/>
    </row>
    <row r="128" spans="1:7" ht="16.5" customHeight="1" x14ac:dyDescent="0.25">
      <c r="A128" s="5" t="s">
        <v>353</v>
      </c>
      <c r="B128" s="13">
        <v>20195000</v>
      </c>
      <c r="C128" s="5" t="s">
        <v>2620</v>
      </c>
      <c r="D128" s="5">
        <v>22281</v>
      </c>
      <c r="E128" s="66" t="s">
        <v>2621</v>
      </c>
      <c r="F128" s="5" t="s">
        <v>2502</v>
      </c>
      <c r="G128" s="13"/>
    </row>
    <row r="129" spans="1:7" ht="16.5" customHeight="1" x14ac:dyDescent="0.25">
      <c r="A129" s="5" t="s">
        <v>356</v>
      </c>
      <c r="B129" s="13">
        <v>20184900</v>
      </c>
      <c r="C129" s="5" t="s">
        <v>2622</v>
      </c>
      <c r="D129" s="5">
        <v>21860</v>
      </c>
      <c r="E129" s="66" t="s">
        <v>2623</v>
      </c>
      <c r="F129" s="5" t="s">
        <v>2502</v>
      </c>
      <c r="G129" s="13"/>
    </row>
    <row r="130" spans="1:7" ht="16.5" customHeight="1" x14ac:dyDescent="0.25">
      <c r="A130" s="5" t="s">
        <v>360</v>
      </c>
      <c r="B130" s="13">
        <v>20195000</v>
      </c>
      <c r="C130" s="5" t="s">
        <v>2620</v>
      </c>
      <c r="D130" s="5">
        <v>22281</v>
      </c>
      <c r="E130" s="66" t="s">
        <v>2621</v>
      </c>
      <c r="F130" s="5" t="s">
        <v>2502</v>
      </c>
      <c r="G130" s="13"/>
    </row>
    <row r="131" spans="1:7" ht="16.5" customHeight="1" x14ac:dyDescent="0.25">
      <c r="A131" s="5" t="s">
        <v>362</v>
      </c>
      <c r="B131" s="13">
        <v>20195000</v>
      </c>
      <c r="C131" s="5" t="s">
        <v>2620</v>
      </c>
      <c r="D131" s="5">
        <v>22281</v>
      </c>
      <c r="E131" s="66" t="s">
        <v>2621</v>
      </c>
      <c r="F131" s="5" t="s">
        <v>2502</v>
      </c>
      <c r="G131" s="13"/>
    </row>
    <row r="132" spans="1:7" ht="16.5" customHeight="1" x14ac:dyDescent="0.25">
      <c r="A132" s="5" t="s">
        <v>365</v>
      </c>
      <c r="B132" s="13">
        <v>20184900</v>
      </c>
      <c r="C132" s="5" t="s">
        <v>2622</v>
      </c>
      <c r="D132" s="5">
        <v>21860</v>
      </c>
      <c r="E132" s="66" t="s">
        <v>2623</v>
      </c>
      <c r="F132" s="5" t="s">
        <v>2502</v>
      </c>
      <c r="G132" s="13"/>
    </row>
    <row r="133" spans="1:7" ht="16.5" customHeight="1" x14ac:dyDescent="0.25">
      <c r="A133" s="5" t="s">
        <v>367</v>
      </c>
      <c r="B133" s="13">
        <v>20195000</v>
      </c>
      <c r="C133" s="5" t="s">
        <v>2620</v>
      </c>
      <c r="D133" s="5">
        <v>22281</v>
      </c>
      <c r="E133" s="66" t="s">
        <v>2621</v>
      </c>
      <c r="F133" s="5" t="s">
        <v>2502</v>
      </c>
      <c r="G133" s="13"/>
    </row>
    <row r="134" spans="1:7" ht="16.5" customHeight="1" x14ac:dyDescent="0.25">
      <c r="A134" s="5" t="s">
        <v>369</v>
      </c>
      <c r="B134" s="13">
        <v>20184900</v>
      </c>
      <c r="C134" s="5" t="s">
        <v>2622</v>
      </c>
      <c r="D134" s="5">
        <v>21860</v>
      </c>
      <c r="E134" s="66" t="s">
        <v>2623</v>
      </c>
      <c r="F134" s="5" t="s">
        <v>2502</v>
      </c>
      <c r="G134" s="13"/>
    </row>
    <row r="135" spans="1:7" ht="16.5" customHeight="1" x14ac:dyDescent="0.25">
      <c r="A135" s="5" t="s">
        <v>371</v>
      </c>
      <c r="B135" s="13">
        <v>20195000</v>
      </c>
      <c r="C135" s="5" t="s">
        <v>2620</v>
      </c>
      <c r="D135" s="5">
        <v>22281</v>
      </c>
      <c r="E135" s="66" t="s">
        <v>2621</v>
      </c>
      <c r="F135" s="5" t="s">
        <v>2502</v>
      </c>
      <c r="G135" s="13"/>
    </row>
    <row r="136" spans="1:7" ht="16.5" customHeight="1" x14ac:dyDescent="0.25">
      <c r="A136" s="5" t="s">
        <v>374</v>
      </c>
      <c r="B136" s="13">
        <v>20192001</v>
      </c>
      <c r="C136" s="5" t="s">
        <v>2579</v>
      </c>
      <c r="D136" s="5">
        <v>21952</v>
      </c>
      <c r="E136" s="66" t="s">
        <v>2580</v>
      </c>
      <c r="F136" s="5" t="s">
        <v>2502</v>
      </c>
      <c r="G136" s="13"/>
    </row>
    <row r="137" spans="1:7" ht="16.5" customHeight="1" x14ac:dyDescent="0.25">
      <c r="A137" s="5" t="s">
        <v>375</v>
      </c>
      <c r="B137" s="13">
        <v>20196101</v>
      </c>
      <c r="C137" s="5" t="s">
        <v>2624</v>
      </c>
      <c r="D137" s="5">
        <v>21962</v>
      </c>
      <c r="E137" s="66" t="s">
        <v>2625</v>
      </c>
      <c r="F137" s="5" t="s">
        <v>2502</v>
      </c>
      <c r="G137" s="13"/>
    </row>
    <row r="138" spans="1:7" ht="16.5" customHeight="1" x14ac:dyDescent="0.25">
      <c r="A138" s="5" t="s">
        <v>375</v>
      </c>
      <c r="B138" s="13">
        <v>20196100</v>
      </c>
      <c r="C138" s="5" t="s">
        <v>2626</v>
      </c>
      <c r="D138" s="5">
        <v>21964</v>
      </c>
      <c r="E138" s="66" t="s">
        <v>2627</v>
      </c>
      <c r="F138" s="5" t="s">
        <v>2543</v>
      </c>
      <c r="G138" s="13"/>
    </row>
    <row r="139" spans="1:7" ht="16.5" customHeight="1" x14ac:dyDescent="0.25">
      <c r="A139" s="5" t="s">
        <v>375</v>
      </c>
      <c r="B139" s="13">
        <v>20196101</v>
      </c>
      <c r="C139" s="5" t="s">
        <v>2624</v>
      </c>
      <c r="D139" s="5">
        <v>21962</v>
      </c>
      <c r="E139" s="66" t="s">
        <v>2625</v>
      </c>
      <c r="F139" s="5" t="s">
        <v>2502</v>
      </c>
      <c r="G139" s="13"/>
    </row>
    <row r="140" spans="1:7" ht="16.5" customHeight="1" x14ac:dyDescent="0.25">
      <c r="A140" s="5" t="s">
        <v>375</v>
      </c>
      <c r="B140" s="13">
        <v>20196100</v>
      </c>
      <c r="C140" s="5" t="s">
        <v>2626</v>
      </c>
      <c r="D140" s="5">
        <v>21964</v>
      </c>
      <c r="E140" s="66" t="s">
        <v>2627</v>
      </c>
      <c r="F140" s="5" t="s">
        <v>2509</v>
      </c>
      <c r="G140" s="13"/>
    </row>
    <row r="141" spans="1:7" ht="16.5" customHeight="1" x14ac:dyDescent="0.25">
      <c r="A141" s="5" t="s">
        <v>375</v>
      </c>
      <c r="B141" s="13">
        <v>20196100</v>
      </c>
      <c r="C141" s="5" t="s">
        <v>2626</v>
      </c>
      <c r="D141" s="5">
        <v>21964</v>
      </c>
      <c r="E141" s="66" t="s">
        <v>2627</v>
      </c>
      <c r="F141" s="5" t="s">
        <v>2512</v>
      </c>
      <c r="G141" s="13"/>
    </row>
    <row r="142" spans="1:7" ht="16.5" customHeight="1" x14ac:dyDescent="0.25">
      <c r="A142" s="5" t="s">
        <v>384</v>
      </c>
      <c r="B142" s="13">
        <v>20183961</v>
      </c>
      <c r="C142" s="5" t="s">
        <v>2628</v>
      </c>
      <c r="D142" s="5">
        <v>21809</v>
      </c>
      <c r="E142" s="66" t="s">
        <v>2629</v>
      </c>
      <c r="F142" s="5" t="s">
        <v>2543</v>
      </c>
      <c r="G142" s="13"/>
    </row>
    <row r="143" spans="1:7" ht="16.5" customHeight="1" x14ac:dyDescent="0.25">
      <c r="A143" s="5" t="s">
        <v>390</v>
      </c>
      <c r="B143" s="13">
        <v>20192987</v>
      </c>
      <c r="C143" s="5" t="s">
        <v>2630</v>
      </c>
      <c r="D143" s="5">
        <v>21826</v>
      </c>
      <c r="E143" s="66" t="s">
        <v>2631</v>
      </c>
      <c r="F143" s="5" t="s">
        <v>2543</v>
      </c>
      <c r="G143" s="13"/>
    </row>
    <row r="144" spans="1:7" ht="16.5" customHeight="1" x14ac:dyDescent="0.25">
      <c r="A144" s="5" t="s">
        <v>390</v>
      </c>
      <c r="B144" s="13">
        <v>20192996</v>
      </c>
      <c r="C144" s="5" t="s">
        <v>2632</v>
      </c>
      <c r="D144" s="5">
        <v>21936</v>
      </c>
      <c r="E144" s="66" t="s">
        <v>2633</v>
      </c>
      <c r="F144" s="5" t="s">
        <v>2502</v>
      </c>
      <c r="G144" s="13"/>
    </row>
    <row r="145" spans="1:7" ht="16.5" customHeight="1" x14ac:dyDescent="0.25">
      <c r="A145" s="5" t="s">
        <v>397</v>
      </c>
      <c r="B145" s="13">
        <v>20192987</v>
      </c>
      <c r="C145" s="5" t="s">
        <v>2630</v>
      </c>
      <c r="D145" s="5">
        <v>21826</v>
      </c>
      <c r="E145" s="66" t="s">
        <v>2631</v>
      </c>
      <c r="F145" s="5" t="s">
        <v>2543</v>
      </c>
      <c r="G145" s="13"/>
    </row>
    <row r="146" spans="1:7" ht="16.5" customHeight="1" x14ac:dyDescent="0.25">
      <c r="A146" s="5" t="s">
        <v>397</v>
      </c>
      <c r="B146" s="13">
        <v>20192996</v>
      </c>
      <c r="C146" s="5" t="s">
        <v>2632</v>
      </c>
      <c r="D146" s="5">
        <v>21936</v>
      </c>
      <c r="E146" s="66" t="s">
        <v>2633</v>
      </c>
      <c r="F146" s="5" t="s">
        <v>2502</v>
      </c>
      <c r="G146" s="13"/>
    </row>
    <row r="147" spans="1:7" ht="16.5" customHeight="1" x14ac:dyDescent="0.25">
      <c r="A147" s="5" t="s">
        <v>400</v>
      </c>
      <c r="B147" s="13">
        <v>20182984</v>
      </c>
      <c r="C147" s="5" t="s">
        <v>2634</v>
      </c>
      <c r="D147" s="5">
        <v>21535</v>
      </c>
      <c r="E147" s="66" t="s">
        <v>2609</v>
      </c>
      <c r="F147" s="5" t="s">
        <v>2543</v>
      </c>
      <c r="G147" s="13"/>
    </row>
    <row r="148" spans="1:7" ht="16.5" customHeight="1" x14ac:dyDescent="0.25">
      <c r="A148" s="5" t="s">
        <v>400</v>
      </c>
      <c r="B148" s="13">
        <v>20182985</v>
      </c>
      <c r="C148" s="5" t="s">
        <v>2635</v>
      </c>
      <c r="D148" s="5">
        <v>21796</v>
      </c>
      <c r="E148" s="66" t="s">
        <v>2636</v>
      </c>
      <c r="F148" s="5" t="s">
        <v>2502</v>
      </c>
      <c r="G148" s="13"/>
    </row>
    <row r="149" spans="1:7" ht="16.5" customHeight="1" x14ac:dyDescent="0.25">
      <c r="A149" s="5" t="s">
        <v>400</v>
      </c>
      <c r="B149" s="13">
        <v>20182905</v>
      </c>
      <c r="C149" s="5" t="s">
        <v>2637</v>
      </c>
      <c r="D149" s="5">
        <v>21950</v>
      </c>
      <c r="E149" s="66" t="s">
        <v>2609</v>
      </c>
      <c r="F149" s="5" t="s">
        <v>2529</v>
      </c>
      <c r="G149" s="13"/>
    </row>
    <row r="150" spans="1:7" ht="16.5" customHeight="1" x14ac:dyDescent="0.25">
      <c r="A150" s="5" t="s">
        <v>406</v>
      </c>
      <c r="B150" s="13">
        <v>20192979</v>
      </c>
      <c r="C150" s="5" t="s">
        <v>2638</v>
      </c>
      <c r="D150" s="5">
        <v>21674</v>
      </c>
      <c r="E150" s="66" t="s">
        <v>2639</v>
      </c>
      <c r="F150" s="5" t="s">
        <v>2509</v>
      </c>
      <c r="G150" s="13"/>
    </row>
    <row r="151" spans="1:7" ht="16.5" customHeight="1" x14ac:dyDescent="0.25">
      <c r="A151" s="5" t="s">
        <v>414</v>
      </c>
      <c r="B151" s="13">
        <v>20192917</v>
      </c>
      <c r="C151" s="5" t="s">
        <v>2612</v>
      </c>
      <c r="D151" s="5">
        <v>21942</v>
      </c>
      <c r="E151" s="66" t="s">
        <v>2613</v>
      </c>
      <c r="F151" s="5" t="s">
        <v>2502</v>
      </c>
      <c r="G151" s="13"/>
    </row>
    <row r="152" spans="1:7" ht="16.5" customHeight="1" x14ac:dyDescent="0.25">
      <c r="A152" s="5" t="s">
        <v>1857</v>
      </c>
      <c r="B152" s="13">
        <v>20194800</v>
      </c>
      <c r="C152" s="5" t="s">
        <v>2640</v>
      </c>
      <c r="D152" s="5">
        <v>21933</v>
      </c>
      <c r="E152" s="66" t="s">
        <v>2641</v>
      </c>
      <c r="F152" s="5" t="s">
        <v>2502</v>
      </c>
      <c r="G152" s="13"/>
    </row>
    <row r="153" spans="1:7" ht="16.5" customHeight="1" x14ac:dyDescent="0.25">
      <c r="A153" s="5" t="s">
        <v>429</v>
      </c>
      <c r="B153" s="13">
        <v>20194800</v>
      </c>
      <c r="C153" s="5" t="s">
        <v>2640</v>
      </c>
      <c r="D153" s="5">
        <v>21933</v>
      </c>
      <c r="E153" s="66" t="s">
        <v>2641</v>
      </c>
      <c r="F153" s="5" t="s">
        <v>2502</v>
      </c>
      <c r="G153" s="13"/>
    </row>
    <row r="154" spans="1:7" ht="16.5" customHeight="1" x14ac:dyDescent="0.25">
      <c r="A154" s="5" t="s">
        <v>436</v>
      </c>
      <c r="B154" s="13">
        <v>20195232</v>
      </c>
      <c r="C154" s="5" t="s">
        <v>2642</v>
      </c>
      <c r="D154" s="5">
        <v>21773</v>
      </c>
      <c r="E154" s="66" t="s">
        <v>2643</v>
      </c>
      <c r="F154" s="5" t="s">
        <v>2529</v>
      </c>
      <c r="G154" s="13"/>
    </row>
    <row r="155" spans="1:7" ht="16.5" customHeight="1" x14ac:dyDescent="0.25">
      <c r="A155" s="5" t="s">
        <v>443</v>
      </c>
      <c r="B155" s="13">
        <v>20191807</v>
      </c>
      <c r="C155" s="5" t="s">
        <v>2644</v>
      </c>
      <c r="D155" s="5">
        <v>22405</v>
      </c>
      <c r="E155" s="66" t="s">
        <v>2540</v>
      </c>
      <c r="F155" s="5" t="s">
        <v>2502</v>
      </c>
      <c r="G155" s="13"/>
    </row>
    <row r="156" spans="1:7" ht="16.5" customHeight="1" x14ac:dyDescent="0.25">
      <c r="A156" s="5" t="s">
        <v>2645</v>
      </c>
      <c r="B156" s="13">
        <v>20182900</v>
      </c>
      <c r="C156" s="5" t="s">
        <v>2646</v>
      </c>
      <c r="D156" s="5">
        <v>22054</v>
      </c>
      <c r="E156" s="66" t="s">
        <v>2647</v>
      </c>
      <c r="F156" s="5" t="s">
        <v>2502</v>
      </c>
      <c r="G156" s="13"/>
    </row>
    <row r="157" spans="1:7" ht="16.5" customHeight="1" x14ac:dyDescent="0.25">
      <c r="A157" s="5" t="s">
        <v>2645</v>
      </c>
      <c r="B157" s="13">
        <v>20182918</v>
      </c>
      <c r="C157" s="5" t="s">
        <v>2648</v>
      </c>
      <c r="D157" s="5">
        <v>22110</v>
      </c>
      <c r="E157" s="66" t="s">
        <v>2649</v>
      </c>
      <c r="F157" s="5" t="s">
        <v>2502</v>
      </c>
      <c r="G157" s="13"/>
    </row>
    <row r="158" spans="1:7" ht="16.5" customHeight="1" x14ac:dyDescent="0.25">
      <c r="A158" s="5" t="s">
        <v>458</v>
      </c>
      <c r="B158" s="13">
        <v>20182569</v>
      </c>
      <c r="C158" s="5" t="s">
        <v>2650</v>
      </c>
      <c r="D158" s="5">
        <v>22330</v>
      </c>
      <c r="E158" s="66" t="s">
        <v>2575</v>
      </c>
      <c r="F158" s="5" t="s">
        <v>2543</v>
      </c>
      <c r="G158" s="13"/>
    </row>
    <row r="159" spans="1:7" ht="16.5" customHeight="1" x14ac:dyDescent="0.25">
      <c r="A159" s="5" t="s">
        <v>458</v>
      </c>
      <c r="B159" s="13">
        <v>20192561</v>
      </c>
      <c r="C159" s="5" t="s">
        <v>2576</v>
      </c>
      <c r="D159" s="5">
        <v>22329</v>
      </c>
      <c r="E159" s="66" t="s">
        <v>2577</v>
      </c>
      <c r="F159" s="5" t="s">
        <v>2502</v>
      </c>
      <c r="G159" s="13"/>
    </row>
    <row r="160" spans="1:7" ht="16.5" customHeight="1" x14ac:dyDescent="0.25">
      <c r="A160" s="5" t="s">
        <v>462</v>
      </c>
      <c r="B160" s="13">
        <v>20191006</v>
      </c>
      <c r="C160" s="5" t="s">
        <v>2651</v>
      </c>
      <c r="D160" s="5">
        <v>22393</v>
      </c>
      <c r="E160" s="66" t="s">
        <v>2652</v>
      </c>
      <c r="F160" s="5" t="s">
        <v>2502</v>
      </c>
      <c r="G160" s="13"/>
    </row>
    <row r="161" spans="1:7" ht="16.5" customHeight="1" x14ac:dyDescent="0.25">
      <c r="A161" s="5" t="s">
        <v>474</v>
      </c>
      <c r="B161" s="13">
        <v>20192916</v>
      </c>
      <c r="C161" s="5" t="s">
        <v>2653</v>
      </c>
      <c r="D161" s="5">
        <v>21740</v>
      </c>
      <c r="E161" s="66" t="s">
        <v>2514</v>
      </c>
      <c r="F161" s="5" t="s">
        <v>2502</v>
      </c>
      <c r="G161" s="13"/>
    </row>
    <row r="162" spans="1:7" ht="16.5" customHeight="1" x14ac:dyDescent="0.25">
      <c r="A162" s="5" t="s">
        <v>474</v>
      </c>
      <c r="B162" s="13">
        <v>20192931</v>
      </c>
      <c r="C162" s="5" t="s">
        <v>2654</v>
      </c>
      <c r="D162" s="5">
        <v>22708</v>
      </c>
      <c r="E162" s="66" t="s">
        <v>2655</v>
      </c>
      <c r="F162" s="5" t="s">
        <v>2529</v>
      </c>
      <c r="G162" s="13"/>
    </row>
    <row r="163" spans="1:7" ht="16.5" customHeight="1" x14ac:dyDescent="0.25">
      <c r="A163" s="5" t="s">
        <v>480</v>
      </c>
      <c r="B163" s="13">
        <v>20192916</v>
      </c>
      <c r="C163" s="5" t="s">
        <v>2653</v>
      </c>
      <c r="D163" s="5">
        <v>21740</v>
      </c>
      <c r="E163" s="66" t="s">
        <v>2514</v>
      </c>
      <c r="F163" s="5" t="s">
        <v>2502</v>
      </c>
      <c r="G163" s="13"/>
    </row>
    <row r="164" spans="1:7" ht="16.5" customHeight="1" x14ac:dyDescent="0.25">
      <c r="A164" s="5" t="s">
        <v>480</v>
      </c>
      <c r="B164" s="13">
        <v>20192931</v>
      </c>
      <c r="C164" s="5" t="s">
        <v>2654</v>
      </c>
      <c r="D164" s="5">
        <v>22708</v>
      </c>
      <c r="E164" s="66" t="s">
        <v>2655</v>
      </c>
      <c r="F164" s="5" t="s">
        <v>2529</v>
      </c>
      <c r="G164" s="13"/>
    </row>
    <row r="165" spans="1:7" ht="16.5" customHeight="1" x14ac:dyDescent="0.25">
      <c r="A165" s="5" t="s">
        <v>484</v>
      </c>
      <c r="B165" s="13">
        <v>20194219</v>
      </c>
      <c r="C165" s="5" t="s">
        <v>2656</v>
      </c>
      <c r="D165" s="5">
        <v>22397</v>
      </c>
      <c r="E165" s="66" t="s">
        <v>2657</v>
      </c>
      <c r="F165" s="5" t="s">
        <v>2502</v>
      </c>
      <c r="G165" s="13"/>
    </row>
    <row r="166" spans="1:7" ht="16.5" customHeight="1" x14ac:dyDescent="0.25">
      <c r="A166" s="5" t="s">
        <v>491</v>
      </c>
      <c r="B166" s="13">
        <v>20194219</v>
      </c>
      <c r="C166" s="5" t="s">
        <v>2656</v>
      </c>
      <c r="D166" s="5">
        <v>22397</v>
      </c>
      <c r="E166" s="66" t="s">
        <v>2657</v>
      </c>
      <c r="F166" s="5" t="s">
        <v>2502</v>
      </c>
      <c r="G166" s="13"/>
    </row>
    <row r="167" spans="1:7" ht="16.5" customHeight="1" x14ac:dyDescent="0.25">
      <c r="A167" s="5" t="s">
        <v>495</v>
      </c>
      <c r="B167" s="13">
        <v>20194219</v>
      </c>
      <c r="C167" s="5" t="s">
        <v>2656</v>
      </c>
      <c r="D167" s="5">
        <v>21701</v>
      </c>
      <c r="E167" s="66" t="s">
        <v>2658</v>
      </c>
      <c r="G167" s="13"/>
    </row>
    <row r="168" spans="1:7" ht="16.5" customHeight="1" x14ac:dyDescent="0.25">
      <c r="A168" s="5" t="s">
        <v>495</v>
      </c>
      <c r="B168" s="13">
        <v>20194219</v>
      </c>
      <c r="C168" s="5" t="s">
        <v>2656</v>
      </c>
      <c r="D168" s="5">
        <v>21693</v>
      </c>
      <c r="E168" s="66" t="s">
        <v>2659</v>
      </c>
      <c r="F168" s="5" t="s">
        <v>2529</v>
      </c>
      <c r="G168" s="13"/>
    </row>
    <row r="169" spans="1:7" ht="16.5" customHeight="1" x14ac:dyDescent="0.25">
      <c r="A169" s="5" t="s">
        <v>500</v>
      </c>
      <c r="B169" s="13">
        <v>20194219</v>
      </c>
      <c r="C169" s="5" t="s">
        <v>2656</v>
      </c>
      <c r="D169" s="5">
        <v>22397</v>
      </c>
      <c r="E169" s="66" t="s">
        <v>2657</v>
      </c>
      <c r="F169" s="5" t="s">
        <v>2502</v>
      </c>
      <c r="G169" s="13"/>
    </row>
    <row r="170" spans="1:7" ht="16.5" customHeight="1" x14ac:dyDescent="0.25">
      <c r="A170" s="5" t="s">
        <v>504</v>
      </c>
      <c r="B170" s="13">
        <v>20194219</v>
      </c>
      <c r="C170" s="5" t="s">
        <v>2656</v>
      </c>
      <c r="D170" s="5">
        <v>22397</v>
      </c>
      <c r="E170" s="66" t="s">
        <v>2657</v>
      </c>
      <c r="F170" s="5" t="s">
        <v>2502</v>
      </c>
      <c r="G170" s="13"/>
    </row>
    <row r="171" spans="1:7" ht="16.5" customHeight="1" x14ac:dyDescent="0.25">
      <c r="A171" s="5" t="s">
        <v>512</v>
      </c>
      <c r="B171" s="13">
        <v>20194219</v>
      </c>
      <c r="C171" s="5" t="s">
        <v>2656</v>
      </c>
      <c r="D171" s="5">
        <v>22397</v>
      </c>
      <c r="E171" s="66" t="s">
        <v>2657</v>
      </c>
      <c r="F171" s="5" t="s">
        <v>2502</v>
      </c>
      <c r="G171" s="13"/>
    </row>
    <row r="172" spans="1:7" ht="16.5" customHeight="1" x14ac:dyDescent="0.25">
      <c r="A172" s="5" t="s">
        <v>516</v>
      </c>
      <c r="B172" s="13">
        <v>20194219</v>
      </c>
      <c r="C172" s="5" t="s">
        <v>2656</v>
      </c>
      <c r="D172" s="5">
        <v>22397</v>
      </c>
      <c r="E172" s="66" t="s">
        <v>2657</v>
      </c>
      <c r="F172" s="5" t="s">
        <v>2502</v>
      </c>
      <c r="G172" s="13"/>
    </row>
    <row r="173" spans="1:7" ht="16.5" customHeight="1" x14ac:dyDescent="0.25">
      <c r="A173" s="5" t="s">
        <v>520</v>
      </c>
      <c r="B173" s="13">
        <v>20193031</v>
      </c>
      <c r="C173" s="5" t="s">
        <v>2660</v>
      </c>
      <c r="D173" s="5">
        <v>21945</v>
      </c>
      <c r="E173" s="66" t="s">
        <v>2661</v>
      </c>
      <c r="F173" s="5" t="s">
        <v>2529</v>
      </c>
      <c r="G173" s="13"/>
    </row>
    <row r="174" spans="1:7" ht="16.5" customHeight="1" x14ac:dyDescent="0.25">
      <c r="A174" s="5" t="s">
        <v>524</v>
      </c>
      <c r="B174" s="13">
        <v>20192938</v>
      </c>
      <c r="C174" s="5" t="s">
        <v>2662</v>
      </c>
      <c r="D174" s="5">
        <v>21736</v>
      </c>
      <c r="E174" s="66" t="s">
        <v>2663</v>
      </c>
      <c r="F174" s="5" t="s">
        <v>2524</v>
      </c>
      <c r="G174" s="13"/>
    </row>
    <row r="175" spans="1:7" ht="16.5" customHeight="1" x14ac:dyDescent="0.25">
      <c r="A175" s="5" t="s">
        <v>524</v>
      </c>
      <c r="B175" s="13">
        <v>20192908</v>
      </c>
      <c r="C175" s="5" t="s">
        <v>2664</v>
      </c>
      <c r="D175" s="5">
        <v>21782</v>
      </c>
      <c r="E175" s="66" t="s">
        <v>2665</v>
      </c>
      <c r="F175" s="5" t="s">
        <v>2502</v>
      </c>
      <c r="G175" s="13"/>
    </row>
    <row r="176" spans="1:7" ht="16.5" customHeight="1" x14ac:dyDescent="0.25">
      <c r="A176" s="5" t="s">
        <v>524</v>
      </c>
      <c r="B176" s="13">
        <v>20192002</v>
      </c>
      <c r="C176" s="5" t="s">
        <v>2666</v>
      </c>
      <c r="D176" s="5">
        <v>21650</v>
      </c>
      <c r="E176" s="66" t="s">
        <v>2667</v>
      </c>
      <c r="F176" s="5" t="s">
        <v>2532</v>
      </c>
      <c r="G176" s="13"/>
    </row>
    <row r="177" spans="1:7" ht="16.5" customHeight="1" x14ac:dyDescent="0.25">
      <c r="A177" s="5" t="s">
        <v>531</v>
      </c>
      <c r="B177" s="13">
        <v>20192938</v>
      </c>
      <c r="C177" s="5" t="s">
        <v>2662</v>
      </c>
      <c r="D177" s="5">
        <v>21736</v>
      </c>
      <c r="E177" s="66" t="s">
        <v>2663</v>
      </c>
      <c r="F177" s="5" t="s">
        <v>2524</v>
      </c>
      <c r="G177" s="13"/>
    </row>
    <row r="178" spans="1:7" ht="16.5" customHeight="1" x14ac:dyDescent="0.25">
      <c r="A178" s="5" t="s">
        <v>531</v>
      </c>
      <c r="B178" s="13">
        <v>20192908</v>
      </c>
      <c r="C178" s="5" t="s">
        <v>2664</v>
      </c>
      <c r="D178" s="5">
        <v>21782</v>
      </c>
      <c r="E178" s="66" t="s">
        <v>2665</v>
      </c>
      <c r="F178" s="5" t="s">
        <v>2502</v>
      </c>
      <c r="G178" s="13"/>
    </row>
    <row r="179" spans="1:7" ht="16.5" customHeight="1" x14ac:dyDescent="0.25">
      <c r="A179" s="5" t="s">
        <v>535</v>
      </c>
      <c r="B179" s="13">
        <v>20192938</v>
      </c>
      <c r="C179" s="5" t="s">
        <v>2662</v>
      </c>
      <c r="D179" s="5">
        <v>21736</v>
      </c>
      <c r="E179" s="66" t="s">
        <v>2663</v>
      </c>
      <c r="F179" s="5" t="s">
        <v>2524</v>
      </c>
      <c r="G179" s="13"/>
    </row>
    <row r="180" spans="1:7" ht="16.5" customHeight="1" x14ac:dyDescent="0.25">
      <c r="A180" s="5" t="s">
        <v>535</v>
      </c>
      <c r="B180" s="13">
        <v>20192908</v>
      </c>
      <c r="C180" s="5" t="s">
        <v>2664</v>
      </c>
      <c r="D180" s="5">
        <v>21782</v>
      </c>
      <c r="E180" s="66" t="s">
        <v>2665</v>
      </c>
      <c r="F180" s="5" t="s">
        <v>2502</v>
      </c>
      <c r="G180" s="13"/>
    </row>
    <row r="181" spans="1:7" ht="16.5" customHeight="1" x14ac:dyDescent="0.25">
      <c r="A181" s="5" t="s">
        <v>539</v>
      </c>
      <c r="B181" s="13">
        <v>20192945</v>
      </c>
      <c r="C181" s="5" t="s">
        <v>2668</v>
      </c>
      <c r="D181" s="5">
        <v>22280</v>
      </c>
      <c r="E181" s="66" t="s">
        <v>2669</v>
      </c>
      <c r="F181" s="5" t="s">
        <v>2552</v>
      </c>
      <c r="G181" s="13"/>
    </row>
    <row r="182" spans="1:7" ht="16.5" customHeight="1" x14ac:dyDescent="0.25">
      <c r="A182" s="5" t="s">
        <v>539</v>
      </c>
      <c r="B182" s="13">
        <v>20192938</v>
      </c>
      <c r="C182" s="5" t="s">
        <v>2662</v>
      </c>
      <c r="D182" s="5">
        <v>21736</v>
      </c>
      <c r="E182" s="66" t="s">
        <v>2663</v>
      </c>
      <c r="F182" s="5" t="s">
        <v>2524</v>
      </c>
      <c r="G182" s="13"/>
    </row>
    <row r="183" spans="1:7" ht="16.5" customHeight="1" x14ac:dyDescent="0.25">
      <c r="A183" s="5" t="s">
        <v>539</v>
      </c>
      <c r="B183" s="13">
        <v>20192908</v>
      </c>
      <c r="C183" s="5" t="s">
        <v>2664</v>
      </c>
      <c r="D183" s="5">
        <v>21782</v>
      </c>
      <c r="E183" s="66" t="s">
        <v>2665</v>
      </c>
      <c r="F183" s="5" t="s">
        <v>2502</v>
      </c>
      <c r="G183" s="13"/>
    </row>
    <row r="184" spans="1:7" ht="16.5" customHeight="1" x14ac:dyDescent="0.25">
      <c r="A184" s="5" t="s">
        <v>543</v>
      </c>
      <c r="B184" s="13">
        <v>20192908</v>
      </c>
      <c r="C184" s="5" t="s">
        <v>2664</v>
      </c>
      <c r="D184" s="5">
        <v>21782</v>
      </c>
      <c r="E184" s="66" t="s">
        <v>2665</v>
      </c>
      <c r="F184" s="5" t="s">
        <v>2502</v>
      </c>
      <c r="G184" s="13"/>
    </row>
    <row r="185" spans="1:7" ht="16.5" customHeight="1" x14ac:dyDescent="0.25">
      <c r="A185" s="5" t="s">
        <v>543</v>
      </c>
      <c r="B185" s="13">
        <v>20192002</v>
      </c>
      <c r="C185" s="5" t="s">
        <v>2666</v>
      </c>
      <c r="D185" s="5">
        <v>21650</v>
      </c>
      <c r="E185" s="66" t="s">
        <v>2667</v>
      </c>
      <c r="F185" s="5" t="s">
        <v>2532</v>
      </c>
      <c r="G185" s="13"/>
    </row>
    <row r="186" spans="1:7" ht="16.5" customHeight="1" x14ac:dyDescent="0.25">
      <c r="A186" s="5" t="s">
        <v>547</v>
      </c>
      <c r="B186" s="13">
        <v>20192908</v>
      </c>
      <c r="C186" s="5" t="s">
        <v>2664</v>
      </c>
      <c r="D186" s="5">
        <v>21782</v>
      </c>
      <c r="E186" s="66" t="s">
        <v>2665</v>
      </c>
      <c r="F186" s="5" t="s">
        <v>2502</v>
      </c>
      <c r="G186" s="13"/>
    </row>
    <row r="187" spans="1:7" ht="16.5" customHeight="1" x14ac:dyDescent="0.25">
      <c r="A187" s="5" t="s">
        <v>550</v>
      </c>
      <c r="B187" s="13">
        <v>20192917</v>
      </c>
      <c r="C187" s="5" t="s">
        <v>2612</v>
      </c>
      <c r="D187" s="5">
        <v>21942</v>
      </c>
      <c r="E187" s="66" t="s">
        <v>2613</v>
      </c>
      <c r="F187" s="5" t="s">
        <v>2502</v>
      </c>
      <c r="G187" s="13"/>
    </row>
    <row r="188" spans="1:7" ht="16.5" customHeight="1" x14ac:dyDescent="0.25">
      <c r="A188" s="5" t="s">
        <v>553</v>
      </c>
      <c r="B188" s="13">
        <v>20192917</v>
      </c>
      <c r="C188" s="5" t="s">
        <v>2612</v>
      </c>
      <c r="D188" s="5">
        <v>21942</v>
      </c>
      <c r="E188" s="66" t="s">
        <v>2613</v>
      </c>
      <c r="F188" s="5" t="s">
        <v>2502</v>
      </c>
      <c r="G188" s="13"/>
    </row>
    <row r="189" spans="1:7" ht="16.5" customHeight="1" x14ac:dyDescent="0.25">
      <c r="A189" s="5" t="s">
        <v>556</v>
      </c>
      <c r="B189" s="13">
        <v>20192917</v>
      </c>
      <c r="C189" s="5" t="s">
        <v>2612</v>
      </c>
      <c r="D189" s="5">
        <v>21942</v>
      </c>
      <c r="E189" s="66" t="s">
        <v>2613</v>
      </c>
      <c r="F189" s="5" t="s">
        <v>2502</v>
      </c>
      <c r="G189" s="13"/>
    </row>
    <row r="190" spans="1:7" ht="16.5" customHeight="1" x14ac:dyDescent="0.25">
      <c r="A190" s="5" t="s">
        <v>559</v>
      </c>
      <c r="B190" s="13">
        <v>20192917</v>
      </c>
      <c r="C190" s="5" t="s">
        <v>2612</v>
      </c>
      <c r="D190" s="5">
        <v>21942</v>
      </c>
      <c r="E190" s="66" t="s">
        <v>2613</v>
      </c>
      <c r="F190" s="5" t="s">
        <v>2502</v>
      </c>
      <c r="G190" s="13"/>
    </row>
    <row r="191" spans="1:7" ht="16.5" customHeight="1" x14ac:dyDescent="0.25">
      <c r="A191" s="5" t="s">
        <v>561</v>
      </c>
      <c r="B191" s="13">
        <v>20192569</v>
      </c>
      <c r="C191" s="5" t="s">
        <v>2650</v>
      </c>
      <c r="D191" s="5">
        <v>22330</v>
      </c>
      <c r="E191" s="66" t="s">
        <v>2575</v>
      </c>
      <c r="F191" s="5" t="s">
        <v>2543</v>
      </c>
      <c r="G191" s="13"/>
    </row>
    <row r="192" spans="1:7" ht="16.5" customHeight="1" x14ac:dyDescent="0.25">
      <c r="A192" s="5" t="s">
        <v>561</v>
      </c>
      <c r="B192" s="13">
        <v>20192561</v>
      </c>
      <c r="C192" s="5" t="s">
        <v>2576</v>
      </c>
      <c r="D192" s="5">
        <v>22329</v>
      </c>
      <c r="E192" s="66" t="s">
        <v>2577</v>
      </c>
      <c r="F192" s="5" t="s">
        <v>2502</v>
      </c>
      <c r="G192" s="13"/>
    </row>
    <row r="193" spans="1:7" ht="16.5" customHeight="1" x14ac:dyDescent="0.25">
      <c r="A193" s="5" t="s">
        <v>564</v>
      </c>
      <c r="B193" s="13">
        <v>20192304</v>
      </c>
      <c r="C193" s="5" t="s">
        <v>2572</v>
      </c>
      <c r="D193" s="5">
        <v>21840</v>
      </c>
      <c r="E193" s="66" t="s">
        <v>2573</v>
      </c>
      <c r="F193" s="5" t="s">
        <v>2502</v>
      </c>
      <c r="G193" s="13"/>
    </row>
    <row r="194" spans="1:7" ht="16.5" customHeight="1" x14ac:dyDescent="0.25">
      <c r="A194" s="5" t="s">
        <v>567</v>
      </c>
      <c r="B194" s="13">
        <v>20191806</v>
      </c>
      <c r="C194" s="5" t="s">
        <v>2670</v>
      </c>
      <c r="D194" s="5">
        <v>22405</v>
      </c>
      <c r="E194" s="66" t="s">
        <v>2540</v>
      </c>
      <c r="F194" s="5" t="s">
        <v>2502</v>
      </c>
      <c r="G194" s="13"/>
    </row>
    <row r="195" spans="1:7" ht="16.5" customHeight="1" x14ac:dyDescent="0.25">
      <c r="A195" s="5" t="s">
        <v>567</v>
      </c>
      <c r="B195" s="13">
        <v>20191832</v>
      </c>
      <c r="C195" s="5" t="s">
        <v>2671</v>
      </c>
      <c r="D195" s="5">
        <v>22402</v>
      </c>
      <c r="E195" s="66" t="s">
        <v>2545</v>
      </c>
      <c r="F195" s="5" t="s">
        <v>2529</v>
      </c>
      <c r="G195" s="13"/>
    </row>
    <row r="196" spans="1:7" ht="16.5" customHeight="1" x14ac:dyDescent="0.25">
      <c r="A196" s="5" t="s">
        <v>567</v>
      </c>
      <c r="B196" s="13">
        <v>20191806</v>
      </c>
      <c r="C196" s="5" t="s">
        <v>2670</v>
      </c>
      <c r="D196" s="5">
        <v>22405</v>
      </c>
      <c r="E196" s="66" t="s">
        <v>2540</v>
      </c>
      <c r="F196" s="5" t="s">
        <v>2502</v>
      </c>
      <c r="G196" s="13"/>
    </row>
    <row r="197" spans="1:7" ht="16.5" customHeight="1" x14ac:dyDescent="0.25">
      <c r="A197" s="5" t="s">
        <v>567</v>
      </c>
      <c r="B197" s="13">
        <v>20191832</v>
      </c>
      <c r="C197" s="5" t="s">
        <v>2671</v>
      </c>
      <c r="D197" s="5">
        <v>22402</v>
      </c>
      <c r="E197" s="66" t="s">
        <v>2545</v>
      </c>
      <c r="F197" s="5" t="s">
        <v>2529</v>
      </c>
      <c r="G197" s="13"/>
    </row>
    <row r="198" spans="1:7" ht="16.5" customHeight="1" x14ac:dyDescent="0.25">
      <c r="A198" s="5" t="s">
        <v>575</v>
      </c>
      <c r="B198" s="13">
        <v>20192994</v>
      </c>
      <c r="C198" s="5" t="s">
        <v>2672</v>
      </c>
      <c r="D198" s="5">
        <v>21972</v>
      </c>
      <c r="E198" s="66" t="s">
        <v>2673</v>
      </c>
      <c r="F198" s="5" t="s">
        <v>2543</v>
      </c>
      <c r="G198" s="13"/>
    </row>
    <row r="199" spans="1:7" ht="16.5" customHeight="1" x14ac:dyDescent="0.25">
      <c r="A199" s="5" t="s">
        <v>575</v>
      </c>
      <c r="B199" s="13">
        <v>20192947</v>
      </c>
      <c r="C199" s="5" t="s">
        <v>2674</v>
      </c>
      <c r="D199" s="5">
        <v>21972</v>
      </c>
      <c r="E199" s="66" t="s">
        <v>2673</v>
      </c>
      <c r="F199" s="5" t="s">
        <v>2502</v>
      </c>
      <c r="G199" s="13"/>
    </row>
    <row r="200" spans="1:7" ht="16.5" customHeight="1" x14ac:dyDescent="0.25">
      <c r="A200" s="5" t="s">
        <v>585</v>
      </c>
      <c r="B200" s="13">
        <v>20184227</v>
      </c>
      <c r="C200" s="5" t="s">
        <v>2675</v>
      </c>
      <c r="D200" s="5">
        <v>22286</v>
      </c>
      <c r="E200" s="66" t="s">
        <v>2676</v>
      </c>
      <c r="F200" s="5" t="s">
        <v>2502</v>
      </c>
      <c r="G200" s="13"/>
    </row>
    <row r="201" spans="1:7" ht="16.5" customHeight="1" x14ac:dyDescent="0.25">
      <c r="A201" s="5" t="s">
        <v>591</v>
      </c>
      <c r="B201" s="13">
        <v>20184227</v>
      </c>
      <c r="C201" s="5" t="s">
        <v>2675</v>
      </c>
      <c r="D201" s="5">
        <v>22286</v>
      </c>
      <c r="E201" s="66" t="s">
        <v>2676</v>
      </c>
      <c r="F201" s="5" t="s">
        <v>2502</v>
      </c>
      <c r="G201" s="13"/>
    </row>
    <row r="202" spans="1:7" ht="16.5" customHeight="1" x14ac:dyDescent="0.25">
      <c r="A202" s="5" t="s">
        <v>602</v>
      </c>
      <c r="B202" s="13">
        <v>20194967</v>
      </c>
      <c r="C202" s="5" t="s">
        <v>2677</v>
      </c>
      <c r="D202" s="5">
        <v>22410</v>
      </c>
      <c r="E202" s="66" t="s">
        <v>2563</v>
      </c>
      <c r="F202" s="5" t="s">
        <v>2512</v>
      </c>
      <c r="G202" s="13"/>
    </row>
    <row r="203" spans="1:7" ht="16.5" customHeight="1" x14ac:dyDescent="0.25">
      <c r="A203" s="5" t="s">
        <v>602</v>
      </c>
      <c r="B203" s="13">
        <v>20191965</v>
      </c>
      <c r="C203" s="5" t="s">
        <v>2678</v>
      </c>
      <c r="D203" s="5">
        <v>22409</v>
      </c>
      <c r="E203" s="66" t="s">
        <v>2567</v>
      </c>
      <c r="F203" s="5" t="s">
        <v>2509</v>
      </c>
      <c r="G203" s="13"/>
    </row>
    <row r="204" spans="1:7" ht="16.5" customHeight="1" x14ac:dyDescent="0.25">
      <c r="A204" s="5" t="s">
        <v>602</v>
      </c>
      <c r="B204" s="13">
        <v>20191931</v>
      </c>
      <c r="C204" s="5" t="s">
        <v>2679</v>
      </c>
      <c r="D204" s="5">
        <v>22402</v>
      </c>
      <c r="E204" s="66" t="s">
        <v>2545</v>
      </c>
      <c r="F204" s="5" t="s">
        <v>2529</v>
      </c>
      <c r="G204" s="13"/>
    </row>
    <row r="205" spans="1:7" ht="16.5" customHeight="1" x14ac:dyDescent="0.25">
      <c r="A205" s="5" t="s">
        <v>605</v>
      </c>
      <c r="B205" s="13">
        <v>20192001</v>
      </c>
      <c r="C205" s="5" t="s">
        <v>2579</v>
      </c>
      <c r="D205" s="5">
        <v>21952</v>
      </c>
      <c r="E205" s="66" t="s">
        <v>2580</v>
      </c>
      <c r="F205" s="5" t="s">
        <v>2502</v>
      </c>
      <c r="G205" s="13"/>
    </row>
    <row r="206" spans="1:7" ht="16.5" customHeight="1" x14ac:dyDescent="0.25">
      <c r="A206" s="5" t="s">
        <v>608</v>
      </c>
      <c r="B206" s="13">
        <v>20191401</v>
      </c>
      <c r="C206" s="5" t="s">
        <v>2680</v>
      </c>
      <c r="D206" s="5">
        <v>22017</v>
      </c>
      <c r="E206" s="66" t="s">
        <v>2681</v>
      </c>
      <c r="F206" s="5" t="s">
        <v>2502</v>
      </c>
      <c r="G206" s="13"/>
    </row>
    <row r="207" spans="1:7" ht="16.5" customHeight="1" x14ac:dyDescent="0.25">
      <c r="A207" s="5" t="s">
        <v>613</v>
      </c>
      <c r="B207" s="13">
        <v>20191401</v>
      </c>
      <c r="C207" s="5" t="s">
        <v>2680</v>
      </c>
      <c r="D207" s="5">
        <v>22017</v>
      </c>
      <c r="E207" s="66" t="s">
        <v>2681</v>
      </c>
      <c r="F207" s="5" t="s">
        <v>2502</v>
      </c>
      <c r="G207" s="13"/>
    </row>
    <row r="208" spans="1:7" ht="16.5" customHeight="1" x14ac:dyDescent="0.25">
      <c r="A208" s="5" t="s">
        <v>616</v>
      </c>
      <c r="B208" s="13">
        <v>20193665</v>
      </c>
      <c r="C208" s="5" t="s">
        <v>2500</v>
      </c>
      <c r="D208" s="5">
        <v>21747</v>
      </c>
      <c r="E208" s="66" t="s">
        <v>2501</v>
      </c>
      <c r="F208" s="5" t="s">
        <v>2502</v>
      </c>
      <c r="G208" s="13"/>
    </row>
    <row r="209" spans="1:7" ht="16.5" customHeight="1" x14ac:dyDescent="0.25">
      <c r="A209" s="5" t="s">
        <v>621</v>
      </c>
      <c r="B209" s="13">
        <v>20182061</v>
      </c>
      <c r="C209" s="5" t="s">
        <v>2682</v>
      </c>
      <c r="D209" s="5">
        <v>22419</v>
      </c>
      <c r="E209" s="66" t="s">
        <v>2683</v>
      </c>
      <c r="F209" s="5" t="s">
        <v>2552</v>
      </c>
      <c r="G209" s="13"/>
    </row>
    <row r="210" spans="1:7" ht="16.5" customHeight="1" x14ac:dyDescent="0.25">
      <c r="A210" s="5" t="s">
        <v>621</v>
      </c>
      <c r="B210" s="13">
        <v>20182062</v>
      </c>
      <c r="C210" s="5" t="s">
        <v>2684</v>
      </c>
      <c r="D210" s="5">
        <v>22420</v>
      </c>
      <c r="E210" s="66" t="s">
        <v>2685</v>
      </c>
      <c r="F210" s="5" t="s">
        <v>2512</v>
      </c>
      <c r="G210" s="13"/>
    </row>
    <row r="211" spans="1:7" ht="16.5" customHeight="1" x14ac:dyDescent="0.25">
      <c r="A211" s="5" t="s">
        <v>621</v>
      </c>
      <c r="B211" s="13">
        <v>20182003</v>
      </c>
      <c r="C211" s="5" t="s">
        <v>2686</v>
      </c>
      <c r="D211" s="5">
        <v>22105</v>
      </c>
      <c r="E211" s="66" t="s">
        <v>2687</v>
      </c>
      <c r="F211" s="5" t="s">
        <v>2543</v>
      </c>
      <c r="G211" s="13"/>
    </row>
    <row r="212" spans="1:7" ht="16.5" customHeight="1" x14ac:dyDescent="0.25">
      <c r="A212" s="5" t="s">
        <v>621</v>
      </c>
      <c r="B212" s="13">
        <v>20192000</v>
      </c>
      <c r="C212" s="5" t="s">
        <v>2688</v>
      </c>
      <c r="D212" s="5">
        <v>22105</v>
      </c>
      <c r="E212" s="66" t="s">
        <v>2687</v>
      </c>
      <c r="F212" s="5" t="s">
        <v>2502</v>
      </c>
      <c r="G212" s="13"/>
    </row>
    <row r="213" spans="1:7" ht="16.5" customHeight="1" x14ac:dyDescent="0.25">
      <c r="A213" s="5" t="s">
        <v>626</v>
      </c>
      <c r="B213" s="13">
        <v>20192001</v>
      </c>
      <c r="C213" s="5" t="s">
        <v>2579</v>
      </c>
      <c r="D213" s="5">
        <v>21952</v>
      </c>
      <c r="E213" s="66" t="s">
        <v>2580</v>
      </c>
      <c r="F213" s="5" t="s">
        <v>2502</v>
      </c>
      <c r="G213" s="13"/>
    </row>
    <row r="214" spans="1:7" ht="16.5" customHeight="1" x14ac:dyDescent="0.25">
      <c r="A214" s="5" t="s">
        <v>632</v>
      </c>
      <c r="B214" s="13">
        <v>20191535</v>
      </c>
      <c r="C214" s="5" t="s">
        <v>2689</v>
      </c>
      <c r="D214" s="5">
        <v>22377</v>
      </c>
      <c r="E214" s="66" t="s">
        <v>2690</v>
      </c>
      <c r="F214" s="5" t="s">
        <v>2529</v>
      </c>
      <c r="G214" s="13"/>
    </row>
    <row r="215" spans="1:7" ht="16.5" customHeight="1" x14ac:dyDescent="0.25">
      <c r="A215" s="5" t="s">
        <v>632</v>
      </c>
      <c r="B215" s="13">
        <v>20191565</v>
      </c>
      <c r="C215" s="5" t="s">
        <v>2691</v>
      </c>
      <c r="D215" s="5">
        <v>22384</v>
      </c>
      <c r="E215" s="66" t="s">
        <v>2692</v>
      </c>
      <c r="F215" s="5" t="s">
        <v>2543</v>
      </c>
      <c r="G215" s="13"/>
    </row>
    <row r="216" spans="1:7" ht="16.5" customHeight="1" x14ac:dyDescent="0.25">
      <c r="A216" s="5" t="s">
        <v>638</v>
      </c>
      <c r="B216" s="13">
        <v>20193665</v>
      </c>
      <c r="C216" s="5" t="s">
        <v>2500</v>
      </c>
      <c r="D216" s="5">
        <v>21747</v>
      </c>
      <c r="E216" s="66" t="s">
        <v>2501</v>
      </c>
      <c r="F216" s="5" t="s">
        <v>2502</v>
      </c>
      <c r="G216" s="13"/>
    </row>
    <row r="217" spans="1:7" ht="16.5" customHeight="1" x14ac:dyDescent="0.25">
      <c r="A217" s="5" t="s">
        <v>647</v>
      </c>
      <c r="B217" s="13">
        <v>20190705</v>
      </c>
      <c r="C217" s="5" t="s">
        <v>2693</v>
      </c>
      <c r="D217" s="5">
        <v>21699</v>
      </c>
      <c r="E217" s="66" t="s">
        <v>2694</v>
      </c>
      <c r="F217" s="5" t="s">
        <v>2502</v>
      </c>
      <c r="G217" s="13"/>
    </row>
    <row r="218" spans="1:7" ht="16.5" customHeight="1" x14ac:dyDescent="0.25">
      <c r="A218" s="5" t="s">
        <v>647</v>
      </c>
      <c r="B218" s="13">
        <v>20190763</v>
      </c>
      <c r="C218" s="5" t="s">
        <v>2695</v>
      </c>
      <c r="D218" s="5">
        <v>22409</v>
      </c>
      <c r="E218" s="66" t="s">
        <v>2567</v>
      </c>
      <c r="F218" s="5" t="s">
        <v>2509</v>
      </c>
      <c r="G218" s="13"/>
    </row>
    <row r="219" spans="1:7" ht="16.5" customHeight="1" x14ac:dyDescent="0.25">
      <c r="A219" s="5" t="s">
        <v>650</v>
      </c>
      <c r="B219" s="13">
        <v>20190763</v>
      </c>
      <c r="C219" s="5" t="s">
        <v>2695</v>
      </c>
      <c r="D219" s="5">
        <v>22409</v>
      </c>
      <c r="E219" s="66" t="s">
        <v>2567</v>
      </c>
      <c r="F219" s="5" t="s">
        <v>2509</v>
      </c>
      <c r="G219" s="13"/>
    </row>
    <row r="220" spans="1:7" ht="16.5" customHeight="1" x14ac:dyDescent="0.25">
      <c r="A220" s="5" t="s">
        <v>650</v>
      </c>
      <c r="B220" s="13">
        <v>20190705</v>
      </c>
      <c r="C220" s="5" t="s">
        <v>2693</v>
      </c>
      <c r="D220" s="5">
        <v>21699</v>
      </c>
      <c r="E220" s="66" t="s">
        <v>2694</v>
      </c>
      <c r="F220" s="5" t="s">
        <v>2502</v>
      </c>
      <c r="G220" s="13"/>
    </row>
    <row r="221" spans="1:7" ht="16.5" customHeight="1" x14ac:dyDescent="0.25">
      <c r="A221" s="5" t="s">
        <v>650</v>
      </c>
      <c r="B221" s="13">
        <v>20190706</v>
      </c>
      <c r="C221" s="5" t="s">
        <v>2696</v>
      </c>
      <c r="D221" s="5">
        <v>22509</v>
      </c>
      <c r="E221" s="66" t="s">
        <v>2697</v>
      </c>
      <c r="F221" s="5" t="s">
        <v>2502</v>
      </c>
      <c r="G221" s="13"/>
    </row>
    <row r="222" spans="1:7" ht="16.5" customHeight="1" x14ac:dyDescent="0.25">
      <c r="A222" t="s">
        <v>654</v>
      </c>
      <c r="B222" s="98">
        <v>20191016</v>
      </c>
      <c r="C222" t="s">
        <v>2845</v>
      </c>
      <c r="D222" s="98">
        <v>22394</v>
      </c>
      <c r="E222" t="s">
        <v>2849</v>
      </c>
      <c r="F222" t="s">
        <v>2502</v>
      </c>
      <c r="G222" s="13"/>
    </row>
    <row r="223" spans="1:7" ht="16.5" customHeight="1" x14ac:dyDescent="0.25">
      <c r="A223" s="5" t="s">
        <v>659</v>
      </c>
      <c r="B223" s="13">
        <v>20191002</v>
      </c>
      <c r="C223" s="5" t="s">
        <v>2698</v>
      </c>
      <c r="D223" s="5">
        <v>21721</v>
      </c>
      <c r="E223" s="66" t="s">
        <v>2699</v>
      </c>
      <c r="F223" s="5" t="s">
        <v>2502</v>
      </c>
      <c r="G223" s="13"/>
    </row>
    <row r="224" spans="1:7" ht="16.5" customHeight="1" x14ac:dyDescent="0.25">
      <c r="A224" s="5" t="s">
        <v>666</v>
      </c>
      <c r="B224" s="13">
        <v>20195731</v>
      </c>
      <c r="C224" s="5" t="s">
        <v>2700</v>
      </c>
      <c r="D224" s="5">
        <v>22019</v>
      </c>
      <c r="E224" s="66" t="s">
        <v>2701</v>
      </c>
      <c r="F224" s="5" t="s">
        <v>2529</v>
      </c>
      <c r="G224" s="13"/>
    </row>
    <row r="225" spans="1:7" ht="16.5" customHeight="1" x14ac:dyDescent="0.25">
      <c r="A225" s="5" t="s">
        <v>666</v>
      </c>
      <c r="B225" s="13">
        <v>20195761</v>
      </c>
      <c r="C225" s="5" t="s">
        <v>2702</v>
      </c>
      <c r="D225" s="5">
        <v>22019</v>
      </c>
      <c r="E225" s="66" t="s">
        <v>2701</v>
      </c>
      <c r="F225" s="5" t="s">
        <v>2543</v>
      </c>
      <c r="G225" s="13"/>
    </row>
    <row r="226" spans="1:7" ht="16.5" customHeight="1" x14ac:dyDescent="0.25">
      <c r="A226" s="5" t="s">
        <v>670</v>
      </c>
      <c r="B226" s="13">
        <v>20191034</v>
      </c>
      <c r="C226" s="5" t="s">
        <v>2703</v>
      </c>
      <c r="D226" s="5">
        <v>21792</v>
      </c>
      <c r="E226" s="66" t="s">
        <v>2704</v>
      </c>
      <c r="F226" s="5" t="s">
        <v>2529</v>
      </c>
      <c r="G226" s="13"/>
    </row>
    <row r="227" spans="1:7" ht="16.5" customHeight="1" x14ac:dyDescent="0.25">
      <c r="A227" t="s">
        <v>675</v>
      </c>
      <c r="B227" s="98">
        <v>20191016</v>
      </c>
      <c r="C227" t="s">
        <v>2845</v>
      </c>
      <c r="D227" s="98">
        <v>22394</v>
      </c>
      <c r="E227" t="s">
        <v>2849</v>
      </c>
      <c r="F227" t="s">
        <v>2502</v>
      </c>
      <c r="G227" s="13"/>
    </row>
    <row r="228" spans="1:7" ht="16.5" customHeight="1" x14ac:dyDescent="0.25">
      <c r="A228" s="5" t="s">
        <v>675</v>
      </c>
      <c r="B228" s="13">
        <v>20191032</v>
      </c>
      <c r="C228" s="5" t="s">
        <v>2705</v>
      </c>
      <c r="D228" s="5">
        <v>22392</v>
      </c>
      <c r="E228" s="66" t="s">
        <v>2706</v>
      </c>
      <c r="F228" s="5" t="s">
        <v>2529</v>
      </c>
      <c r="G228" s="13"/>
    </row>
    <row r="229" spans="1:7" ht="16.5" customHeight="1" x14ac:dyDescent="0.25">
      <c r="A229" s="5" t="s">
        <v>679</v>
      </c>
      <c r="B229" s="13">
        <v>20182978</v>
      </c>
      <c r="C229" s="5" t="s">
        <v>2707</v>
      </c>
      <c r="D229" s="5">
        <v>21267</v>
      </c>
      <c r="E229" s="66" t="s">
        <v>2594</v>
      </c>
      <c r="F229" s="5" t="s">
        <v>2532</v>
      </c>
      <c r="G229" s="13"/>
    </row>
    <row r="230" spans="1:7" ht="16.5" customHeight="1" x14ac:dyDescent="0.25">
      <c r="A230" s="5" t="s">
        <v>679</v>
      </c>
      <c r="B230" s="13">
        <v>20192912</v>
      </c>
      <c r="C230" s="5" t="s">
        <v>2708</v>
      </c>
      <c r="D230" s="5">
        <v>21683</v>
      </c>
      <c r="E230" s="66" t="s">
        <v>2709</v>
      </c>
      <c r="F230" s="5" t="s">
        <v>2502</v>
      </c>
      <c r="G230" s="13"/>
    </row>
    <row r="231" spans="1:7" ht="16.5" customHeight="1" x14ac:dyDescent="0.25">
      <c r="A231" s="5" t="s">
        <v>679</v>
      </c>
      <c r="B231" s="13">
        <v>20192960</v>
      </c>
      <c r="C231" s="5" t="s">
        <v>2710</v>
      </c>
      <c r="D231" s="5">
        <v>22011</v>
      </c>
      <c r="E231" s="66" t="s">
        <v>2592</v>
      </c>
      <c r="F231" s="5" t="s">
        <v>2529</v>
      </c>
      <c r="G231" s="13"/>
    </row>
    <row r="232" spans="1:7" ht="16.5" customHeight="1" x14ac:dyDescent="0.25">
      <c r="A232" s="5" t="s">
        <v>684</v>
      </c>
      <c r="B232" s="13">
        <v>20196000</v>
      </c>
      <c r="C232" s="5" t="s">
        <v>2711</v>
      </c>
      <c r="D232" s="5">
        <v>21804</v>
      </c>
      <c r="E232" s="66" t="s">
        <v>2712</v>
      </c>
      <c r="F232" s="5" t="s">
        <v>2713</v>
      </c>
      <c r="G232" s="13"/>
    </row>
    <row r="233" spans="1:7" ht="16.5" customHeight="1" x14ac:dyDescent="0.25">
      <c r="A233" s="5" t="s">
        <v>684</v>
      </c>
      <c r="B233" s="13">
        <v>20196001</v>
      </c>
      <c r="C233" s="5" t="s">
        <v>2714</v>
      </c>
      <c r="D233" s="5">
        <v>21790</v>
      </c>
      <c r="E233" s="66" t="s">
        <v>2715</v>
      </c>
      <c r="F233" s="5" t="s">
        <v>2716</v>
      </c>
      <c r="G233" s="13"/>
    </row>
    <row r="234" spans="1:7" ht="16.5" customHeight="1" x14ac:dyDescent="0.25">
      <c r="A234" s="5" t="s">
        <v>684</v>
      </c>
      <c r="B234" s="13">
        <v>20196002</v>
      </c>
      <c r="C234" s="5" t="s">
        <v>2717</v>
      </c>
      <c r="D234" s="5">
        <v>21803</v>
      </c>
      <c r="E234" s="66" t="s">
        <v>2516</v>
      </c>
      <c r="F234" s="5" t="s">
        <v>2718</v>
      </c>
      <c r="G234" s="13"/>
    </row>
    <row r="235" spans="1:7" ht="16.5" customHeight="1" x14ac:dyDescent="0.25">
      <c r="A235" s="5" t="s">
        <v>684</v>
      </c>
      <c r="B235" s="13">
        <v>20196003</v>
      </c>
      <c r="C235" s="5" t="s">
        <v>2719</v>
      </c>
      <c r="D235" s="5">
        <v>22516</v>
      </c>
      <c r="E235" s="66" t="s">
        <v>2720</v>
      </c>
      <c r="F235" s="5" t="s">
        <v>2721</v>
      </c>
      <c r="G235" s="13"/>
    </row>
    <row r="236" spans="1:7" ht="16.5" customHeight="1" x14ac:dyDescent="0.25">
      <c r="A236" s="5" t="s">
        <v>684</v>
      </c>
      <c r="B236" s="13">
        <v>20196004</v>
      </c>
      <c r="C236" s="5" t="s">
        <v>2722</v>
      </c>
      <c r="D236" s="5">
        <v>21649</v>
      </c>
      <c r="E236" s="66" t="s">
        <v>2723</v>
      </c>
      <c r="F236" s="5" t="s">
        <v>2724</v>
      </c>
      <c r="G236" s="13"/>
    </row>
    <row r="237" spans="1:7" ht="16.5" customHeight="1" x14ac:dyDescent="0.25">
      <c r="A237" s="5" t="s">
        <v>684</v>
      </c>
      <c r="B237" s="13">
        <v>20196005</v>
      </c>
      <c r="C237" s="5" t="s">
        <v>2725</v>
      </c>
      <c r="D237" s="5">
        <v>22367</v>
      </c>
      <c r="E237" s="66" t="s">
        <v>2535</v>
      </c>
      <c r="F237" s="5" t="s">
        <v>2536</v>
      </c>
      <c r="G237" s="13"/>
    </row>
    <row r="238" spans="1:7" ht="16.5" customHeight="1" x14ac:dyDescent="0.25">
      <c r="A238" s="5" t="s">
        <v>684</v>
      </c>
      <c r="B238" s="13">
        <v>20196007</v>
      </c>
      <c r="C238" s="5" t="s">
        <v>2726</v>
      </c>
      <c r="D238" s="5">
        <v>21824</v>
      </c>
      <c r="E238" s="66" t="s">
        <v>2727</v>
      </c>
      <c r="F238" s="5" t="s">
        <v>2728</v>
      </c>
      <c r="G238" s="13"/>
    </row>
    <row r="239" spans="1:7" ht="16.5" customHeight="1" x14ac:dyDescent="0.25">
      <c r="A239" s="5" t="s">
        <v>684</v>
      </c>
      <c r="B239" s="13">
        <v>20196008</v>
      </c>
      <c r="C239" s="5" t="s">
        <v>2729</v>
      </c>
      <c r="D239" s="5">
        <v>21805</v>
      </c>
      <c r="E239" s="66" t="s">
        <v>2583</v>
      </c>
      <c r="F239" s="5" t="s">
        <v>2730</v>
      </c>
      <c r="G239" s="13"/>
    </row>
    <row r="240" spans="1:7" ht="16.5" customHeight="1" x14ac:dyDescent="0.25">
      <c r="A240" s="5" t="s">
        <v>688</v>
      </c>
      <c r="B240" s="13">
        <v>20191564</v>
      </c>
      <c r="C240" s="5" t="s">
        <v>2731</v>
      </c>
      <c r="D240" s="5">
        <v>22383</v>
      </c>
      <c r="E240" s="66" t="s">
        <v>2732</v>
      </c>
      <c r="F240" s="5" t="s">
        <v>2543</v>
      </c>
      <c r="G240" s="13"/>
    </row>
    <row r="241" spans="1:7" ht="16.5" customHeight="1" x14ac:dyDescent="0.25">
      <c r="A241" s="5" t="s">
        <v>688</v>
      </c>
      <c r="B241" s="13">
        <v>20191536</v>
      </c>
      <c r="C241" s="5" t="s">
        <v>2733</v>
      </c>
      <c r="D241" s="5">
        <v>22378</v>
      </c>
      <c r="E241" s="66" t="s">
        <v>2734</v>
      </c>
      <c r="F241" s="5" t="s">
        <v>2529</v>
      </c>
      <c r="G241" s="13"/>
    </row>
    <row r="242" spans="1:7" ht="16.5" customHeight="1" x14ac:dyDescent="0.25">
      <c r="A242" s="5" t="s">
        <v>692</v>
      </c>
      <c r="B242" s="13">
        <v>20182923</v>
      </c>
      <c r="C242" s="5" t="s">
        <v>2735</v>
      </c>
      <c r="D242" s="5">
        <v>21306</v>
      </c>
      <c r="E242" s="66" t="s">
        <v>2736</v>
      </c>
      <c r="F242" s="5" t="s">
        <v>2502</v>
      </c>
      <c r="G242" s="13"/>
    </row>
    <row r="243" spans="1:7" ht="16.5" customHeight="1" x14ac:dyDescent="0.25">
      <c r="A243" s="5" t="s">
        <v>696</v>
      </c>
      <c r="B243" s="13">
        <v>20192920</v>
      </c>
      <c r="C243" s="5" t="s">
        <v>2737</v>
      </c>
      <c r="D243" s="12">
        <v>22153</v>
      </c>
      <c r="E243" s="66" t="s">
        <v>2738</v>
      </c>
      <c r="F243" s="5" t="s">
        <v>2502</v>
      </c>
      <c r="G243" s="13"/>
    </row>
    <row r="244" spans="1:7" ht="16.5" customHeight="1" x14ac:dyDescent="0.25">
      <c r="A244" s="5" t="s">
        <v>696</v>
      </c>
      <c r="B244" s="13">
        <v>20192928</v>
      </c>
      <c r="C244" s="5" t="s">
        <v>2739</v>
      </c>
      <c r="D244" s="12">
        <v>21646</v>
      </c>
      <c r="E244" s="66" t="s">
        <v>2740</v>
      </c>
      <c r="F244" s="5" t="s">
        <v>2543</v>
      </c>
      <c r="G244" s="13"/>
    </row>
    <row r="245" spans="1:7" ht="16.5" customHeight="1" x14ac:dyDescent="0.25">
      <c r="A245" s="5" t="s">
        <v>701</v>
      </c>
      <c r="B245" s="13">
        <v>20192920</v>
      </c>
      <c r="C245" s="5" t="s">
        <v>2737</v>
      </c>
      <c r="D245" s="12">
        <v>22153</v>
      </c>
      <c r="E245" s="66" t="s">
        <v>2738</v>
      </c>
      <c r="F245" s="5" t="s">
        <v>2502</v>
      </c>
      <c r="G245" s="13"/>
    </row>
    <row r="246" spans="1:7" ht="16.5" customHeight="1" x14ac:dyDescent="0.25">
      <c r="A246" s="5" t="s">
        <v>701</v>
      </c>
      <c r="B246" s="13">
        <v>20192928</v>
      </c>
      <c r="C246" s="5" t="s">
        <v>2739</v>
      </c>
      <c r="D246" s="12">
        <v>21646</v>
      </c>
      <c r="E246" s="66" t="s">
        <v>2740</v>
      </c>
      <c r="F246" s="5" t="s">
        <v>2543</v>
      </c>
      <c r="G246" s="13"/>
    </row>
    <row r="247" spans="1:7" ht="16.5" customHeight="1" x14ac:dyDescent="0.25">
      <c r="A247" s="5" t="s">
        <v>704</v>
      </c>
      <c r="B247" s="13">
        <v>20192920</v>
      </c>
      <c r="C247" s="5" t="s">
        <v>2737</v>
      </c>
      <c r="D247" s="12">
        <v>22153</v>
      </c>
      <c r="E247" s="66" t="s">
        <v>2738</v>
      </c>
      <c r="F247" s="5" t="s">
        <v>2502</v>
      </c>
      <c r="G247" s="13"/>
    </row>
    <row r="248" spans="1:7" ht="16.5" customHeight="1" x14ac:dyDescent="0.25">
      <c r="A248" s="5" t="s">
        <v>704</v>
      </c>
      <c r="B248" s="13">
        <v>20192928</v>
      </c>
      <c r="C248" s="5" t="s">
        <v>2739</v>
      </c>
      <c r="D248" s="12">
        <v>21646</v>
      </c>
      <c r="E248" s="66" t="s">
        <v>2740</v>
      </c>
      <c r="F248" s="5" t="s">
        <v>2543</v>
      </c>
      <c r="G248" s="13"/>
    </row>
    <row r="249" spans="1:7" ht="16.5" customHeight="1" x14ac:dyDescent="0.25">
      <c r="A249" s="5" t="s">
        <v>707</v>
      </c>
      <c r="B249" s="13">
        <v>20192920</v>
      </c>
      <c r="C249" s="5" t="s">
        <v>2737</v>
      </c>
      <c r="D249" s="12">
        <v>22153</v>
      </c>
      <c r="E249" s="66" t="s">
        <v>2738</v>
      </c>
      <c r="F249" s="5" t="s">
        <v>2502</v>
      </c>
      <c r="G249" s="13"/>
    </row>
    <row r="250" spans="1:7" ht="16.5" customHeight="1" x14ac:dyDescent="0.25">
      <c r="A250" s="5" t="s">
        <v>707</v>
      </c>
      <c r="B250" s="13">
        <v>20192928</v>
      </c>
      <c r="C250" s="5" t="s">
        <v>2739</v>
      </c>
      <c r="D250" s="12">
        <v>21646</v>
      </c>
      <c r="E250" s="66" t="s">
        <v>2740</v>
      </c>
      <c r="F250" s="5" t="s">
        <v>2543</v>
      </c>
      <c r="G250" s="13"/>
    </row>
    <row r="251" spans="1:7" ht="16.5" customHeight="1" x14ac:dyDescent="0.25">
      <c r="A251" s="5" t="s">
        <v>710</v>
      </c>
      <c r="B251" s="13">
        <v>20192920</v>
      </c>
      <c r="C251" s="5" t="s">
        <v>2737</v>
      </c>
      <c r="D251" s="12">
        <v>22153</v>
      </c>
      <c r="E251" s="66" t="s">
        <v>2738</v>
      </c>
      <c r="F251" s="5" t="s">
        <v>2502</v>
      </c>
      <c r="G251" s="13"/>
    </row>
    <row r="252" spans="1:7" ht="16.5" customHeight="1" x14ac:dyDescent="0.25">
      <c r="A252" s="5" t="s">
        <v>710</v>
      </c>
      <c r="B252" s="13">
        <v>20192928</v>
      </c>
      <c r="C252" s="5" t="s">
        <v>2739</v>
      </c>
      <c r="D252" s="12">
        <v>21646</v>
      </c>
      <c r="E252" s="66" t="s">
        <v>2740</v>
      </c>
      <c r="F252" s="5" t="s">
        <v>2543</v>
      </c>
      <c r="G252" s="13"/>
    </row>
    <row r="253" spans="1:7" ht="16.5" customHeight="1" x14ac:dyDescent="0.25">
      <c r="A253" s="5" t="s">
        <v>713</v>
      </c>
      <c r="B253" s="13">
        <v>20192920</v>
      </c>
      <c r="C253" s="5" t="s">
        <v>2737</v>
      </c>
      <c r="D253" s="12">
        <v>22153</v>
      </c>
      <c r="E253" s="66" t="s">
        <v>2738</v>
      </c>
      <c r="F253" s="5" t="s">
        <v>2502</v>
      </c>
      <c r="G253" s="13"/>
    </row>
    <row r="254" spans="1:7" ht="16.5" customHeight="1" x14ac:dyDescent="0.25">
      <c r="A254" s="5" t="s">
        <v>713</v>
      </c>
      <c r="B254" s="13">
        <v>20192928</v>
      </c>
      <c r="C254" s="5" t="s">
        <v>2739</v>
      </c>
      <c r="D254" s="12">
        <v>21646</v>
      </c>
      <c r="E254" s="66" t="s">
        <v>2740</v>
      </c>
      <c r="F254" s="5" t="s">
        <v>2543</v>
      </c>
      <c r="G254" s="13"/>
    </row>
    <row r="255" spans="1:7" ht="16.5" customHeight="1" x14ac:dyDescent="0.25">
      <c r="A255" s="5" t="s">
        <v>717</v>
      </c>
      <c r="B255" s="13">
        <v>20192920</v>
      </c>
      <c r="C255" s="5" t="s">
        <v>2737</v>
      </c>
      <c r="D255" s="12">
        <v>22153</v>
      </c>
      <c r="E255" s="66" t="s">
        <v>2738</v>
      </c>
      <c r="F255" s="5" t="s">
        <v>2502</v>
      </c>
      <c r="G255" s="13"/>
    </row>
    <row r="256" spans="1:7" ht="16.5" customHeight="1" x14ac:dyDescent="0.25">
      <c r="A256" s="5" t="s">
        <v>717</v>
      </c>
      <c r="B256" s="13">
        <v>20192928</v>
      </c>
      <c r="C256" s="5" t="s">
        <v>2739</v>
      </c>
      <c r="D256" s="12">
        <v>21646</v>
      </c>
      <c r="E256" s="66" t="s">
        <v>2740</v>
      </c>
      <c r="F256" s="5" t="s">
        <v>2543</v>
      </c>
      <c r="G256" s="13"/>
    </row>
    <row r="257" spans="1:7" ht="16.5" customHeight="1" x14ac:dyDescent="0.25">
      <c r="A257" s="5" t="s">
        <v>720</v>
      </c>
      <c r="B257" s="13">
        <v>20192920</v>
      </c>
      <c r="C257" s="5" t="s">
        <v>2737</v>
      </c>
      <c r="D257" s="12">
        <v>22153</v>
      </c>
      <c r="E257" s="66" t="s">
        <v>2738</v>
      </c>
      <c r="F257" s="5" t="s">
        <v>2502</v>
      </c>
      <c r="G257" s="13"/>
    </row>
    <row r="258" spans="1:7" ht="16.5" customHeight="1" x14ac:dyDescent="0.25">
      <c r="A258" s="5" t="s">
        <v>720</v>
      </c>
      <c r="B258" s="13">
        <v>20192928</v>
      </c>
      <c r="C258" s="5" t="s">
        <v>2739</v>
      </c>
      <c r="D258" s="12">
        <v>21646</v>
      </c>
      <c r="E258" s="66" t="s">
        <v>2740</v>
      </c>
      <c r="F258" s="5" t="s">
        <v>2543</v>
      </c>
      <c r="G258" s="13"/>
    </row>
    <row r="259" spans="1:7" ht="16.5" customHeight="1" x14ac:dyDescent="0.25">
      <c r="A259" s="5" t="s">
        <v>723</v>
      </c>
      <c r="B259" s="13">
        <v>20192920</v>
      </c>
      <c r="C259" s="5" t="s">
        <v>2737</v>
      </c>
      <c r="D259" s="12">
        <v>22153</v>
      </c>
      <c r="E259" s="66" t="s">
        <v>2738</v>
      </c>
      <c r="F259" s="5" t="s">
        <v>2502</v>
      </c>
      <c r="G259" s="13"/>
    </row>
    <row r="260" spans="1:7" ht="16.5" customHeight="1" x14ac:dyDescent="0.25">
      <c r="A260" s="5" t="s">
        <v>723</v>
      </c>
      <c r="B260" s="13">
        <v>20192928</v>
      </c>
      <c r="C260" s="5" t="s">
        <v>2739</v>
      </c>
      <c r="D260" s="12">
        <v>21646</v>
      </c>
      <c r="E260" s="66" t="s">
        <v>2740</v>
      </c>
      <c r="F260" s="5" t="s">
        <v>2543</v>
      </c>
      <c r="G260" s="13"/>
    </row>
    <row r="261" spans="1:7" ht="16.5" customHeight="1" x14ac:dyDescent="0.25">
      <c r="A261" s="5" t="s">
        <v>732</v>
      </c>
      <c r="B261" s="13">
        <v>20193665</v>
      </c>
      <c r="C261" s="5" t="s">
        <v>2500</v>
      </c>
      <c r="D261" s="5">
        <v>21747</v>
      </c>
      <c r="E261" s="66" t="s">
        <v>2501</v>
      </c>
      <c r="F261" s="5" t="s">
        <v>2502</v>
      </c>
      <c r="G261" s="13"/>
    </row>
    <row r="262" spans="1:7" ht="16.5" customHeight="1" x14ac:dyDescent="0.25">
      <c r="A262" s="5" t="s">
        <v>732</v>
      </c>
      <c r="B262" s="13">
        <v>20193663</v>
      </c>
      <c r="C262" s="5" t="s">
        <v>2741</v>
      </c>
      <c r="D262" s="5">
        <v>4543</v>
      </c>
      <c r="E262" s="66" t="s">
        <v>2742</v>
      </c>
      <c r="F262" s="5" t="s">
        <v>2502</v>
      </c>
      <c r="G262" s="13"/>
    </row>
    <row r="263" spans="1:7" ht="16.5" customHeight="1" x14ac:dyDescent="0.25">
      <c r="A263" s="5" t="s">
        <v>740</v>
      </c>
      <c r="B263" s="13">
        <v>20194933</v>
      </c>
      <c r="C263" s="5" t="s">
        <v>2568</v>
      </c>
      <c r="D263" s="5">
        <v>22402</v>
      </c>
      <c r="E263" s="66" t="s">
        <v>2545</v>
      </c>
      <c r="F263" s="5" t="s">
        <v>2529</v>
      </c>
      <c r="G263" s="13"/>
    </row>
    <row r="264" spans="1:7" ht="16.5" customHeight="1" x14ac:dyDescent="0.25">
      <c r="A264" s="5" t="s">
        <v>740</v>
      </c>
      <c r="B264" s="13">
        <v>20194971</v>
      </c>
      <c r="C264" s="5" t="s">
        <v>2566</v>
      </c>
      <c r="D264" s="5">
        <v>22409</v>
      </c>
      <c r="E264" s="66" t="s">
        <v>2567</v>
      </c>
      <c r="F264" s="5" t="s">
        <v>2509</v>
      </c>
      <c r="G264" s="13"/>
    </row>
    <row r="265" spans="1:7" ht="16.5" customHeight="1" x14ac:dyDescent="0.25">
      <c r="A265" s="5" t="s">
        <v>740</v>
      </c>
      <c r="B265" s="13">
        <v>20194226</v>
      </c>
      <c r="C265" s="5" t="s">
        <v>2569</v>
      </c>
      <c r="D265" s="5">
        <v>22403</v>
      </c>
      <c r="E265" s="66" t="s">
        <v>2570</v>
      </c>
      <c r="F265" s="5" t="s">
        <v>2512</v>
      </c>
      <c r="G265" s="13"/>
    </row>
    <row r="266" spans="1:7" ht="16.5" customHeight="1" x14ac:dyDescent="0.25">
      <c r="A266" s="5" t="s">
        <v>740</v>
      </c>
      <c r="B266" s="13">
        <v>20194971</v>
      </c>
      <c r="C266" s="5" t="s">
        <v>2566</v>
      </c>
      <c r="D266" s="5">
        <v>22409</v>
      </c>
      <c r="E266" s="66" t="s">
        <v>2567</v>
      </c>
      <c r="F266" s="5" t="s">
        <v>2509</v>
      </c>
      <c r="G266" s="13"/>
    </row>
    <row r="267" spans="1:7" ht="16.5" customHeight="1" x14ac:dyDescent="0.25">
      <c r="A267" s="5" t="s">
        <v>740</v>
      </c>
      <c r="B267" s="13">
        <v>20194226</v>
      </c>
      <c r="C267" s="5" t="s">
        <v>2569</v>
      </c>
      <c r="D267" s="5">
        <v>22403</v>
      </c>
      <c r="E267" s="66" t="s">
        <v>2570</v>
      </c>
      <c r="F267" s="5" t="s">
        <v>2502</v>
      </c>
      <c r="G267" s="13"/>
    </row>
    <row r="268" spans="1:7" ht="16.5" customHeight="1" x14ac:dyDescent="0.25">
      <c r="A268" s="5" t="s">
        <v>743</v>
      </c>
      <c r="B268" s="13">
        <v>20194226</v>
      </c>
      <c r="C268" s="5" t="s">
        <v>2569</v>
      </c>
      <c r="D268" s="5">
        <v>22403</v>
      </c>
      <c r="E268" s="66" t="s">
        <v>2570</v>
      </c>
      <c r="F268" s="5" t="s">
        <v>2502</v>
      </c>
      <c r="G268" s="13"/>
    </row>
    <row r="269" spans="1:7" ht="16.5" customHeight="1" x14ac:dyDescent="0.25">
      <c r="A269" s="5" t="s">
        <v>746</v>
      </c>
      <c r="B269" s="13">
        <v>20194967</v>
      </c>
      <c r="C269" s="5" t="s">
        <v>2677</v>
      </c>
      <c r="D269" s="5">
        <v>22410</v>
      </c>
      <c r="E269" s="66" t="s">
        <v>2563</v>
      </c>
      <c r="F269" s="5" t="s">
        <v>2512</v>
      </c>
      <c r="G269" s="13"/>
    </row>
    <row r="270" spans="1:7" ht="16.5" customHeight="1" x14ac:dyDescent="0.25">
      <c r="A270" s="5" t="s">
        <v>746</v>
      </c>
      <c r="B270" s="13">
        <v>20191931</v>
      </c>
      <c r="C270" s="5" t="s">
        <v>2679</v>
      </c>
      <c r="D270" s="5">
        <v>22402</v>
      </c>
      <c r="E270" s="66" t="s">
        <v>2545</v>
      </c>
      <c r="F270" s="5" t="s">
        <v>2529</v>
      </c>
      <c r="G270" s="13"/>
    </row>
    <row r="271" spans="1:7" ht="16.5" customHeight="1" x14ac:dyDescent="0.25">
      <c r="A271" s="5" t="s">
        <v>746</v>
      </c>
      <c r="B271" s="13">
        <v>20194225</v>
      </c>
      <c r="C271" s="5" t="s">
        <v>2743</v>
      </c>
      <c r="D271" s="5">
        <v>21703</v>
      </c>
      <c r="E271" s="66" t="s">
        <v>2744</v>
      </c>
      <c r="F271" s="5" t="s">
        <v>2502</v>
      </c>
      <c r="G271" s="13"/>
    </row>
    <row r="272" spans="1:7" ht="16.5" customHeight="1" x14ac:dyDescent="0.25">
      <c r="A272" t="s">
        <v>749</v>
      </c>
      <c r="B272" s="98">
        <v>20194972</v>
      </c>
      <c r="C272" t="s">
        <v>2562</v>
      </c>
      <c r="D272" s="98">
        <v>22508</v>
      </c>
      <c r="E272" t="s">
        <v>4130</v>
      </c>
      <c r="F272" t="s">
        <v>2718</v>
      </c>
      <c r="G272" s="13"/>
    </row>
    <row r="273" spans="1:7" ht="16.5" customHeight="1" x14ac:dyDescent="0.25">
      <c r="A273" s="5" t="s">
        <v>749</v>
      </c>
      <c r="B273" s="13">
        <v>20194225</v>
      </c>
      <c r="C273" s="5" t="s">
        <v>2743</v>
      </c>
      <c r="D273" s="5">
        <v>21703</v>
      </c>
      <c r="E273" s="66" t="s">
        <v>2744</v>
      </c>
      <c r="F273" s="5" t="s">
        <v>2502</v>
      </c>
      <c r="G273" s="13"/>
    </row>
    <row r="274" spans="1:7" ht="16.5" customHeight="1" x14ac:dyDescent="0.25">
      <c r="A274" s="5" t="s">
        <v>752</v>
      </c>
      <c r="B274" s="13">
        <v>20194227</v>
      </c>
      <c r="C274" s="5" t="s">
        <v>2745</v>
      </c>
      <c r="D274" s="5">
        <v>22438</v>
      </c>
      <c r="E274" s="66" t="s">
        <v>2746</v>
      </c>
      <c r="F274" s="5" t="s">
        <v>2502</v>
      </c>
      <c r="G274" s="13"/>
    </row>
    <row r="275" spans="1:7" ht="16.5" customHeight="1" x14ac:dyDescent="0.25">
      <c r="A275" s="5" t="s">
        <v>752</v>
      </c>
      <c r="B275" s="13">
        <v>20194227</v>
      </c>
      <c r="C275" s="5" t="s">
        <v>2745</v>
      </c>
      <c r="D275" s="5">
        <v>22405</v>
      </c>
      <c r="E275" s="66" t="s">
        <v>2540</v>
      </c>
      <c r="F275" s="5" t="s">
        <v>2502</v>
      </c>
      <c r="G275" s="13"/>
    </row>
    <row r="276" spans="1:7" ht="16.5" customHeight="1" x14ac:dyDescent="0.25">
      <c r="A276" s="5" t="s">
        <v>755</v>
      </c>
      <c r="B276" s="13">
        <v>20194225</v>
      </c>
      <c r="C276" s="5" t="s">
        <v>2743</v>
      </c>
      <c r="D276" s="5">
        <v>21703</v>
      </c>
      <c r="E276" s="66" t="s">
        <v>2744</v>
      </c>
      <c r="F276" s="5" t="s">
        <v>2502</v>
      </c>
      <c r="G276" s="13"/>
    </row>
    <row r="277" spans="1:7" ht="16.5" customHeight="1" x14ac:dyDescent="0.25">
      <c r="A277" s="5" t="s">
        <v>758</v>
      </c>
      <c r="B277" s="13">
        <v>20194225</v>
      </c>
      <c r="C277" s="5" t="s">
        <v>2743</v>
      </c>
      <c r="D277" s="5">
        <v>22408</v>
      </c>
      <c r="E277" s="66" t="s">
        <v>2747</v>
      </c>
      <c r="F277" s="5" t="s">
        <v>2502</v>
      </c>
      <c r="G277" s="13"/>
    </row>
    <row r="278" spans="1:7" ht="16.5" customHeight="1" x14ac:dyDescent="0.25">
      <c r="A278" s="5" t="s">
        <v>762</v>
      </c>
      <c r="B278" s="13">
        <v>20183961</v>
      </c>
      <c r="C278" s="5" t="s">
        <v>2628</v>
      </c>
      <c r="D278" s="5">
        <v>21809</v>
      </c>
      <c r="E278" s="66" t="s">
        <v>2629</v>
      </c>
      <c r="F278" s="5" t="s">
        <v>2543</v>
      </c>
      <c r="G278" s="13"/>
    </row>
    <row r="279" spans="1:7" ht="16.5" customHeight="1" x14ac:dyDescent="0.25">
      <c r="A279" s="5" t="s">
        <v>764</v>
      </c>
      <c r="B279" s="13">
        <v>20192300</v>
      </c>
      <c r="C279" s="5" t="s">
        <v>2748</v>
      </c>
      <c r="D279" s="5">
        <v>22116</v>
      </c>
      <c r="E279" s="66" t="s">
        <v>2749</v>
      </c>
      <c r="F279" s="5" t="s">
        <v>2502</v>
      </c>
      <c r="G279" s="13"/>
    </row>
    <row r="280" spans="1:7" ht="16.5" customHeight="1" x14ac:dyDescent="0.25">
      <c r="A280" s="5" t="s">
        <v>766</v>
      </c>
      <c r="B280" s="13">
        <v>20192300</v>
      </c>
      <c r="C280" s="5" t="s">
        <v>2748</v>
      </c>
      <c r="D280" s="5">
        <v>22116</v>
      </c>
      <c r="E280" s="66" t="s">
        <v>2749</v>
      </c>
      <c r="F280" s="5" t="s">
        <v>2502</v>
      </c>
      <c r="G280" s="13"/>
    </row>
    <row r="281" spans="1:7" ht="16.5" customHeight="1" x14ac:dyDescent="0.25">
      <c r="A281" s="5" t="s">
        <v>768</v>
      </c>
      <c r="B281" s="13">
        <v>20192304</v>
      </c>
      <c r="C281" s="5" t="s">
        <v>2572</v>
      </c>
      <c r="D281" s="5">
        <v>21840</v>
      </c>
      <c r="E281" s="66" t="s">
        <v>2573</v>
      </c>
      <c r="F281" s="5" t="s">
        <v>2502</v>
      </c>
      <c r="G281" s="13"/>
    </row>
    <row r="282" spans="1:7" ht="16.5" customHeight="1" x14ac:dyDescent="0.25">
      <c r="A282" s="5" t="s">
        <v>771</v>
      </c>
      <c r="B282" s="13">
        <v>20194218</v>
      </c>
      <c r="C282" s="5" t="s">
        <v>2750</v>
      </c>
      <c r="D282" s="5">
        <v>21861</v>
      </c>
      <c r="E282" s="66" t="s">
        <v>2751</v>
      </c>
      <c r="F282" s="5" t="s">
        <v>2502</v>
      </c>
      <c r="G282" s="13"/>
    </row>
    <row r="283" spans="1:7" ht="16.5" customHeight="1" x14ac:dyDescent="0.25">
      <c r="A283" s="5" t="s">
        <v>771</v>
      </c>
      <c r="B283" s="13">
        <v>20182967</v>
      </c>
      <c r="C283" s="5" t="s">
        <v>2752</v>
      </c>
      <c r="D283" s="5">
        <v>21693</v>
      </c>
      <c r="E283" s="66" t="s">
        <v>2659</v>
      </c>
      <c r="F283" s="5" t="s">
        <v>2529</v>
      </c>
      <c r="G283" s="13"/>
    </row>
    <row r="284" spans="1:7" ht="16.5" customHeight="1" x14ac:dyDescent="0.25">
      <c r="A284" s="5" t="s">
        <v>771</v>
      </c>
      <c r="B284" s="13">
        <v>20182961</v>
      </c>
      <c r="C284" s="5" t="s">
        <v>2753</v>
      </c>
      <c r="D284" s="5">
        <v>21776</v>
      </c>
      <c r="E284" s="66" t="s">
        <v>2754</v>
      </c>
      <c r="G284" s="13"/>
    </row>
    <row r="285" spans="1:7" ht="16.5" customHeight="1" x14ac:dyDescent="0.25">
      <c r="A285" s="5" t="s">
        <v>777</v>
      </c>
      <c r="B285" s="13">
        <v>20182961</v>
      </c>
      <c r="C285" s="5" t="s">
        <v>2753</v>
      </c>
      <c r="D285" s="5">
        <v>21776</v>
      </c>
      <c r="E285" s="66" t="s">
        <v>2754</v>
      </c>
      <c r="F285" s="5" t="s">
        <v>2543</v>
      </c>
      <c r="G285" s="13"/>
    </row>
    <row r="286" spans="1:7" ht="16.5" customHeight="1" x14ac:dyDescent="0.25">
      <c r="A286" s="5" t="s">
        <v>777</v>
      </c>
      <c r="B286" s="13">
        <v>20182967</v>
      </c>
      <c r="C286" s="5" t="s">
        <v>2752</v>
      </c>
      <c r="D286" s="5">
        <v>21183</v>
      </c>
      <c r="E286" s="66" t="s">
        <v>2659</v>
      </c>
      <c r="F286" s="5" t="s">
        <v>2529</v>
      </c>
      <c r="G286" s="13"/>
    </row>
    <row r="287" spans="1:7" ht="16.5" customHeight="1" x14ac:dyDescent="0.25">
      <c r="A287" s="5" t="s">
        <v>777</v>
      </c>
      <c r="B287" s="13">
        <v>20194218</v>
      </c>
      <c r="C287" s="5" t="s">
        <v>2750</v>
      </c>
      <c r="D287" s="5">
        <v>21861</v>
      </c>
      <c r="E287" s="66" t="s">
        <v>2751</v>
      </c>
      <c r="F287" s="5" t="s">
        <v>2502</v>
      </c>
      <c r="G287" s="13"/>
    </row>
    <row r="288" spans="1:7" ht="16.5" customHeight="1" x14ac:dyDescent="0.25">
      <c r="A288" s="5" t="s">
        <v>787</v>
      </c>
      <c r="B288" s="13">
        <v>20192979</v>
      </c>
      <c r="C288" s="5" t="s">
        <v>2638</v>
      </c>
      <c r="D288" s="5">
        <v>21674</v>
      </c>
      <c r="E288" s="66" t="s">
        <v>2639</v>
      </c>
      <c r="F288" s="5" t="s">
        <v>2509</v>
      </c>
      <c r="G288" s="13"/>
    </row>
    <row r="289" spans="1:7" ht="16.5" customHeight="1" x14ac:dyDescent="0.25">
      <c r="A289" s="5" t="s">
        <v>791</v>
      </c>
      <c r="B289" s="13">
        <v>20196000</v>
      </c>
      <c r="C289" s="5" t="s">
        <v>2711</v>
      </c>
      <c r="D289" s="5">
        <v>21804</v>
      </c>
      <c r="E289" s="66" t="s">
        <v>2712</v>
      </c>
      <c r="F289" s="5" t="s">
        <v>2713</v>
      </c>
      <c r="G289" s="13"/>
    </row>
    <row r="290" spans="1:7" ht="16.5" customHeight="1" x14ac:dyDescent="0.25">
      <c r="A290" s="5" t="s">
        <v>791</v>
      </c>
      <c r="B290" s="13">
        <v>20196001</v>
      </c>
      <c r="C290" s="5" t="s">
        <v>2714</v>
      </c>
      <c r="D290" s="5">
        <v>21790</v>
      </c>
      <c r="E290" s="66" t="s">
        <v>2715</v>
      </c>
      <c r="F290" s="5" t="s">
        <v>2716</v>
      </c>
      <c r="G290" s="13"/>
    </row>
    <row r="291" spans="1:7" ht="16.5" customHeight="1" x14ac:dyDescent="0.25">
      <c r="A291" s="5" t="s">
        <v>791</v>
      </c>
      <c r="B291" s="13">
        <v>20196002</v>
      </c>
      <c r="C291" s="5" t="s">
        <v>2717</v>
      </c>
      <c r="D291" s="5">
        <v>21803</v>
      </c>
      <c r="E291" s="66" t="s">
        <v>2516</v>
      </c>
      <c r="F291" s="5" t="s">
        <v>2718</v>
      </c>
      <c r="G291" s="13"/>
    </row>
    <row r="292" spans="1:7" ht="16.5" customHeight="1" x14ac:dyDescent="0.25">
      <c r="A292" s="5" t="s">
        <v>791</v>
      </c>
      <c r="B292" s="13">
        <v>20196003</v>
      </c>
      <c r="C292" s="5" t="s">
        <v>2719</v>
      </c>
      <c r="D292" s="5">
        <v>22516</v>
      </c>
      <c r="E292" s="66" t="s">
        <v>2720</v>
      </c>
      <c r="F292" s="5" t="s">
        <v>2721</v>
      </c>
      <c r="G292" s="13"/>
    </row>
    <row r="293" spans="1:7" ht="16.5" customHeight="1" x14ac:dyDescent="0.25">
      <c r="A293" s="5" t="s">
        <v>791</v>
      </c>
      <c r="B293" s="13">
        <v>20196004</v>
      </c>
      <c r="C293" s="5" t="s">
        <v>2722</v>
      </c>
      <c r="D293" s="5">
        <v>21649</v>
      </c>
      <c r="E293" s="66" t="s">
        <v>2723</v>
      </c>
      <c r="F293" s="5" t="s">
        <v>2724</v>
      </c>
      <c r="G293" s="13"/>
    </row>
    <row r="294" spans="1:7" ht="16.5" customHeight="1" x14ac:dyDescent="0.25">
      <c r="A294" s="5" t="s">
        <v>791</v>
      </c>
      <c r="B294" s="13">
        <v>20196005</v>
      </c>
      <c r="C294" s="5" t="s">
        <v>2725</v>
      </c>
      <c r="D294" s="5">
        <v>22367</v>
      </c>
      <c r="E294" s="66" t="s">
        <v>2535</v>
      </c>
      <c r="F294" s="5" t="s">
        <v>2536</v>
      </c>
      <c r="G294" s="13"/>
    </row>
    <row r="295" spans="1:7" ht="16.5" customHeight="1" x14ac:dyDescent="0.25">
      <c r="A295" s="5" t="s">
        <v>791</v>
      </c>
      <c r="B295" s="13">
        <v>20196007</v>
      </c>
      <c r="C295" s="5" t="s">
        <v>2726</v>
      </c>
      <c r="D295" s="5">
        <v>21824</v>
      </c>
      <c r="E295" s="66" t="s">
        <v>2727</v>
      </c>
      <c r="F295" s="5" t="s">
        <v>2728</v>
      </c>
      <c r="G295" s="13"/>
    </row>
    <row r="296" spans="1:7" ht="16.5" customHeight="1" x14ac:dyDescent="0.25">
      <c r="A296" s="5" t="s">
        <v>791</v>
      </c>
      <c r="B296" s="13">
        <v>20196008</v>
      </c>
      <c r="C296" s="5" t="s">
        <v>2729</v>
      </c>
      <c r="D296" s="5">
        <v>21805</v>
      </c>
      <c r="E296" s="66" t="s">
        <v>2583</v>
      </c>
      <c r="F296" s="5" t="s">
        <v>2730</v>
      </c>
      <c r="G296" s="13"/>
    </row>
    <row r="297" spans="1:7" ht="16.5" customHeight="1" x14ac:dyDescent="0.25">
      <c r="A297" s="5" t="s">
        <v>792</v>
      </c>
      <c r="B297" s="13">
        <v>20196000</v>
      </c>
      <c r="C297" s="5" t="s">
        <v>2711</v>
      </c>
      <c r="D297" s="5">
        <v>21804</v>
      </c>
      <c r="E297" s="66" t="s">
        <v>2712</v>
      </c>
      <c r="F297" s="5" t="s">
        <v>2713</v>
      </c>
      <c r="G297" s="13"/>
    </row>
    <row r="298" spans="1:7" ht="16.5" customHeight="1" x14ac:dyDescent="0.25">
      <c r="A298" s="5" t="s">
        <v>792</v>
      </c>
      <c r="B298" s="13">
        <v>20196001</v>
      </c>
      <c r="C298" s="5" t="s">
        <v>2714</v>
      </c>
      <c r="D298" s="5">
        <v>21790</v>
      </c>
      <c r="E298" s="66" t="s">
        <v>2715</v>
      </c>
      <c r="F298" s="5" t="s">
        <v>2716</v>
      </c>
      <c r="G298" s="13"/>
    </row>
    <row r="299" spans="1:7" ht="16.5" customHeight="1" x14ac:dyDescent="0.25">
      <c r="A299" s="5" t="s">
        <v>792</v>
      </c>
      <c r="B299" s="13">
        <v>20196002</v>
      </c>
      <c r="C299" s="5" t="s">
        <v>2717</v>
      </c>
      <c r="D299" s="5">
        <v>21803</v>
      </c>
      <c r="E299" s="66" t="s">
        <v>2516</v>
      </c>
      <c r="F299" s="5" t="s">
        <v>2718</v>
      </c>
      <c r="G299" s="13"/>
    </row>
    <row r="300" spans="1:7" ht="16.5" customHeight="1" x14ac:dyDescent="0.25">
      <c r="A300" s="5" t="s">
        <v>792</v>
      </c>
      <c r="B300" s="13">
        <v>20196003</v>
      </c>
      <c r="C300" s="5" t="s">
        <v>2719</v>
      </c>
      <c r="D300" s="5">
        <v>22516</v>
      </c>
      <c r="E300" s="66" t="s">
        <v>2720</v>
      </c>
      <c r="F300" s="5" t="s">
        <v>2721</v>
      </c>
      <c r="G300" s="13"/>
    </row>
    <row r="301" spans="1:7" ht="16.5" customHeight="1" x14ac:dyDescent="0.25">
      <c r="A301" s="5" t="s">
        <v>792</v>
      </c>
      <c r="B301" s="13">
        <v>20196004</v>
      </c>
      <c r="C301" s="5" t="s">
        <v>2722</v>
      </c>
      <c r="D301" s="5">
        <v>21649</v>
      </c>
      <c r="E301" s="66" t="s">
        <v>2723</v>
      </c>
      <c r="F301" s="5" t="s">
        <v>2724</v>
      </c>
      <c r="G301" s="13"/>
    </row>
    <row r="302" spans="1:7" ht="16.5" customHeight="1" x14ac:dyDescent="0.25">
      <c r="A302" s="5" t="s">
        <v>792</v>
      </c>
      <c r="B302" s="13">
        <v>20196005</v>
      </c>
      <c r="C302" s="5" t="s">
        <v>2725</v>
      </c>
      <c r="D302" s="5">
        <v>22367</v>
      </c>
      <c r="E302" s="66" t="s">
        <v>2535</v>
      </c>
      <c r="F302" s="5" t="s">
        <v>2536</v>
      </c>
      <c r="G302" s="13"/>
    </row>
    <row r="303" spans="1:7" ht="16.5" customHeight="1" x14ac:dyDescent="0.25">
      <c r="A303" s="5" t="s">
        <v>792</v>
      </c>
      <c r="B303" s="13">
        <v>20196007</v>
      </c>
      <c r="C303" s="5" t="s">
        <v>2726</v>
      </c>
      <c r="D303" s="5">
        <v>21824</v>
      </c>
      <c r="E303" s="66" t="s">
        <v>2727</v>
      </c>
      <c r="F303" s="5" t="s">
        <v>2728</v>
      </c>
      <c r="G303" s="13"/>
    </row>
    <row r="304" spans="1:7" ht="16.5" customHeight="1" x14ac:dyDescent="0.25">
      <c r="A304" s="5" t="s">
        <v>792</v>
      </c>
      <c r="B304" s="13">
        <v>20196008</v>
      </c>
      <c r="C304" s="5" t="s">
        <v>2729</v>
      </c>
      <c r="D304" s="5">
        <v>21805</v>
      </c>
      <c r="E304" s="66" t="s">
        <v>2583</v>
      </c>
      <c r="F304" s="5" t="s">
        <v>2730</v>
      </c>
      <c r="G304" s="13"/>
    </row>
    <row r="305" spans="1:7" ht="16.5" customHeight="1" x14ac:dyDescent="0.25">
      <c r="A305" s="5" t="s">
        <v>793</v>
      </c>
      <c r="B305" s="13">
        <v>20196000</v>
      </c>
      <c r="C305" s="5" t="s">
        <v>2711</v>
      </c>
      <c r="D305" s="5">
        <v>21804</v>
      </c>
      <c r="E305" s="66" t="s">
        <v>2712</v>
      </c>
      <c r="F305" s="5" t="s">
        <v>2713</v>
      </c>
      <c r="G305" s="13"/>
    </row>
    <row r="306" spans="1:7" ht="16.5" customHeight="1" x14ac:dyDescent="0.25">
      <c r="A306" s="5" t="s">
        <v>793</v>
      </c>
      <c r="B306" s="13">
        <v>20196001</v>
      </c>
      <c r="C306" s="5" t="s">
        <v>2714</v>
      </c>
      <c r="D306" s="5">
        <v>21790</v>
      </c>
      <c r="E306" s="66" t="s">
        <v>2715</v>
      </c>
      <c r="F306" s="5" t="s">
        <v>2716</v>
      </c>
      <c r="G306" s="13"/>
    </row>
    <row r="307" spans="1:7" ht="16.5" customHeight="1" x14ac:dyDescent="0.25">
      <c r="A307" s="5" t="s">
        <v>793</v>
      </c>
      <c r="B307" s="13">
        <v>20196002</v>
      </c>
      <c r="C307" s="5" t="s">
        <v>2717</v>
      </c>
      <c r="D307" s="5">
        <v>21803</v>
      </c>
      <c r="E307" s="66" t="s">
        <v>2516</v>
      </c>
      <c r="F307" s="5" t="s">
        <v>2718</v>
      </c>
      <c r="G307" s="13"/>
    </row>
    <row r="308" spans="1:7" ht="16.5" customHeight="1" x14ac:dyDescent="0.25">
      <c r="A308" s="5" t="s">
        <v>793</v>
      </c>
      <c r="B308" s="13">
        <v>20196003</v>
      </c>
      <c r="C308" s="5" t="s">
        <v>2719</v>
      </c>
      <c r="D308" s="5">
        <v>22516</v>
      </c>
      <c r="E308" s="66" t="s">
        <v>2720</v>
      </c>
      <c r="F308" s="5" t="s">
        <v>2721</v>
      </c>
      <c r="G308" s="13"/>
    </row>
    <row r="309" spans="1:7" ht="16.5" customHeight="1" x14ac:dyDescent="0.25">
      <c r="A309" s="5" t="s">
        <v>793</v>
      </c>
      <c r="B309" s="13">
        <v>20196004</v>
      </c>
      <c r="C309" s="5" t="s">
        <v>2722</v>
      </c>
      <c r="D309" s="5">
        <v>21649</v>
      </c>
      <c r="E309" s="66" t="s">
        <v>2723</v>
      </c>
      <c r="F309" s="5" t="s">
        <v>2724</v>
      </c>
      <c r="G309" s="13"/>
    </row>
    <row r="310" spans="1:7" ht="16.5" customHeight="1" x14ac:dyDescent="0.25">
      <c r="A310" s="5" t="s">
        <v>793</v>
      </c>
      <c r="B310" s="13">
        <v>20196005</v>
      </c>
      <c r="C310" s="5" t="s">
        <v>2725</v>
      </c>
      <c r="D310" s="5">
        <v>22367</v>
      </c>
      <c r="E310" s="66" t="s">
        <v>2535</v>
      </c>
      <c r="F310" s="5" t="s">
        <v>2536</v>
      </c>
      <c r="G310" s="13"/>
    </row>
    <row r="311" spans="1:7" ht="16.5" customHeight="1" x14ac:dyDescent="0.25">
      <c r="A311" s="5" t="s">
        <v>793</v>
      </c>
      <c r="B311" s="13">
        <v>20196007</v>
      </c>
      <c r="C311" s="5" t="s">
        <v>2726</v>
      </c>
      <c r="D311" s="5">
        <v>21824</v>
      </c>
      <c r="E311" s="66" t="s">
        <v>2727</v>
      </c>
      <c r="F311" s="5" t="s">
        <v>2728</v>
      </c>
      <c r="G311" s="13"/>
    </row>
    <row r="312" spans="1:7" ht="16.5" customHeight="1" x14ac:dyDescent="0.25">
      <c r="A312" s="5" t="s">
        <v>793</v>
      </c>
      <c r="B312" s="13">
        <v>20196008</v>
      </c>
      <c r="C312" s="5" t="s">
        <v>2729</v>
      </c>
      <c r="D312" s="5">
        <v>21805</v>
      </c>
      <c r="E312" s="66" t="s">
        <v>2583</v>
      </c>
      <c r="F312" s="5" t="s">
        <v>2730</v>
      </c>
      <c r="G312" s="13"/>
    </row>
    <row r="313" spans="1:7" ht="16.5" customHeight="1" x14ac:dyDescent="0.25">
      <c r="A313" s="5" t="s">
        <v>794</v>
      </c>
      <c r="B313" s="13">
        <v>20192304</v>
      </c>
      <c r="C313" s="5" t="s">
        <v>2572</v>
      </c>
      <c r="D313" s="5">
        <v>21840</v>
      </c>
      <c r="E313" s="66" t="s">
        <v>2573</v>
      </c>
      <c r="F313" s="5" t="s">
        <v>2502</v>
      </c>
      <c r="G313" s="13"/>
    </row>
    <row r="314" spans="1:7" ht="16.5" customHeight="1" x14ac:dyDescent="0.25">
      <c r="A314" s="5" t="s">
        <v>798</v>
      </c>
      <c r="B314" s="13">
        <v>20192304</v>
      </c>
      <c r="C314" s="5" t="s">
        <v>2572</v>
      </c>
      <c r="D314" s="5">
        <v>21840</v>
      </c>
      <c r="E314" s="66" t="s">
        <v>2573</v>
      </c>
      <c r="F314" s="5" t="s">
        <v>2502</v>
      </c>
      <c r="G314" s="13"/>
    </row>
    <row r="315" spans="1:7" ht="16.5" customHeight="1" x14ac:dyDescent="0.25">
      <c r="A315" s="5" t="s">
        <v>801</v>
      </c>
      <c r="B315" s="13">
        <v>20192103</v>
      </c>
      <c r="C315" s="5" t="s">
        <v>2755</v>
      </c>
      <c r="D315" s="5">
        <v>21745</v>
      </c>
      <c r="E315" s="66" t="s">
        <v>2590</v>
      </c>
      <c r="F315" s="5" t="s">
        <v>2502</v>
      </c>
      <c r="G315" s="13"/>
    </row>
    <row r="316" spans="1:7" ht="16.5" customHeight="1" x14ac:dyDescent="0.25">
      <c r="A316" s="5" t="s">
        <v>806</v>
      </c>
      <c r="B316" s="13">
        <v>20192162</v>
      </c>
      <c r="C316" s="5" t="s">
        <v>2756</v>
      </c>
      <c r="D316" s="5">
        <v>22311</v>
      </c>
      <c r="E316" s="66" t="s">
        <v>2757</v>
      </c>
      <c r="F316" s="5" t="s">
        <v>2543</v>
      </c>
      <c r="G316" s="13"/>
    </row>
    <row r="317" spans="1:7" ht="16.5" customHeight="1" x14ac:dyDescent="0.25">
      <c r="A317" s="5" t="s">
        <v>806</v>
      </c>
      <c r="B317" s="13">
        <v>20192103</v>
      </c>
      <c r="C317" s="5" t="s">
        <v>2755</v>
      </c>
      <c r="D317" s="5">
        <v>21745</v>
      </c>
      <c r="E317" s="66" t="s">
        <v>2590</v>
      </c>
      <c r="F317" s="5" t="s">
        <v>2502</v>
      </c>
      <c r="G317" s="13"/>
    </row>
    <row r="318" spans="1:7" ht="16.5" customHeight="1" x14ac:dyDescent="0.25">
      <c r="A318" s="5" t="s">
        <v>806</v>
      </c>
      <c r="B318" s="13">
        <v>20192132</v>
      </c>
      <c r="C318" s="5" t="s">
        <v>2758</v>
      </c>
      <c r="D318" s="5">
        <v>22011</v>
      </c>
      <c r="E318" s="66" t="s">
        <v>2592</v>
      </c>
      <c r="F318" s="5" t="s">
        <v>2529</v>
      </c>
      <c r="G318" s="13"/>
    </row>
    <row r="319" spans="1:7" ht="16.5" customHeight="1" x14ac:dyDescent="0.25">
      <c r="A319" s="5" t="s">
        <v>806</v>
      </c>
      <c r="B319" s="13">
        <v>20192163</v>
      </c>
      <c r="C319" s="5" t="s">
        <v>2759</v>
      </c>
      <c r="D319" s="5">
        <v>22409</v>
      </c>
      <c r="E319" s="66" t="s">
        <v>2567</v>
      </c>
      <c r="F319" s="5" t="s">
        <v>2543</v>
      </c>
      <c r="G319" s="13"/>
    </row>
    <row r="320" spans="1:7" ht="16.5" customHeight="1" x14ac:dyDescent="0.25">
      <c r="A320" s="5" t="s">
        <v>806</v>
      </c>
      <c r="B320" s="13">
        <v>20192104</v>
      </c>
      <c r="C320" s="5" t="s">
        <v>2760</v>
      </c>
      <c r="D320" s="5">
        <v>22405</v>
      </c>
      <c r="E320" s="66" t="s">
        <v>2540</v>
      </c>
      <c r="F320" s="5" t="s">
        <v>2502</v>
      </c>
      <c r="G320" s="13"/>
    </row>
    <row r="321" spans="1:7" ht="16.5" customHeight="1" x14ac:dyDescent="0.25">
      <c r="A321" s="5" t="s">
        <v>806</v>
      </c>
      <c r="B321" s="13">
        <v>20192133</v>
      </c>
      <c r="C321" s="5" t="s">
        <v>2761</v>
      </c>
      <c r="D321" s="5">
        <v>22402</v>
      </c>
      <c r="E321" s="66" t="s">
        <v>2545</v>
      </c>
      <c r="F321" s="5" t="s">
        <v>2529</v>
      </c>
      <c r="G321" s="13"/>
    </row>
    <row r="322" spans="1:7" ht="16.5" customHeight="1" x14ac:dyDescent="0.25">
      <c r="A322" s="5" t="s">
        <v>810</v>
      </c>
      <c r="B322" s="13">
        <v>20183961</v>
      </c>
      <c r="C322" s="5" t="s">
        <v>2628</v>
      </c>
      <c r="D322" s="5">
        <v>21809</v>
      </c>
      <c r="E322" s="66" t="s">
        <v>2629</v>
      </c>
      <c r="F322" s="5" t="s">
        <v>2543</v>
      </c>
      <c r="G322" s="13"/>
    </row>
    <row r="323" spans="1:7" ht="16.5" customHeight="1" x14ac:dyDescent="0.25">
      <c r="A323" s="5" t="s">
        <v>812</v>
      </c>
      <c r="B323" s="13">
        <v>20192304</v>
      </c>
      <c r="C323" s="5" t="s">
        <v>2572</v>
      </c>
      <c r="D323" s="5">
        <v>21840</v>
      </c>
      <c r="E323" s="66" t="s">
        <v>2573</v>
      </c>
      <c r="F323" s="5" t="s">
        <v>2502</v>
      </c>
      <c r="G323" s="13"/>
    </row>
    <row r="324" spans="1:7" ht="16.5" customHeight="1" x14ac:dyDescent="0.25">
      <c r="A324" s="5" t="s">
        <v>814</v>
      </c>
      <c r="B324" s="13">
        <v>20192304</v>
      </c>
      <c r="C324" s="5" t="s">
        <v>2572</v>
      </c>
      <c r="D324" s="5">
        <v>21840</v>
      </c>
      <c r="E324" s="66" t="s">
        <v>2573</v>
      </c>
      <c r="F324" s="5" t="s">
        <v>2502</v>
      </c>
      <c r="G324" s="13"/>
    </row>
    <row r="325" spans="1:7" ht="16.5" customHeight="1" x14ac:dyDescent="0.25">
      <c r="A325" s="5" t="s">
        <v>816</v>
      </c>
      <c r="B325" s="13">
        <v>20194800</v>
      </c>
      <c r="C325" s="5" t="s">
        <v>2640</v>
      </c>
      <c r="D325" s="5">
        <v>21933</v>
      </c>
      <c r="E325" s="66" t="s">
        <v>2641</v>
      </c>
      <c r="F325" s="5" t="s">
        <v>2502</v>
      </c>
      <c r="G325" s="13"/>
    </row>
    <row r="326" spans="1:7" ht="16.5" customHeight="1" x14ac:dyDescent="0.25">
      <c r="A326" s="5" t="s">
        <v>818</v>
      </c>
      <c r="B326" s="13">
        <v>20192001</v>
      </c>
      <c r="C326" s="5" t="s">
        <v>2579</v>
      </c>
      <c r="D326" s="5">
        <v>21952</v>
      </c>
      <c r="E326" s="66" t="s">
        <v>2580</v>
      </c>
      <c r="F326" s="5" t="s">
        <v>2502</v>
      </c>
      <c r="G326" s="13"/>
    </row>
    <row r="327" spans="1:7" ht="16.5" customHeight="1" x14ac:dyDescent="0.25">
      <c r="A327" s="5" t="s">
        <v>820</v>
      </c>
      <c r="B327" s="13">
        <v>20192264</v>
      </c>
      <c r="C327" s="5" t="s">
        <v>2550</v>
      </c>
      <c r="D327" s="5">
        <v>21834</v>
      </c>
      <c r="E327" s="66" t="s">
        <v>2551</v>
      </c>
      <c r="F327" s="5" t="s">
        <v>2552</v>
      </c>
      <c r="G327" s="13"/>
    </row>
    <row r="328" spans="1:7" ht="16.5" customHeight="1" x14ac:dyDescent="0.25">
      <c r="A328" s="5" t="s">
        <v>820</v>
      </c>
      <c r="B328" s="13">
        <v>20192204</v>
      </c>
      <c r="C328" s="5" t="s">
        <v>2548</v>
      </c>
      <c r="D328" s="5">
        <v>21827</v>
      </c>
      <c r="E328" s="66" t="s">
        <v>2549</v>
      </c>
      <c r="F328" s="5" t="s">
        <v>2502</v>
      </c>
      <c r="G328" s="13"/>
    </row>
    <row r="329" spans="1:7" ht="16.5" customHeight="1" x14ac:dyDescent="0.25">
      <c r="A329" s="5" t="s">
        <v>820</v>
      </c>
      <c r="B329" s="13">
        <v>20192271</v>
      </c>
      <c r="C329" s="5" t="s">
        <v>2587</v>
      </c>
      <c r="D329" s="5">
        <v>21835</v>
      </c>
      <c r="E329" s="66" t="s">
        <v>2588</v>
      </c>
      <c r="F329" s="5" t="s">
        <v>2524</v>
      </c>
      <c r="G329" s="13"/>
    </row>
    <row r="330" spans="1:7" ht="16.5" customHeight="1" x14ac:dyDescent="0.25">
      <c r="A330" s="5" t="s">
        <v>820</v>
      </c>
      <c r="B330" s="13">
        <v>20192231</v>
      </c>
      <c r="C330" s="5" t="s">
        <v>2553</v>
      </c>
      <c r="D330" s="5">
        <v>21836</v>
      </c>
      <c r="E330" s="66" t="s">
        <v>2554</v>
      </c>
      <c r="F330" s="5" t="s">
        <v>2529</v>
      </c>
      <c r="G330" s="13"/>
    </row>
    <row r="331" spans="1:7" ht="16.5" customHeight="1" x14ac:dyDescent="0.25">
      <c r="A331" s="5" t="s">
        <v>820</v>
      </c>
      <c r="B331" s="13">
        <v>20192265</v>
      </c>
      <c r="C331" s="5" t="s">
        <v>2560</v>
      </c>
      <c r="D331" s="5">
        <v>21837</v>
      </c>
      <c r="E331" s="66" t="s">
        <v>2561</v>
      </c>
      <c r="F331" s="5" t="s">
        <v>2509</v>
      </c>
      <c r="G331" s="13"/>
    </row>
    <row r="332" spans="1:7" ht="16.5" customHeight="1" x14ac:dyDescent="0.25">
      <c r="A332" s="5" t="s">
        <v>823</v>
      </c>
      <c r="B332" s="13">
        <v>20192204</v>
      </c>
      <c r="C332" s="5" t="s">
        <v>2548</v>
      </c>
      <c r="D332" s="5">
        <v>21827</v>
      </c>
      <c r="E332" s="66" t="s">
        <v>2549</v>
      </c>
      <c r="F332" s="5" t="s">
        <v>2502</v>
      </c>
      <c r="G332" s="13"/>
    </row>
    <row r="333" spans="1:7" ht="16.5" customHeight="1" x14ac:dyDescent="0.25">
      <c r="A333" s="5" t="s">
        <v>825</v>
      </c>
      <c r="B333" s="13">
        <v>20180862</v>
      </c>
      <c r="C333" s="5" t="s">
        <v>2762</v>
      </c>
      <c r="D333" s="5">
        <v>22260</v>
      </c>
      <c r="E333" s="66" t="s">
        <v>2763</v>
      </c>
      <c r="F333" s="5" t="s">
        <v>2502</v>
      </c>
      <c r="G333" s="13"/>
    </row>
    <row r="334" spans="1:7" ht="16.5" customHeight="1" x14ac:dyDescent="0.25">
      <c r="A334" s="5" t="s">
        <v>825</v>
      </c>
      <c r="B334" s="13">
        <v>20190864</v>
      </c>
      <c r="C334" s="5" t="s">
        <v>2764</v>
      </c>
      <c r="D334" s="5">
        <v>22411</v>
      </c>
      <c r="E334" s="66" t="s">
        <v>2765</v>
      </c>
      <c r="F334" s="5" t="s">
        <v>2543</v>
      </c>
      <c r="G334" s="13"/>
    </row>
    <row r="335" spans="1:7" ht="16.5" customHeight="1" x14ac:dyDescent="0.25">
      <c r="A335" s="5" t="s">
        <v>832</v>
      </c>
      <c r="B335" s="13">
        <v>20192202</v>
      </c>
      <c r="C335" s="5" t="s">
        <v>2766</v>
      </c>
      <c r="D335" s="5">
        <v>21703</v>
      </c>
      <c r="E335" s="66" t="s">
        <v>2744</v>
      </c>
      <c r="F335" s="5" t="s">
        <v>2502</v>
      </c>
      <c r="G335" s="13"/>
    </row>
    <row r="336" spans="1:7" ht="16.5" customHeight="1" x14ac:dyDescent="0.25">
      <c r="A336" s="5" t="s">
        <v>832</v>
      </c>
      <c r="B336" s="13">
        <v>20192267</v>
      </c>
      <c r="C336" s="5" t="s">
        <v>2767</v>
      </c>
      <c r="D336" s="5">
        <v>21693</v>
      </c>
      <c r="E336" s="66" t="s">
        <v>2659</v>
      </c>
      <c r="F336" s="5" t="s">
        <v>2529</v>
      </c>
      <c r="G336" s="13"/>
    </row>
    <row r="337" spans="1:7" ht="16.5" customHeight="1" x14ac:dyDescent="0.25">
      <c r="A337" s="5" t="s">
        <v>839</v>
      </c>
      <c r="B337" s="13">
        <v>20192267</v>
      </c>
      <c r="C337" s="5" t="s">
        <v>2767</v>
      </c>
      <c r="D337" s="5">
        <v>21693</v>
      </c>
      <c r="E337" s="66" t="s">
        <v>2659</v>
      </c>
      <c r="F337" s="5" t="s">
        <v>2529</v>
      </c>
      <c r="G337" s="13"/>
    </row>
    <row r="338" spans="1:7" ht="16.5" customHeight="1" x14ac:dyDescent="0.25">
      <c r="A338" s="5" t="s">
        <v>839</v>
      </c>
      <c r="B338" s="13">
        <v>20192202</v>
      </c>
      <c r="C338" s="5" t="s">
        <v>2766</v>
      </c>
      <c r="D338" s="5">
        <v>21703</v>
      </c>
      <c r="E338" s="66" t="s">
        <v>2744</v>
      </c>
      <c r="F338" s="5" t="s">
        <v>2502</v>
      </c>
      <c r="G338" s="13"/>
    </row>
    <row r="339" spans="1:7" ht="16.5" customHeight="1" x14ac:dyDescent="0.25">
      <c r="A339" s="5" t="s">
        <v>843</v>
      </c>
      <c r="B339" s="13">
        <v>20192267</v>
      </c>
      <c r="C339" s="5" t="s">
        <v>2767</v>
      </c>
      <c r="D339" s="5">
        <v>21693</v>
      </c>
      <c r="E339" s="66" t="s">
        <v>2659</v>
      </c>
      <c r="F339" s="5" t="s">
        <v>2543</v>
      </c>
      <c r="G339" s="13"/>
    </row>
    <row r="340" spans="1:7" ht="16.5" customHeight="1" x14ac:dyDescent="0.25">
      <c r="A340" s="5" t="s">
        <v>843</v>
      </c>
      <c r="B340" s="13">
        <v>20192202</v>
      </c>
      <c r="C340" s="5" t="s">
        <v>2766</v>
      </c>
      <c r="D340" s="5">
        <v>21703</v>
      </c>
      <c r="E340" s="66" t="s">
        <v>2744</v>
      </c>
      <c r="F340" s="5" t="s">
        <v>2502</v>
      </c>
      <c r="G340" s="13"/>
    </row>
    <row r="341" spans="1:7" ht="16.5" customHeight="1" x14ac:dyDescent="0.25">
      <c r="A341" s="5" t="s">
        <v>852</v>
      </c>
      <c r="B341" s="13">
        <v>20194800</v>
      </c>
      <c r="C341" s="5" t="s">
        <v>2640</v>
      </c>
      <c r="D341" s="5">
        <v>21933</v>
      </c>
      <c r="E341" s="66" t="s">
        <v>2641</v>
      </c>
      <c r="F341" s="5" t="s">
        <v>2502</v>
      </c>
      <c r="G341" s="13"/>
    </row>
    <row r="342" spans="1:7" ht="16.5" customHeight="1" x14ac:dyDescent="0.25">
      <c r="A342" s="5" t="s">
        <v>854</v>
      </c>
      <c r="B342" s="13">
        <v>20191801</v>
      </c>
      <c r="C342" s="5" t="s">
        <v>2768</v>
      </c>
      <c r="D342" s="5">
        <v>21745</v>
      </c>
      <c r="E342" s="66" t="s">
        <v>2590</v>
      </c>
      <c r="F342" s="5" t="s">
        <v>2502</v>
      </c>
      <c r="G342" s="13"/>
    </row>
    <row r="343" spans="1:7" ht="16.5" customHeight="1" x14ac:dyDescent="0.25">
      <c r="A343" s="5" t="s">
        <v>859</v>
      </c>
      <c r="B343" s="13">
        <v>20192531</v>
      </c>
      <c r="C343" s="5" t="s">
        <v>2769</v>
      </c>
      <c r="D343" s="5">
        <v>22330</v>
      </c>
      <c r="E343" s="66" t="s">
        <v>2575</v>
      </c>
      <c r="F343" s="5" t="s">
        <v>2543</v>
      </c>
      <c r="G343" s="13"/>
    </row>
    <row r="344" spans="1:7" ht="16.5" customHeight="1" x14ac:dyDescent="0.25">
      <c r="A344" s="5" t="s">
        <v>859</v>
      </c>
      <c r="B344" s="13">
        <v>20192569</v>
      </c>
      <c r="C344" s="5" t="s">
        <v>2650</v>
      </c>
      <c r="D344" s="5">
        <v>22329</v>
      </c>
      <c r="E344" s="66" t="s">
        <v>2577</v>
      </c>
      <c r="F344" s="5" t="s">
        <v>2512</v>
      </c>
      <c r="G344" s="13"/>
    </row>
    <row r="345" spans="1:7" ht="16.5" customHeight="1" x14ac:dyDescent="0.25">
      <c r="A345" s="5" t="s">
        <v>859</v>
      </c>
      <c r="B345" s="13">
        <v>20192569</v>
      </c>
      <c r="C345" s="5" t="s">
        <v>2650</v>
      </c>
      <c r="D345" s="5">
        <v>22329</v>
      </c>
      <c r="E345" s="66" t="s">
        <v>2577</v>
      </c>
      <c r="F345" s="5" t="s">
        <v>2509</v>
      </c>
      <c r="G345" s="13"/>
    </row>
    <row r="346" spans="1:7" ht="16.5" customHeight="1" x14ac:dyDescent="0.25">
      <c r="A346" s="5" t="s">
        <v>859</v>
      </c>
      <c r="B346" s="13">
        <v>20192561</v>
      </c>
      <c r="C346" s="5" t="s">
        <v>2576</v>
      </c>
      <c r="D346" s="5">
        <v>22329</v>
      </c>
      <c r="E346" s="66" t="s">
        <v>2577</v>
      </c>
      <c r="F346" s="5" t="s">
        <v>2502</v>
      </c>
      <c r="G346" s="13"/>
    </row>
    <row r="347" spans="1:7" ht="16.5" customHeight="1" x14ac:dyDescent="0.25">
      <c r="A347" s="5" t="s">
        <v>859</v>
      </c>
      <c r="B347" s="13">
        <v>20192531</v>
      </c>
      <c r="C347" s="5" t="s">
        <v>2769</v>
      </c>
      <c r="D347" s="5">
        <v>22330</v>
      </c>
      <c r="E347" s="66" t="s">
        <v>2575</v>
      </c>
      <c r="F347" s="5" t="s">
        <v>2529</v>
      </c>
      <c r="G347" s="13"/>
    </row>
    <row r="348" spans="1:7" ht="16.5" customHeight="1" x14ac:dyDescent="0.25">
      <c r="A348" s="5" t="s">
        <v>862</v>
      </c>
      <c r="B348" s="13">
        <v>20192569</v>
      </c>
      <c r="C348" s="5" t="s">
        <v>2650</v>
      </c>
      <c r="D348" s="5">
        <v>22329</v>
      </c>
      <c r="E348" s="66" t="s">
        <v>2577</v>
      </c>
      <c r="F348" s="5" t="s">
        <v>2543</v>
      </c>
      <c r="G348" s="13"/>
    </row>
    <row r="349" spans="1:7" ht="16.5" customHeight="1" x14ac:dyDescent="0.25">
      <c r="A349" s="5" t="s">
        <v>862</v>
      </c>
      <c r="B349" s="13">
        <v>20192561</v>
      </c>
      <c r="C349" s="5" t="s">
        <v>2576</v>
      </c>
      <c r="D349" s="5">
        <v>22329</v>
      </c>
      <c r="E349" s="66" t="s">
        <v>2577</v>
      </c>
      <c r="F349" s="5" t="s">
        <v>2502</v>
      </c>
      <c r="G349" s="13"/>
    </row>
    <row r="350" spans="1:7" ht="16.5" customHeight="1" x14ac:dyDescent="0.25">
      <c r="A350" s="5" t="s">
        <v>862</v>
      </c>
      <c r="B350" s="13">
        <v>20192531</v>
      </c>
      <c r="C350" s="5" t="s">
        <v>2769</v>
      </c>
      <c r="D350" s="5">
        <v>22330</v>
      </c>
      <c r="E350" s="66" t="s">
        <v>2575</v>
      </c>
      <c r="F350" s="5" t="s">
        <v>2529</v>
      </c>
      <c r="G350" s="13"/>
    </row>
    <row r="351" spans="1:7" ht="16.5" customHeight="1" x14ac:dyDescent="0.25">
      <c r="A351" s="5" t="s">
        <v>865</v>
      </c>
      <c r="B351" s="13">
        <v>20192304</v>
      </c>
      <c r="C351" s="5" t="s">
        <v>2572</v>
      </c>
      <c r="D351" s="5">
        <v>21840</v>
      </c>
      <c r="E351" s="66" t="s">
        <v>2573</v>
      </c>
      <c r="F351" s="5" t="s">
        <v>2502</v>
      </c>
      <c r="G351" s="13"/>
    </row>
    <row r="352" spans="1:7" ht="16.5" customHeight="1" x14ac:dyDescent="0.25">
      <c r="A352" s="5" t="s">
        <v>867</v>
      </c>
      <c r="B352" s="13">
        <v>20192300</v>
      </c>
      <c r="C352" s="5" t="s">
        <v>2748</v>
      </c>
      <c r="D352" s="5">
        <v>22116</v>
      </c>
      <c r="E352" s="66" t="s">
        <v>2749</v>
      </c>
      <c r="F352" s="5" t="s">
        <v>2502</v>
      </c>
      <c r="G352" s="13"/>
    </row>
    <row r="353" spans="1:7" ht="16.5" customHeight="1" x14ac:dyDescent="0.25">
      <c r="A353" s="5" t="s">
        <v>873</v>
      </c>
      <c r="B353" s="13">
        <v>20192001</v>
      </c>
      <c r="C353" s="5" t="s">
        <v>2579</v>
      </c>
      <c r="D353" s="5">
        <v>21952</v>
      </c>
      <c r="E353" s="66" t="s">
        <v>2580</v>
      </c>
      <c r="F353" s="5" t="s">
        <v>2502</v>
      </c>
      <c r="G353" s="13"/>
    </row>
    <row r="354" spans="1:7" ht="16.5" customHeight="1" x14ac:dyDescent="0.25">
      <c r="A354" s="5" t="s">
        <v>880</v>
      </c>
      <c r="B354" s="13">
        <v>20192001</v>
      </c>
      <c r="C354" s="5" t="s">
        <v>2579</v>
      </c>
      <c r="D354" s="5">
        <v>21952</v>
      </c>
      <c r="E354" s="66" t="s">
        <v>2580</v>
      </c>
      <c r="F354" s="5" t="s">
        <v>2502</v>
      </c>
      <c r="G354" s="13"/>
    </row>
    <row r="355" spans="1:7" ht="16.5" customHeight="1" x14ac:dyDescent="0.25">
      <c r="A355" s="5" t="s">
        <v>883</v>
      </c>
      <c r="B355" s="13">
        <v>20192943</v>
      </c>
      <c r="C355" s="5" t="s">
        <v>2581</v>
      </c>
      <c r="D355" s="5">
        <v>21740</v>
      </c>
      <c r="E355" s="66" t="s">
        <v>2514</v>
      </c>
      <c r="F355" s="5" t="s">
        <v>2502</v>
      </c>
      <c r="G355" s="13"/>
    </row>
    <row r="356" spans="1:7" ht="16.5" customHeight="1" x14ac:dyDescent="0.25">
      <c r="A356" s="5" t="s">
        <v>883</v>
      </c>
      <c r="B356" s="13">
        <v>20192944</v>
      </c>
      <c r="C356" s="5" t="s">
        <v>2582</v>
      </c>
      <c r="D356" s="5">
        <v>21805</v>
      </c>
      <c r="E356" s="66" t="s">
        <v>2583</v>
      </c>
      <c r="F356" s="5" t="s">
        <v>2529</v>
      </c>
      <c r="G356" s="13"/>
    </row>
    <row r="357" spans="1:7" ht="16.5" customHeight="1" x14ac:dyDescent="0.25">
      <c r="A357" s="5" t="s">
        <v>883</v>
      </c>
      <c r="B357" s="13">
        <v>20192946</v>
      </c>
      <c r="C357" s="5" t="s">
        <v>2584</v>
      </c>
      <c r="D357" s="5">
        <v>21649</v>
      </c>
      <c r="E357" s="66" t="s">
        <v>2531</v>
      </c>
      <c r="F357" s="5" t="s">
        <v>2532</v>
      </c>
      <c r="G357" s="13"/>
    </row>
    <row r="358" spans="1:7" ht="16.5" customHeight="1" x14ac:dyDescent="0.25">
      <c r="A358" s="5" t="s">
        <v>888</v>
      </c>
      <c r="B358" s="13">
        <v>20192463</v>
      </c>
      <c r="C358" s="5" t="s">
        <v>2770</v>
      </c>
      <c r="D358" s="5">
        <v>22313</v>
      </c>
      <c r="E358" s="66" t="s">
        <v>2771</v>
      </c>
      <c r="F358" s="5" t="s">
        <v>2772</v>
      </c>
      <c r="G358" s="13"/>
    </row>
    <row r="359" spans="1:7" ht="16.5" customHeight="1" x14ac:dyDescent="0.25">
      <c r="A359" s="5" t="s">
        <v>895</v>
      </c>
      <c r="B359" s="13">
        <v>20192432</v>
      </c>
      <c r="C359" s="5" t="s">
        <v>2773</v>
      </c>
      <c r="D359" s="5">
        <v>22312</v>
      </c>
      <c r="E359" s="66" t="s">
        <v>2774</v>
      </c>
      <c r="F359" s="5" t="s">
        <v>2529</v>
      </c>
      <c r="G359" s="13"/>
    </row>
    <row r="360" spans="1:7" ht="16.5" customHeight="1" x14ac:dyDescent="0.25">
      <c r="A360" s="5" t="s">
        <v>901</v>
      </c>
      <c r="B360" s="13">
        <v>20192432</v>
      </c>
      <c r="C360" s="5" t="s">
        <v>2773</v>
      </c>
      <c r="D360" s="5">
        <v>22312</v>
      </c>
      <c r="E360" s="66" t="s">
        <v>2774</v>
      </c>
      <c r="F360" s="5" t="s">
        <v>2529</v>
      </c>
      <c r="G360" s="13"/>
    </row>
    <row r="361" spans="1:7" ht="16.5" customHeight="1" x14ac:dyDescent="0.25">
      <c r="A361" s="5" t="s">
        <v>902</v>
      </c>
      <c r="B361" s="13">
        <v>20192432</v>
      </c>
      <c r="C361" s="5" t="s">
        <v>2773</v>
      </c>
      <c r="D361" s="5">
        <v>22312</v>
      </c>
      <c r="E361" s="66" t="s">
        <v>2774</v>
      </c>
      <c r="F361" s="5" t="s">
        <v>2529</v>
      </c>
      <c r="G361" s="13"/>
    </row>
    <row r="362" spans="1:7" ht="16.5" customHeight="1" x14ac:dyDescent="0.25">
      <c r="A362" s="5" t="s">
        <v>912</v>
      </c>
      <c r="B362" s="13">
        <v>20192001</v>
      </c>
      <c r="C362" s="5" t="s">
        <v>2579</v>
      </c>
      <c r="D362" s="5">
        <v>21952</v>
      </c>
      <c r="E362" s="66" t="s">
        <v>2580</v>
      </c>
      <c r="F362" s="5" t="s">
        <v>2502</v>
      </c>
      <c r="G362" s="13"/>
    </row>
    <row r="363" spans="1:7" ht="16.5" customHeight="1" x14ac:dyDescent="0.25">
      <c r="A363" s="5" t="s">
        <v>914</v>
      </c>
      <c r="B363" s="13">
        <v>20193665</v>
      </c>
      <c r="C363" s="5" t="s">
        <v>2500</v>
      </c>
      <c r="D363" s="5">
        <v>21747</v>
      </c>
      <c r="E363" s="66" t="s">
        <v>2501</v>
      </c>
      <c r="F363" s="5" t="s">
        <v>2502</v>
      </c>
      <c r="G363" s="13"/>
    </row>
    <row r="364" spans="1:7" ht="16.5" customHeight="1" x14ac:dyDescent="0.25">
      <c r="A364" s="5" t="s">
        <v>917</v>
      </c>
      <c r="B364" s="13">
        <v>20193665</v>
      </c>
      <c r="C364" s="5" t="s">
        <v>2500</v>
      </c>
      <c r="D364" s="5">
        <v>21747</v>
      </c>
      <c r="E364" s="66" t="s">
        <v>2501</v>
      </c>
      <c r="F364" s="5" t="s">
        <v>2502</v>
      </c>
      <c r="G364" s="13"/>
    </row>
    <row r="365" spans="1:7" ht="16.5" customHeight="1" x14ac:dyDescent="0.25">
      <c r="A365" s="5" t="s">
        <v>920</v>
      </c>
      <c r="B365" s="13">
        <v>20193665</v>
      </c>
      <c r="C365" s="5" t="s">
        <v>2500</v>
      </c>
      <c r="D365" s="5">
        <v>21747</v>
      </c>
      <c r="E365" s="66" t="s">
        <v>2501</v>
      </c>
      <c r="F365" s="5" t="s">
        <v>2502</v>
      </c>
      <c r="G365" s="13"/>
    </row>
    <row r="366" spans="1:7" ht="16.5" customHeight="1" x14ac:dyDescent="0.25">
      <c r="A366" s="5" t="s">
        <v>928</v>
      </c>
      <c r="B366" s="13">
        <v>20193665</v>
      </c>
      <c r="C366" s="5" t="s">
        <v>2500</v>
      </c>
      <c r="D366" s="5">
        <v>21747</v>
      </c>
      <c r="E366" s="66" t="s">
        <v>2501</v>
      </c>
      <c r="F366" s="5" t="s">
        <v>2502</v>
      </c>
      <c r="G366" s="13"/>
    </row>
    <row r="367" spans="1:7" ht="16.5" customHeight="1" x14ac:dyDescent="0.25">
      <c r="A367" s="5" t="s">
        <v>2775</v>
      </c>
      <c r="B367" s="13">
        <v>20184273</v>
      </c>
      <c r="C367" s="5" t="s">
        <v>2776</v>
      </c>
      <c r="D367" s="5">
        <v>22295</v>
      </c>
      <c r="E367" s="66" t="s">
        <v>2777</v>
      </c>
      <c r="F367" s="5" t="s">
        <v>2524</v>
      </c>
      <c r="G367" s="13"/>
    </row>
    <row r="368" spans="1:7" ht="16.5" customHeight="1" x14ac:dyDescent="0.25">
      <c r="A368" s="5" t="s">
        <v>2775</v>
      </c>
      <c r="B368" s="13">
        <v>20194207</v>
      </c>
      <c r="C368" s="5" t="s">
        <v>2778</v>
      </c>
      <c r="D368" s="5">
        <v>22299</v>
      </c>
      <c r="E368" s="66" t="s">
        <v>2779</v>
      </c>
      <c r="F368" s="5" t="s">
        <v>2502</v>
      </c>
      <c r="G368" s="13"/>
    </row>
    <row r="369" spans="1:7" ht="16.5" customHeight="1" x14ac:dyDescent="0.25">
      <c r="A369" s="5" t="s">
        <v>2775</v>
      </c>
      <c r="B369" s="13">
        <v>20194234</v>
      </c>
      <c r="C369" s="5" t="s">
        <v>2780</v>
      </c>
      <c r="D369" s="5">
        <v>22296</v>
      </c>
      <c r="E369" s="66" t="s">
        <v>2781</v>
      </c>
      <c r="F369" s="5" t="s">
        <v>2529</v>
      </c>
      <c r="G369" s="13"/>
    </row>
    <row r="370" spans="1:7" ht="16.5" customHeight="1" x14ac:dyDescent="0.25">
      <c r="A370" s="5" t="s">
        <v>2775</v>
      </c>
      <c r="B370" s="13">
        <v>20194270</v>
      </c>
      <c r="C370" s="5" t="s">
        <v>2782</v>
      </c>
      <c r="D370" s="5">
        <v>22296</v>
      </c>
      <c r="E370" s="66" t="s">
        <v>2781</v>
      </c>
      <c r="F370" s="5" t="s">
        <v>2509</v>
      </c>
      <c r="G370" s="13"/>
    </row>
    <row r="371" spans="1:7" ht="16.5" customHeight="1" x14ac:dyDescent="0.25">
      <c r="A371" s="5" t="s">
        <v>2041</v>
      </c>
      <c r="B371" s="13">
        <v>20182984</v>
      </c>
      <c r="C371" s="5" t="s">
        <v>2634</v>
      </c>
      <c r="D371" s="5">
        <v>21535</v>
      </c>
      <c r="E371" s="66" t="s">
        <v>2609</v>
      </c>
      <c r="F371" s="5" t="s">
        <v>2543</v>
      </c>
      <c r="G371" s="13"/>
    </row>
    <row r="372" spans="1:7" ht="16.5" customHeight="1" x14ac:dyDescent="0.25">
      <c r="A372" s="5" t="s">
        <v>2041</v>
      </c>
      <c r="B372" s="13">
        <v>20182985</v>
      </c>
      <c r="C372" s="5" t="s">
        <v>2635</v>
      </c>
      <c r="D372" s="5">
        <v>21796</v>
      </c>
      <c r="E372" s="66" t="s">
        <v>2636</v>
      </c>
      <c r="F372" s="5" t="s">
        <v>2502</v>
      </c>
      <c r="G372" s="13"/>
    </row>
    <row r="373" spans="1:7" ht="16.5" customHeight="1" x14ac:dyDescent="0.25">
      <c r="A373" s="5" t="s">
        <v>936</v>
      </c>
      <c r="B373" s="13">
        <v>20182984</v>
      </c>
      <c r="C373" s="5" t="s">
        <v>2634</v>
      </c>
      <c r="D373" s="5">
        <v>21535</v>
      </c>
      <c r="E373" s="66" t="s">
        <v>2609</v>
      </c>
      <c r="F373" s="5" t="s">
        <v>2543</v>
      </c>
      <c r="G373" s="13"/>
    </row>
    <row r="374" spans="1:7" ht="16.5" customHeight="1" x14ac:dyDescent="0.25">
      <c r="A374" s="5" t="s">
        <v>936</v>
      </c>
      <c r="B374" s="13">
        <v>20182985</v>
      </c>
      <c r="C374" s="5" t="s">
        <v>2635</v>
      </c>
      <c r="D374" s="5">
        <v>21796</v>
      </c>
      <c r="E374" s="66" t="s">
        <v>2636</v>
      </c>
      <c r="F374" s="5" t="s">
        <v>2502</v>
      </c>
      <c r="G374" s="13"/>
    </row>
    <row r="375" spans="1:7" ht="16.5" customHeight="1" x14ac:dyDescent="0.25">
      <c r="A375" s="5" t="s">
        <v>939</v>
      </c>
      <c r="B375" s="13">
        <v>20182984</v>
      </c>
      <c r="C375" s="5" t="s">
        <v>2634</v>
      </c>
      <c r="D375" s="5">
        <v>21535</v>
      </c>
      <c r="E375" s="66" t="s">
        <v>2609</v>
      </c>
      <c r="F375" s="5" t="s">
        <v>2543</v>
      </c>
      <c r="G375" s="13"/>
    </row>
    <row r="376" spans="1:7" ht="16.5" customHeight="1" x14ac:dyDescent="0.25">
      <c r="A376" s="5" t="s">
        <v>939</v>
      </c>
      <c r="B376" s="13">
        <v>20182985</v>
      </c>
      <c r="C376" s="5" t="s">
        <v>2635</v>
      </c>
      <c r="D376" s="5">
        <v>21796</v>
      </c>
      <c r="E376" s="66" t="s">
        <v>2636</v>
      </c>
      <c r="F376" s="5" t="s">
        <v>2502</v>
      </c>
      <c r="G376" s="13"/>
    </row>
    <row r="377" spans="1:7" ht="16.5" customHeight="1" x14ac:dyDescent="0.25">
      <c r="A377" s="5" t="s">
        <v>942</v>
      </c>
      <c r="B377" s="13">
        <v>20182984</v>
      </c>
      <c r="C377" s="5" t="s">
        <v>2634</v>
      </c>
      <c r="D377" s="5">
        <v>21535</v>
      </c>
      <c r="E377" s="66" t="s">
        <v>2609</v>
      </c>
      <c r="F377" s="5" t="s">
        <v>2543</v>
      </c>
      <c r="G377" s="13"/>
    </row>
    <row r="378" spans="1:7" ht="16.5" customHeight="1" x14ac:dyDescent="0.25">
      <c r="A378" s="5" t="s">
        <v>942</v>
      </c>
      <c r="B378" s="13">
        <v>20182985</v>
      </c>
      <c r="C378" s="5" t="s">
        <v>2635</v>
      </c>
      <c r="D378" s="5">
        <v>21796</v>
      </c>
      <c r="E378" s="66" t="s">
        <v>2636</v>
      </c>
      <c r="F378" s="5" t="s">
        <v>2502</v>
      </c>
      <c r="G378" s="13"/>
    </row>
    <row r="379" spans="1:7" ht="16.5" customHeight="1" x14ac:dyDescent="0.25">
      <c r="A379" s="5" t="s">
        <v>944</v>
      </c>
      <c r="B379" s="13">
        <v>20182984</v>
      </c>
      <c r="C379" s="5" t="s">
        <v>2634</v>
      </c>
      <c r="D379" s="5">
        <v>21535</v>
      </c>
      <c r="E379" s="66" t="s">
        <v>2609</v>
      </c>
      <c r="F379" s="5" t="s">
        <v>2543</v>
      </c>
      <c r="G379" s="13"/>
    </row>
    <row r="380" spans="1:7" ht="16.5" customHeight="1" x14ac:dyDescent="0.25">
      <c r="A380" s="5" t="s">
        <v>944</v>
      </c>
      <c r="B380" s="13">
        <v>20182985</v>
      </c>
      <c r="C380" s="5" t="s">
        <v>2635</v>
      </c>
      <c r="D380" s="5">
        <v>21796</v>
      </c>
      <c r="E380" s="66" t="s">
        <v>2636</v>
      </c>
      <c r="F380" s="5" t="s">
        <v>2502</v>
      </c>
      <c r="G380" s="13"/>
    </row>
    <row r="381" spans="1:7" ht="16.5" customHeight="1" x14ac:dyDescent="0.25">
      <c r="A381" s="5" t="s">
        <v>947</v>
      </c>
      <c r="B381" s="13">
        <v>20182984</v>
      </c>
      <c r="C381" s="5" t="s">
        <v>2634</v>
      </c>
      <c r="D381" s="5">
        <v>21535</v>
      </c>
      <c r="E381" s="66" t="s">
        <v>2609</v>
      </c>
      <c r="F381" s="5" t="s">
        <v>2543</v>
      </c>
      <c r="G381" s="13"/>
    </row>
    <row r="382" spans="1:7" ht="16.5" customHeight="1" x14ac:dyDescent="0.25">
      <c r="A382" s="5" t="s">
        <v>947</v>
      </c>
      <c r="B382" s="13">
        <v>20182985</v>
      </c>
      <c r="C382" s="5" t="s">
        <v>2635</v>
      </c>
      <c r="D382" s="5">
        <v>21796</v>
      </c>
      <c r="E382" s="66" t="s">
        <v>2636</v>
      </c>
      <c r="F382" s="5" t="s">
        <v>2502</v>
      </c>
      <c r="G382" s="13"/>
    </row>
    <row r="383" spans="1:7" ht="16.5" customHeight="1" x14ac:dyDescent="0.25">
      <c r="A383" s="5" t="s">
        <v>950</v>
      </c>
      <c r="B383" s="13">
        <v>20182569</v>
      </c>
      <c r="C383" s="5" t="s">
        <v>2650</v>
      </c>
      <c r="D383" s="5">
        <v>22330</v>
      </c>
      <c r="E383" s="66" t="s">
        <v>2575</v>
      </c>
      <c r="F383" s="5" t="s">
        <v>2543</v>
      </c>
      <c r="G383" s="13"/>
    </row>
    <row r="384" spans="1:7" ht="16.5" customHeight="1" x14ac:dyDescent="0.25">
      <c r="A384" s="5" t="s">
        <v>950</v>
      </c>
      <c r="B384" s="13">
        <v>20182531</v>
      </c>
      <c r="C384" s="5" t="s">
        <v>2769</v>
      </c>
      <c r="D384" s="5">
        <v>22330</v>
      </c>
      <c r="E384" s="66" t="s">
        <v>2575</v>
      </c>
      <c r="F384" s="5" t="s">
        <v>2529</v>
      </c>
      <c r="G384" s="13"/>
    </row>
    <row r="385" spans="1:7" ht="16.5" customHeight="1" x14ac:dyDescent="0.25">
      <c r="A385" s="5" t="s">
        <v>950</v>
      </c>
      <c r="B385" s="13">
        <v>20192561</v>
      </c>
      <c r="C385" s="5" t="s">
        <v>2576</v>
      </c>
      <c r="D385" s="5">
        <v>22329</v>
      </c>
      <c r="E385" s="66" t="s">
        <v>2577</v>
      </c>
      <c r="F385" s="5" t="s">
        <v>2502</v>
      </c>
      <c r="G385" s="13"/>
    </row>
    <row r="386" spans="1:7" ht="16.5" customHeight="1" x14ac:dyDescent="0.25">
      <c r="A386" s="5" t="s">
        <v>957</v>
      </c>
      <c r="B386" s="13">
        <v>20182003</v>
      </c>
      <c r="C386" s="5" t="s">
        <v>2686</v>
      </c>
      <c r="D386" s="5">
        <v>22105</v>
      </c>
      <c r="E386" s="66" t="s">
        <v>2687</v>
      </c>
      <c r="F386" s="5" t="s">
        <v>2543</v>
      </c>
      <c r="G386" s="13"/>
    </row>
    <row r="387" spans="1:7" ht="16.5" customHeight="1" x14ac:dyDescent="0.25">
      <c r="A387" s="5" t="s">
        <v>957</v>
      </c>
      <c r="B387" s="13">
        <v>20192000</v>
      </c>
      <c r="C387" s="5" t="s">
        <v>2688</v>
      </c>
      <c r="D387" s="5">
        <v>22105</v>
      </c>
      <c r="E387" s="66" t="s">
        <v>2687</v>
      </c>
      <c r="F387" s="5" t="s">
        <v>2502</v>
      </c>
      <c r="G387" s="13"/>
    </row>
    <row r="388" spans="1:7" ht="16.5" customHeight="1" x14ac:dyDescent="0.25">
      <c r="A388" s="5" t="s">
        <v>960</v>
      </c>
      <c r="B388" s="13">
        <v>20182990</v>
      </c>
      <c r="C388" s="5" t="s">
        <v>2783</v>
      </c>
      <c r="D388" s="5">
        <v>22129</v>
      </c>
      <c r="E388" s="66" t="s">
        <v>2784</v>
      </c>
      <c r="F388" s="5" t="s">
        <v>2543</v>
      </c>
      <c r="G388" s="13"/>
    </row>
    <row r="389" spans="1:7" ht="16.5" customHeight="1" x14ac:dyDescent="0.25">
      <c r="A389" s="5" t="s">
        <v>960</v>
      </c>
      <c r="B389" s="13">
        <v>20192924</v>
      </c>
      <c r="C389" s="5" t="s">
        <v>2785</v>
      </c>
      <c r="D389" s="5">
        <v>22129</v>
      </c>
      <c r="E389" s="66" t="s">
        <v>2784</v>
      </c>
      <c r="F389" s="5" t="s">
        <v>2502</v>
      </c>
      <c r="G389" s="13"/>
    </row>
    <row r="390" spans="1:7" ht="16.5" customHeight="1" x14ac:dyDescent="0.25">
      <c r="A390" s="5" t="s">
        <v>964</v>
      </c>
      <c r="B390" s="13">
        <v>20192961</v>
      </c>
      <c r="C390" s="5" t="s">
        <v>2786</v>
      </c>
      <c r="D390" s="5">
        <v>21693</v>
      </c>
      <c r="E390" s="66" t="s">
        <v>2659</v>
      </c>
      <c r="F390" s="5" t="s">
        <v>2543</v>
      </c>
      <c r="G390" s="13"/>
    </row>
    <row r="391" spans="1:7" ht="16.5" customHeight="1" x14ac:dyDescent="0.25">
      <c r="A391" s="5" t="s">
        <v>964</v>
      </c>
      <c r="B391" s="13">
        <v>20192961</v>
      </c>
      <c r="C391" s="5" t="s">
        <v>2786</v>
      </c>
      <c r="D391" s="5">
        <v>21693</v>
      </c>
      <c r="E391" s="66" t="s">
        <v>2659</v>
      </c>
      <c r="F391" s="5" t="s">
        <v>2529</v>
      </c>
      <c r="G391" s="13"/>
    </row>
    <row r="392" spans="1:7" ht="16.5" customHeight="1" x14ac:dyDescent="0.25">
      <c r="A392" s="5" t="s">
        <v>964</v>
      </c>
      <c r="B392" s="13">
        <v>20192991</v>
      </c>
      <c r="C392" s="5" t="s">
        <v>2787</v>
      </c>
      <c r="D392" s="5">
        <v>21776</v>
      </c>
      <c r="E392" s="66" t="s">
        <v>2754</v>
      </c>
      <c r="F392" s="5" t="s">
        <v>2509</v>
      </c>
      <c r="G392" s="13"/>
    </row>
    <row r="393" spans="1:7" ht="16.5" customHeight="1" x14ac:dyDescent="0.25">
      <c r="A393" s="5" t="s">
        <v>967</v>
      </c>
      <c r="B393" s="13">
        <v>20192304</v>
      </c>
      <c r="C393" s="5" t="s">
        <v>2572</v>
      </c>
      <c r="D393" s="5">
        <v>21840</v>
      </c>
      <c r="E393" s="66" t="s">
        <v>2573</v>
      </c>
      <c r="F393" s="5" t="s">
        <v>2502</v>
      </c>
      <c r="G393" s="13"/>
    </row>
    <row r="394" spans="1:7" ht="16.5" customHeight="1" x14ac:dyDescent="0.25">
      <c r="A394" s="5" t="s">
        <v>969</v>
      </c>
      <c r="B394" s="13">
        <v>20193665</v>
      </c>
      <c r="C394" s="5" t="s">
        <v>2500</v>
      </c>
      <c r="D394" s="5">
        <v>21747</v>
      </c>
      <c r="E394" s="66" t="s">
        <v>2501</v>
      </c>
      <c r="F394" s="5" t="s">
        <v>2502</v>
      </c>
      <c r="G394" s="13"/>
    </row>
    <row r="395" spans="1:7" ht="16.5" customHeight="1" x14ac:dyDescent="0.25">
      <c r="A395" s="5" t="s">
        <v>2788</v>
      </c>
      <c r="B395" s="13">
        <v>20193801</v>
      </c>
      <c r="C395" s="5" t="s">
        <v>2789</v>
      </c>
      <c r="D395" s="5">
        <v>22403</v>
      </c>
      <c r="E395" s="66" t="s">
        <v>2570</v>
      </c>
      <c r="F395" s="5" t="s">
        <v>2502</v>
      </c>
      <c r="G395" s="13"/>
    </row>
    <row r="396" spans="1:7" ht="16.5" customHeight="1" x14ac:dyDescent="0.25">
      <c r="A396" s="5" t="s">
        <v>2788</v>
      </c>
      <c r="B396" s="13">
        <v>20193832</v>
      </c>
      <c r="C396" s="5" t="s">
        <v>2790</v>
      </c>
      <c r="D396" s="5">
        <v>22402</v>
      </c>
      <c r="E396" s="66" t="s">
        <v>2545</v>
      </c>
      <c r="F396" s="5" t="s">
        <v>2529</v>
      </c>
      <c r="G396" s="13"/>
    </row>
    <row r="397" spans="1:7" ht="16.5" customHeight="1" x14ac:dyDescent="0.25">
      <c r="A397" s="5" t="s">
        <v>973</v>
      </c>
      <c r="B397" s="13">
        <v>20183800</v>
      </c>
      <c r="C397" s="5" t="s">
        <v>2791</v>
      </c>
      <c r="D397" s="5">
        <v>21779</v>
      </c>
      <c r="E397" s="66" t="s">
        <v>2792</v>
      </c>
      <c r="F397" s="5" t="s">
        <v>2502</v>
      </c>
      <c r="G397" s="13"/>
    </row>
    <row r="398" spans="1:7" ht="16.5" customHeight="1" x14ac:dyDescent="0.25">
      <c r="A398" s="5" t="s">
        <v>976</v>
      </c>
      <c r="B398" s="13">
        <v>20193801</v>
      </c>
      <c r="C398" s="5" t="s">
        <v>2789</v>
      </c>
      <c r="D398" s="5">
        <v>22403</v>
      </c>
      <c r="E398" s="66" t="s">
        <v>2570</v>
      </c>
      <c r="F398" s="5" t="s">
        <v>2502</v>
      </c>
      <c r="G398" s="13"/>
    </row>
    <row r="399" spans="1:7" ht="16.5" customHeight="1" x14ac:dyDescent="0.25">
      <c r="A399" s="5" t="s">
        <v>2068</v>
      </c>
      <c r="B399" s="13">
        <v>20193801</v>
      </c>
      <c r="C399" s="5" t="s">
        <v>2789</v>
      </c>
      <c r="D399" s="5">
        <v>22403</v>
      </c>
      <c r="E399" s="66" t="s">
        <v>2570</v>
      </c>
      <c r="F399" s="5" t="s">
        <v>2502</v>
      </c>
      <c r="G399" s="13"/>
    </row>
    <row r="400" spans="1:7" ht="16.5" customHeight="1" x14ac:dyDescent="0.25">
      <c r="A400" s="5" t="s">
        <v>2068</v>
      </c>
      <c r="B400" s="13">
        <v>20193832</v>
      </c>
      <c r="C400" s="5" t="s">
        <v>2790</v>
      </c>
      <c r="D400" s="5">
        <v>22402</v>
      </c>
      <c r="E400" s="66" t="s">
        <v>2545</v>
      </c>
      <c r="F400" s="5" t="s">
        <v>2529</v>
      </c>
      <c r="G400" s="13"/>
    </row>
    <row r="401" spans="1:7" ht="16.5" customHeight="1" x14ac:dyDescent="0.25">
      <c r="A401" s="5" t="s">
        <v>980</v>
      </c>
      <c r="B401" s="13">
        <v>20192987</v>
      </c>
      <c r="C401" s="5" t="s">
        <v>2630</v>
      </c>
      <c r="D401" s="5">
        <v>21826</v>
      </c>
      <c r="E401" s="66" t="s">
        <v>2631</v>
      </c>
      <c r="F401" s="5" t="s">
        <v>2543</v>
      </c>
      <c r="G401" s="13"/>
    </row>
    <row r="402" spans="1:7" ht="16.5" customHeight="1" x14ac:dyDescent="0.25">
      <c r="A402" s="5" t="s">
        <v>980</v>
      </c>
      <c r="B402" s="13">
        <v>20192986</v>
      </c>
      <c r="C402" s="5" t="s">
        <v>2793</v>
      </c>
      <c r="D402" s="5">
        <v>22288</v>
      </c>
      <c r="E402" s="66" t="s">
        <v>2794</v>
      </c>
      <c r="F402" s="5" t="s">
        <v>2502</v>
      </c>
      <c r="G402" s="13"/>
    </row>
    <row r="403" spans="1:7" ht="16.5" customHeight="1" x14ac:dyDescent="0.25">
      <c r="A403" s="5" t="s">
        <v>995</v>
      </c>
      <c r="B403" s="13">
        <v>20194462</v>
      </c>
      <c r="C403" s="5" t="s">
        <v>2795</v>
      </c>
      <c r="D403" s="5">
        <v>22262</v>
      </c>
      <c r="E403" s="66" t="s">
        <v>2796</v>
      </c>
      <c r="F403" s="5" t="s">
        <v>2797</v>
      </c>
      <c r="G403" s="13"/>
    </row>
    <row r="404" spans="1:7" ht="16.5" customHeight="1" x14ac:dyDescent="0.25">
      <c r="A404" s="5" t="s">
        <v>1002</v>
      </c>
      <c r="B404" s="13">
        <v>20192569</v>
      </c>
      <c r="C404" s="5" t="s">
        <v>2650</v>
      </c>
      <c r="D404" s="5">
        <v>22330</v>
      </c>
      <c r="E404" s="66" t="s">
        <v>2575</v>
      </c>
      <c r="F404" s="5" t="s">
        <v>2543</v>
      </c>
      <c r="G404" s="13"/>
    </row>
    <row r="405" spans="1:7" ht="16.5" customHeight="1" x14ac:dyDescent="0.25">
      <c r="A405" s="5" t="s">
        <v>1002</v>
      </c>
      <c r="B405" s="13">
        <v>20192561</v>
      </c>
      <c r="C405" s="5" t="s">
        <v>2576</v>
      </c>
      <c r="D405" s="5">
        <v>22329</v>
      </c>
      <c r="E405" s="66" t="s">
        <v>2577</v>
      </c>
      <c r="F405" s="5" t="s">
        <v>2502</v>
      </c>
      <c r="G405" s="13"/>
    </row>
    <row r="406" spans="1:7" ht="16.5" customHeight="1" x14ac:dyDescent="0.25">
      <c r="A406" s="5" t="s">
        <v>1002</v>
      </c>
      <c r="B406" s="13">
        <v>20182565</v>
      </c>
      <c r="C406" s="5" t="s">
        <v>2798</v>
      </c>
      <c r="D406" s="5">
        <v>22329</v>
      </c>
      <c r="E406" s="66" t="s">
        <v>2577</v>
      </c>
      <c r="F406" s="5" t="s">
        <v>2512</v>
      </c>
      <c r="G406" s="13"/>
    </row>
    <row r="407" spans="1:7" ht="16.5" customHeight="1" x14ac:dyDescent="0.25">
      <c r="A407" s="5" t="s">
        <v>1002</v>
      </c>
      <c r="B407" s="13">
        <v>20192531</v>
      </c>
      <c r="C407" s="5" t="s">
        <v>2769</v>
      </c>
      <c r="D407" s="5">
        <v>22330</v>
      </c>
      <c r="E407" s="66" t="s">
        <v>2575</v>
      </c>
      <c r="F407" s="5" t="s">
        <v>2529</v>
      </c>
      <c r="G407" s="13"/>
    </row>
    <row r="408" spans="1:7" ht="16.5" customHeight="1" x14ac:dyDescent="0.25">
      <c r="A408" s="5" t="s">
        <v>1010</v>
      </c>
      <c r="B408" s="13">
        <v>20192604</v>
      </c>
      <c r="C408" s="5" t="s">
        <v>2799</v>
      </c>
      <c r="D408" s="5">
        <v>22509</v>
      </c>
      <c r="E408" s="66" t="s">
        <v>2540</v>
      </c>
      <c r="F408" s="5" t="s">
        <v>2502</v>
      </c>
      <c r="G408" s="13"/>
    </row>
    <row r="409" spans="1:7" ht="16.5" customHeight="1" x14ac:dyDescent="0.25">
      <c r="A409" s="5" t="s">
        <v>1010</v>
      </c>
      <c r="B409" s="13">
        <v>20192603</v>
      </c>
      <c r="C409" s="5" t="s">
        <v>2800</v>
      </c>
      <c r="D409" s="5">
        <v>22405</v>
      </c>
      <c r="E409" s="66" t="s">
        <v>2540</v>
      </c>
      <c r="F409" s="5" t="s">
        <v>2502</v>
      </c>
      <c r="G409" s="13"/>
    </row>
    <row r="410" spans="1:7" ht="16.5" customHeight="1" x14ac:dyDescent="0.25">
      <c r="A410" s="5" t="s">
        <v>1033</v>
      </c>
      <c r="B410" s="13">
        <v>20182900</v>
      </c>
      <c r="C410" s="5" t="s">
        <v>2646</v>
      </c>
      <c r="D410" s="5">
        <v>22054</v>
      </c>
      <c r="E410" s="66" t="s">
        <v>2647</v>
      </c>
      <c r="F410" s="5" t="s">
        <v>2502</v>
      </c>
      <c r="G410" s="13"/>
    </row>
    <row r="411" spans="1:7" ht="16.5" customHeight="1" x14ac:dyDescent="0.25">
      <c r="A411" s="5" t="s">
        <v>1033</v>
      </c>
      <c r="B411" s="13">
        <v>20182918</v>
      </c>
      <c r="C411" s="5" t="s">
        <v>2648</v>
      </c>
      <c r="D411" s="5">
        <v>22386</v>
      </c>
      <c r="E411" s="66" t="s">
        <v>2801</v>
      </c>
      <c r="F411" s="5" t="s">
        <v>2502</v>
      </c>
      <c r="G411" s="13"/>
    </row>
    <row r="412" spans="1:7" ht="16.5" customHeight="1" x14ac:dyDescent="0.25">
      <c r="A412" s="5" t="s">
        <v>1035</v>
      </c>
      <c r="B412" s="13">
        <v>20192904</v>
      </c>
      <c r="C412" s="5" t="s">
        <v>2802</v>
      </c>
      <c r="D412" s="5">
        <v>21676</v>
      </c>
      <c r="E412" s="66" t="s">
        <v>2506</v>
      </c>
      <c r="F412" s="5" t="s">
        <v>2502</v>
      </c>
      <c r="G412" s="13"/>
    </row>
    <row r="413" spans="1:7" ht="16.5" customHeight="1" x14ac:dyDescent="0.25">
      <c r="A413" s="5" t="s">
        <v>1035</v>
      </c>
      <c r="B413" s="13">
        <v>20192907</v>
      </c>
      <c r="C413" s="5" t="s">
        <v>2803</v>
      </c>
      <c r="D413" s="5">
        <v>22280</v>
      </c>
      <c r="E413" s="66" t="s">
        <v>2669</v>
      </c>
      <c r="F413" s="5" t="s">
        <v>2552</v>
      </c>
      <c r="G413" s="13"/>
    </row>
    <row r="414" spans="1:7" ht="16.5" customHeight="1" x14ac:dyDescent="0.25">
      <c r="A414" s="5" t="s">
        <v>2804</v>
      </c>
      <c r="B414" s="13">
        <v>20195501</v>
      </c>
      <c r="C414" s="5" t="s">
        <v>2805</v>
      </c>
      <c r="D414" s="5">
        <v>21699</v>
      </c>
      <c r="E414" s="66" t="s">
        <v>2694</v>
      </c>
      <c r="F414" s="5" t="s">
        <v>2502</v>
      </c>
      <c r="G414" s="13"/>
    </row>
    <row r="415" spans="1:7" ht="16.5" customHeight="1" x14ac:dyDescent="0.25">
      <c r="A415" s="5" t="s">
        <v>1046</v>
      </c>
      <c r="B415" s="13">
        <v>20190705</v>
      </c>
      <c r="C415" s="5" t="s">
        <v>2693</v>
      </c>
      <c r="D415" s="5">
        <v>21699</v>
      </c>
      <c r="E415" s="66" t="s">
        <v>2694</v>
      </c>
      <c r="F415" s="5" t="s">
        <v>2502</v>
      </c>
      <c r="G415" s="13"/>
    </row>
    <row r="416" spans="1:7" ht="16.5" customHeight="1" x14ac:dyDescent="0.25">
      <c r="A416" s="5" t="s">
        <v>1049</v>
      </c>
      <c r="B416" s="13">
        <v>20190705</v>
      </c>
      <c r="C416" s="5" t="s">
        <v>2693</v>
      </c>
      <c r="D416" s="5">
        <v>21699</v>
      </c>
      <c r="E416" s="66" t="s">
        <v>2694</v>
      </c>
      <c r="F416" s="5" t="s">
        <v>2502</v>
      </c>
      <c r="G416" s="13"/>
    </row>
    <row r="417" spans="1:7" ht="16.5" customHeight="1" x14ac:dyDescent="0.25">
      <c r="A417" s="5" t="s">
        <v>1055</v>
      </c>
      <c r="B417" s="13">
        <v>20194364</v>
      </c>
      <c r="C417" s="5" t="s">
        <v>2607</v>
      </c>
      <c r="D417" s="5">
        <v>22267</v>
      </c>
      <c r="E417" s="66" t="s">
        <v>2606</v>
      </c>
      <c r="F417" s="5" t="s">
        <v>2543</v>
      </c>
      <c r="G417" s="13"/>
    </row>
    <row r="418" spans="1:7" ht="16.5" customHeight="1" x14ac:dyDescent="0.25">
      <c r="A418" s="5" t="s">
        <v>1055</v>
      </c>
      <c r="B418" s="13">
        <v>20194363</v>
      </c>
      <c r="C418" s="5" t="s">
        <v>2605</v>
      </c>
      <c r="D418" s="5">
        <v>22267</v>
      </c>
      <c r="E418" s="66" t="s">
        <v>2606</v>
      </c>
      <c r="F418" s="5" t="s">
        <v>2502</v>
      </c>
      <c r="G418" s="13"/>
    </row>
    <row r="419" spans="1:7" ht="16.5" customHeight="1" x14ac:dyDescent="0.25">
      <c r="A419" s="5" t="s">
        <v>1065</v>
      </c>
      <c r="B419" s="13">
        <v>20194364</v>
      </c>
      <c r="C419" s="5" t="s">
        <v>2607</v>
      </c>
      <c r="D419" s="5">
        <v>22267</v>
      </c>
      <c r="E419" s="66" t="s">
        <v>2606</v>
      </c>
      <c r="F419" s="5" t="s">
        <v>2543</v>
      </c>
      <c r="G419" s="13"/>
    </row>
    <row r="420" spans="1:7" ht="16.5" customHeight="1" x14ac:dyDescent="0.25">
      <c r="A420" s="5" t="s">
        <v>1065</v>
      </c>
      <c r="B420" s="13">
        <v>20194363</v>
      </c>
      <c r="C420" s="5" t="s">
        <v>2605</v>
      </c>
      <c r="D420" s="5">
        <v>22267</v>
      </c>
      <c r="E420" s="66" t="s">
        <v>2606</v>
      </c>
      <c r="F420" s="5" t="s">
        <v>2502</v>
      </c>
      <c r="G420" s="13"/>
    </row>
    <row r="421" spans="1:7" ht="16.5" customHeight="1" x14ac:dyDescent="0.25">
      <c r="A421" s="5" t="s">
        <v>1069</v>
      </c>
      <c r="B421" s="13">
        <v>20194364</v>
      </c>
      <c r="C421" s="5" t="s">
        <v>2607</v>
      </c>
      <c r="D421" s="5">
        <v>22267</v>
      </c>
      <c r="E421" s="66" t="s">
        <v>2606</v>
      </c>
      <c r="F421" s="5" t="s">
        <v>2543</v>
      </c>
      <c r="G421" s="13"/>
    </row>
    <row r="422" spans="1:7" ht="16.5" customHeight="1" x14ac:dyDescent="0.25">
      <c r="A422" s="5" t="s">
        <v>1069</v>
      </c>
      <c r="B422" s="13">
        <v>20194363</v>
      </c>
      <c r="C422" s="5" t="s">
        <v>2605</v>
      </c>
      <c r="D422" s="5">
        <v>22267</v>
      </c>
      <c r="E422" s="66" t="s">
        <v>2606</v>
      </c>
      <c r="F422" s="5" t="s">
        <v>2502</v>
      </c>
      <c r="G422" s="13"/>
    </row>
    <row r="423" spans="1:7" ht="16.5" customHeight="1" x14ac:dyDescent="0.25">
      <c r="A423" s="5" t="s">
        <v>1073</v>
      </c>
      <c r="B423" s="13">
        <v>20194363</v>
      </c>
      <c r="C423" s="5" t="s">
        <v>2605</v>
      </c>
      <c r="D423" s="5">
        <v>22267</v>
      </c>
      <c r="E423" s="66" t="s">
        <v>2606</v>
      </c>
      <c r="F423" s="5" t="s">
        <v>2502</v>
      </c>
      <c r="G423" s="13"/>
    </row>
    <row r="424" spans="1:7" ht="16.5" customHeight="1" x14ac:dyDescent="0.25">
      <c r="A424" s="5" t="s">
        <v>1073</v>
      </c>
      <c r="B424" s="13">
        <v>20194364</v>
      </c>
      <c r="C424" s="5" t="s">
        <v>2607</v>
      </c>
      <c r="D424" s="5">
        <v>22267</v>
      </c>
      <c r="E424" s="66" t="s">
        <v>2606</v>
      </c>
      <c r="F424" s="5" t="s">
        <v>2543</v>
      </c>
      <c r="G424" s="13"/>
    </row>
    <row r="425" spans="1:7" ht="16.5" customHeight="1" x14ac:dyDescent="0.25">
      <c r="A425" s="5" t="s">
        <v>1077</v>
      </c>
      <c r="B425" s="13">
        <v>20194364</v>
      </c>
      <c r="C425" s="5" t="s">
        <v>2607</v>
      </c>
      <c r="D425" s="5">
        <v>22267</v>
      </c>
      <c r="E425" s="66" t="s">
        <v>2606</v>
      </c>
      <c r="F425" s="5" t="s">
        <v>2543</v>
      </c>
      <c r="G425" s="13"/>
    </row>
    <row r="426" spans="1:7" ht="16.5" customHeight="1" x14ac:dyDescent="0.25">
      <c r="A426" s="5" t="s">
        <v>1077</v>
      </c>
      <c r="B426" s="13">
        <v>20194363</v>
      </c>
      <c r="C426" s="5" t="s">
        <v>2605</v>
      </c>
      <c r="D426" s="5">
        <v>22267</v>
      </c>
      <c r="E426" s="66" t="s">
        <v>2606</v>
      </c>
      <c r="F426" s="5" t="s">
        <v>2502</v>
      </c>
      <c r="G426" s="13"/>
    </row>
    <row r="427" spans="1:7" ht="16.5" customHeight="1" x14ac:dyDescent="0.25">
      <c r="A427" s="5" t="s">
        <v>1081</v>
      </c>
      <c r="B427" s="13">
        <v>20194362</v>
      </c>
      <c r="C427" s="5" t="s">
        <v>2611</v>
      </c>
      <c r="D427" s="5">
        <v>22267</v>
      </c>
      <c r="E427" s="66" t="s">
        <v>2606</v>
      </c>
      <c r="F427" s="5" t="s">
        <v>2529</v>
      </c>
      <c r="G427" s="13"/>
    </row>
    <row r="428" spans="1:7" ht="16.5" customHeight="1" x14ac:dyDescent="0.25">
      <c r="A428" s="5" t="s">
        <v>1081</v>
      </c>
      <c r="B428" s="13">
        <v>20194364</v>
      </c>
      <c r="C428" s="5" t="s">
        <v>2607</v>
      </c>
      <c r="D428" s="5">
        <v>22267</v>
      </c>
      <c r="E428" s="66" t="s">
        <v>2606</v>
      </c>
      <c r="F428" s="5" t="s">
        <v>2543</v>
      </c>
      <c r="G428" s="13"/>
    </row>
    <row r="429" spans="1:7" ht="16.5" customHeight="1" x14ac:dyDescent="0.25">
      <c r="A429" s="5" t="s">
        <v>1081</v>
      </c>
      <c r="B429" s="13">
        <v>20194363</v>
      </c>
      <c r="C429" s="5" t="s">
        <v>2605</v>
      </c>
      <c r="D429" s="5">
        <v>22267</v>
      </c>
      <c r="E429" s="66" t="s">
        <v>2606</v>
      </c>
      <c r="F429" s="5" t="s">
        <v>2502</v>
      </c>
      <c r="G429" s="13"/>
    </row>
    <row r="430" spans="1:7" ht="16.5" customHeight="1" x14ac:dyDescent="0.25">
      <c r="A430" s="5" t="s">
        <v>1085</v>
      </c>
      <c r="B430" s="13">
        <v>20194364</v>
      </c>
      <c r="C430" s="5" t="s">
        <v>2607</v>
      </c>
      <c r="D430" s="5">
        <v>22267</v>
      </c>
      <c r="E430" s="66" t="s">
        <v>2606</v>
      </c>
      <c r="F430" s="5" t="s">
        <v>2543</v>
      </c>
      <c r="G430" s="13"/>
    </row>
    <row r="431" spans="1:7" ht="16.5" customHeight="1" x14ac:dyDescent="0.25">
      <c r="A431" s="5" t="s">
        <v>1085</v>
      </c>
      <c r="B431" s="13">
        <v>20194363</v>
      </c>
      <c r="C431" s="5" t="s">
        <v>2605</v>
      </c>
      <c r="D431" s="5">
        <v>22267</v>
      </c>
      <c r="E431" s="66" t="s">
        <v>2606</v>
      </c>
      <c r="F431" s="5" t="s">
        <v>2502</v>
      </c>
      <c r="G431" s="13"/>
    </row>
    <row r="432" spans="1:7" ht="16.5" customHeight="1" x14ac:dyDescent="0.25">
      <c r="A432" s="5" t="s">
        <v>1089</v>
      </c>
      <c r="B432" s="13">
        <v>20184362</v>
      </c>
      <c r="C432" s="5" t="s">
        <v>2608</v>
      </c>
      <c r="D432" s="5">
        <v>22267</v>
      </c>
      <c r="E432" s="66" t="s">
        <v>2606</v>
      </c>
      <c r="F432" s="5" t="s">
        <v>2529</v>
      </c>
      <c r="G432" s="13"/>
    </row>
    <row r="433" spans="1:7" ht="16.5" customHeight="1" x14ac:dyDescent="0.25">
      <c r="A433" s="5" t="s">
        <v>1089</v>
      </c>
      <c r="B433" s="13">
        <v>20194364</v>
      </c>
      <c r="C433" s="5" t="s">
        <v>2607</v>
      </c>
      <c r="D433" s="5">
        <v>22267</v>
      </c>
      <c r="E433" s="66" t="s">
        <v>2606</v>
      </c>
      <c r="F433" s="5" t="s">
        <v>2543</v>
      </c>
      <c r="G433" s="13"/>
    </row>
    <row r="434" spans="1:7" ht="16.5" customHeight="1" x14ac:dyDescent="0.25">
      <c r="A434" s="5" t="s">
        <v>1089</v>
      </c>
      <c r="B434" s="13">
        <v>20194363</v>
      </c>
      <c r="C434" s="5" t="s">
        <v>2605</v>
      </c>
      <c r="D434" s="5">
        <v>22267</v>
      </c>
      <c r="E434" s="66" t="s">
        <v>2606</v>
      </c>
      <c r="F434" s="5" t="s">
        <v>2502</v>
      </c>
      <c r="G434" s="13"/>
    </row>
    <row r="435" spans="1:7" ht="16.5" customHeight="1" x14ac:dyDescent="0.25">
      <c r="A435" s="5" t="s">
        <v>1093</v>
      </c>
      <c r="B435" s="13">
        <v>20184362</v>
      </c>
      <c r="C435" s="5" t="s">
        <v>2608</v>
      </c>
      <c r="D435" s="5">
        <v>22267</v>
      </c>
      <c r="E435" s="66" t="s">
        <v>2606</v>
      </c>
      <c r="F435" s="5" t="s">
        <v>2529</v>
      </c>
      <c r="G435" s="13"/>
    </row>
    <row r="436" spans="1:7" ht="16.5" customHeight="1" x14ac:dyDescent="0.25">
      <c r="A436" s="5" t="s">
        <v>1093</v>
      </c>
      <c r="B436" s="13">
        <v>20194364</v>
      </c>
      <c r="C436" s="5" t="s">
        <v>2607</v>
      </c>
      <c r="D436" s="5">
        <v>22267</v>
      </c>
      <c r="E436" s="66" t="s">
        <v>2606</v>
      </c>
      <c r="F436" s="5" t="s">
        <v>2543</v>
      </c>
      <c r="G436" s="13"/>
    </row>
    <row r="437" spans="1:7" ht="16.5" customHeight="1" x14ac:dyDescent="0.25">
      <c r="A437" s="5" t="s">
        <v>1093</v>
      </c>
      <c r="B437" s="13">
        <v>20194363</v>
      </c>
      <c r="C437" s="5" t="s">
        <v>2605</v>
      </c>
      <c r="D437" s="5">
        <v>22267</v>
      </c>
      <c r="E437" s="66" t="s">
        <v>2606</v>
      </c>
      <c r="F437" s="5" t="s">
        <v>2502</v>
      </c>
      <c r="G437" s="13"/>
    </row>
    <row r="438" spans="1:7" ht="16.5" customHeight="1" x14ac:dyDescent="0.25">
      <c r="A438" s="5" t="s">
        <v>1097</v>
      </c>
      <c r="B438" s="13">
        <v>20194364</v>
      </c>
      <c r="C438" s="5" t="s">
        <v>2607</v>
      </c>
      <c r="D438" s="5">
        <v>22267</v>
      </c>
      <c r="E438" s="66" t="s">
        <v>2606</v>
      </c>
      <c r="F438" s="5" t="s">
        <v>2543</v>
      </c>
      <c r="G438" s="13"/>
    </row>
    <row r="439" spans="1:7" ht="16.5" customHeight="1" x14ac:dyDescent="0.25">
      <c r="A439" s="5" t="s">
        <v>1097</v>
      </c>
      <c r="B439" s="13">
        <v>20194363</v>
      </c>
      <c r="C439" s="5" t="s">
        <v>2605</v>
      </c>
      <c r="D439" s="5">
        <v>22267</v>
      </c>
      <c r="E439" s="66" t="s">
        <v>2606</v>
      </c>
      <c r="F439" s="5" t="s">
        <v>2502</v>
      </c>
      <c r="G439" s="13"/>
    </row>
    <row r="440" spans="1:7" ht="16.5" customHeight="1" x14ac:dyDescent="0.25">
      <c r="A440" s="5" t="s">
        <v>1101</v>
      </c>
      <c r="B440" s="13">
        <v>20194364</v>
      </c>
      <c r="C440" s="5" t="s">
        <v>2607</v>
      </c>
      <c r="D440" s="5">
        <v>22267</v>
      </c>
      <c r="E440" s="66" t="s">
        <v>2606</v>
      </c>
      <c r="F440" s="5" t="s">
        <v>2543</v>
      </c>
      <c r="G440" s="13"/>
    </row>
    <row r="441" spans="1:7" ht="16.5" customHeight="1" x14ac:dyDescent="0.25">
      <c r="A441" s="5" t="s">
        <v>1101</v>
      </c>
      <c r="B441" s="13">
        <v>20194363</v>
      </c>
      <c r="C441" s="5" t="s">
        <v>2605</v>
      </c>
      <c r="D441" s="5">
        <v>22267</v>
      </c>
      <c r="E441" s="66" t="s">
        <v>2606</v>
      </c>
      <c r="F441" s="5" t="s">
        <v>2502</v>
      </c>
      <c r="G441" s="13"/>
    </row>
    <row r="442" spans="1:7" ht="16.5" customHeight="1" x14ac:dyDescent="0.25">
      <c r="A442" s="5" t="s">
        <v>1105</v>
      </c>
      <c r="B442" s="13">
        <v>20192987</v>
      </c>
      <c r="C442" s="5" t="s">
        <v>2630</v>
      </c>
      <c r="D442" s="5">
        <v>21826</v>
      </c>
      <c r="E442" s="66" t="s">
        <v>2631</v>
      </c>
      <c r="F442" s="5" t="s">
        <v>2543</v>
      </c>
      <c r="G442" s="13"/>
    </row>
    <row r="443" spans="1:7" ht="16.5" customHeight="1" x14ac:dyDescent="0.25">
      <c r="A443" s="5" t="s">
        <v>1105</v>
      </c>
      <c r="B443" s="13">
        <v>20192996</v>
      </c>
      <c r="C443" s="5" t="s">
        <v>2632</v>
      </c>
      <c r="D443" s="5">
        <v>21936</v>
      </c>
      <c r="E443" s="66" t="s">
        <v>2633</v>
      </c>
      <c r="F443" s="5" t="s">
        <v>2502</v>
      </c>
      <c r="G443" s="13"/>
    </row>
    <row r="444" spans="1:7" ht="16.5" customHeight="1" x14ac:dyDescent="0.25">
      <c r="A444" s="5" t="s">
        <v>1108</v>
      </c>
      <c r="B444" s="13">
        <v>20192264</v>
      </c>
      <c r="C444" s="5" t="s">
        <v>2550</v>
      </c>
      <c r="D444" s="5">
        <v>21834</v>
      </c>
      <c r="E444" s="66" t="s">
        <v>2551</v>
      </c>
      <c r="F444" s="5" t="s">
        <v>2552</v>
      </c>
      <c r="G444" s="13"/>
    </row>
    <row r="445" spans="1:7" ht="16.5" customHeight="1" x14ac:dyDescent="0.25">
      <c r="A445" s="5" t="s">
        <v>1108</v>
      </c>
      <c r="B445" s="13">
        <v>20192271</v>
      </c>
      <c r="C445" s="5" t="s">
        <v>2587</v>
      </c>
      <c r="D445" s="5">
        <v>21835</v>
      </c>
      <c r="E445" s="66" t="s">
        <v>2588</v>
      </c>
      <c r="F445" s="5" t="s">
        <v>2524</v>
      </c>
      <c r="G445" s="13"/>
    </row>
    <row r="446" spans="1:7" ht="16.5" customHeight="1" x14ac:dyDescent="0.25">
      <c r="A446" s="5" t="s">
        <v>1108</v>
      </c>
      <c r="B446" s="13">
        <v>20192204</v>
      </c>
      <c r="C446" s="5" t="s">
        <v>2548</v>
      </c>
      <c r="D446" s="5">
        <v>21827</v>
      </c>
      <c r="E446" s="66" t="s">
        <v>2549</v>
      </c>
      <c r="F446" s="5" t="s">
        <v>2502</v>
      </c>
      <c r="G446" s="13"/>
    </row>
    <row r="447" spans="1:7" ht="16.5" customHeight="1" x14ac:dyDescent="0.25">
      <c r="A447" s="5" t="s">
        <v>1108</v>
      </c>
      <c r="B447" s="13">
        <v>20192263</v>
      </c>
      <c r="C447" s="5" t="s">
        <v>2558</v>
      </c>
      <c r="D447" s="5">
        <v>21875</v>
      </c>
      <c r="E447" s="66" t="s">
        <v>2559</v>
      </c>
      <c r="F447" s="5" t="s">
        <v>2532</v>
      </c>
      <c r="G447" s="13"/>
    </row>
    <row r="448" spans="1:7" ht="16.5" customHeight="1" x14ac:dyDescent="0.25">
      <c r="A448" s="5" t="s">
        <v>1108</v>
      </c>
      <c r="B448" s="13">
        <v>20192265</v>
      </c>
      <c r="C448" s="5" t="s">
        <v>2560</v>
      </c>
      <c r="D448" s="5">
        <v>21837</v>
      </c>
      <c r="E448" s="66" t="s">
        <v>2561</v>
      </c>
      <c r="F448" s="5" t="s">
        <v>2509</v>
      </c>
      <c r="G448" s="13"/>
    </row>
    <row r="449" spans="1:7" ht="16.5" customHeight="1" x14ac:dyDescent="0.25">
      <c r="A449" s="5" t="s">
        <v>1111</v>
      </c>
      <c r="B449" s="13">
        <v>20192204</v>
      </c>
      <c r="C449" s="5" t="s">
        <v>2548</v>
      </c>
      <c r="D449" s="5">
        <v>21827</v>
      </c>
      <c r="E449" s="66" t="s">
        <v>2549</v>
      </c>
      <c r="F449" s="5" t="s">
        <v>2502</v>
      </c>
      <c r="G449" s="13"/>
    </row>
    <row r="450" spans="1:7" ht="16.5" customHeight="1" x14ac:dyDescent="0.25">
      <c r="A450" s="5" t="s">
        <v>1113</v>
      </c>
      <c r="B450" s="13">
        <v>20182992</v>
      </c>
      <c r="C450" s="5" t="s">
        <v>2806</v>
      </c>
      <c r="D450" s="5">
        <v>21964</v>
      </c>
      <c r="E450" s="66" t="s">
        <v>2627</v>
      </c>
      <c r="F450" s="5" t="s">
        <v>2543</v>
      </c>
      <c r="G450" s="13"/>
    </row>
    <row r="451" spans="1:7" ht="16.5" customHeight="1" x14ac:dyDescent="0.25">
      <c r="A451" s="5" t="s">
        <v>1113</v>
      </c>
      <c r="B451" s="13">
        <v>20192948</v>
      </c>
      <c r="C451" s="5" t="s">
        <v>2807</v>
      </c>
      <c r="D451" s="5">
        <v>21962</v>
      </c>
      <c r="E451" s="66" t="s">
        <v>2625</v>
      </c>
      <c r="F451" s="5" t="s">
        <v>2502</v>
      </c>
      <c r="G451" s="13"/>
    </row>
    <row r="452" spans="1:7" ht="16.5" customHeight="1" x14ac:dyDescent="0.25">
      <c r="A452" s="5" t="s">
        <v>1119</v>
      </c>
      <c r="B452" s="13">
        <v>20192948</v>
      </c>
      <c r="C452" s="5" t="s">
        <v>2807</v>
      </c>
      <c r="D452" s="5">
        <v>21547</v>
      </c>
      <c r="E452" s="66" t="s">
        <v>2808</v>
      </c>
      <c r="F452" s="5" t="s">
        <v>2502</v>
      </c>
      <c r="G452" s="13"/>
    </row>
    <row r="453" spans="1:7" ht="16.5" customHeight="1" x14ac:dyDescent="0.25">
      <c r="A453" s="5" t="s">
        <v>1119</v>
      </c>
      <c r="B453" s="13">
        <v>20182992</v>
      </c>
      <c r="C453" s="5" t="s">
        <v>2806</v>
      </c>
      <c r="D453" s="5">
        <v>21964</v>
      </c>
      <c r="E453" s="66" t="s">
        <v>2627</v>
      </c>
      <c r="F453" s="5" t="s">
        <v>2543</v>
      </c>
      <c r="G453" s="13"/>
    </row>
    <row r="454" spans="1:7" ht="16.5" customHeight="1" x14ac:dyDescent="0.25">
      <c r="A454" s="5" t="s">
        <v>1138</v>
      </c>
      <c r="B454" s="13">
        <v>20192001</v>
      </c>
      <c r="C454" s="5" t="s">
        <v>2579</v>
      </c>
      <c r="D454" s="5">
        <v>21952</v>
      </c>
      <c r="E454" s="66" t="s">
        <v>2580</v>
      </c>
      <c r="F454" s="5" t="s">
        <v>2502</v>
      </c>
      <c r="G454" s="13"/>
    </row>
    <row r="455" spans="1:7" ht="16.5" customHeight="1" x14ac:dyDescent="0.25">
      <c r="A455" s="5" t="s">
        <v>1141</v>
      </c>
      <c r="B455" s="13">
        <v>20194213</v>
      </c>
      <c r="C455" s="5" t="s">
        <v>2809</v>
      </c>
      <c r="D455" s="5">
        <v>21701</v>
      </c>
      <c r="E455" s="66" t="s">
        <v>2658</v>
      </c>
      <c r="F455" s="5" t="s">
        <v>2502</v>
      </c>
      <c r="G455" s="13"/>
    </row>
    <row r="456" spans="1:7" ht="16.5" customHeight="1" x14ac:dyDescent="0.25">
      <c r="A456" s="5" t="s">
        <v>1141</v>
      </c>
      <c r="B456" s="13">
        <v>20191667</v>
      </c>
      <c r="C456" s="5" t="s">
        <v>2810</v>
      </c>
      <c r="D456" s="5">
        <v>22186</v>
      </c>
      <c r="E456" s="66" t="s">
        <v>2811</v>
      </c>
      <c r="F456" s="5" t="s">
        <v>2529</v>
      </c>
      <c r="G456" s="13"/>
    </row>
    <row r="457" spans="1:7" ht="16.5" customHeight="1" x14ac:dyDescent="0.25">
      <c r="A457" s="5" t="s">
        <v>1148</v>
      </c>
      <c r="B457" s="13">
        <v>20191607</v>
      </c>
      <c r="C457" s="5" t="s">
        <v>2812</v>
      </c>
      <c r="D457" s="5">
        <v>21703</v>
      </c>
      <c r="E457" s="66" t="s">
        <v>2744</v>
      </c>
      <c r="F457" s="5" t="s">
        <v>2502</v>
      </c>
      <c r="G457" s="13"/>
    </row>
    <row r="458" spans="1:7" ht="16.5" customHeight="1" x14ac:dyDescent="0.25">
      <c r="A458" s="5" t="s">
        <v>1151</v>
      </c>
      <c r="B458" s="13">
        <v>20191608</v>
      </c>
      <c r="C458" s="5" t="s">
        <v>2813</v>
      </c>
      <c r="D458" s="5">
        <v>22405</v>
      </c>
      <c r="E458" s="66" t="s">
        <v>2540</v>
      </c>
      <c r="F458" s="5" t="s">
        <v>2502</v>
      </c>
      <c r="G458" s="13"/>
    </row>
    <row r="459" spans="1:7" ht="16.5" customHeight="1" x14ac:dyDescent="0.25">
      <c r="A459" s="5" t="s">
        <v>1151</v>
      </c>
      <c r="B459" s="13">
        <v>20191633</v>
      </c>
      <c r="C459" s="5" t="s">
        <v>2814</v>
      </c>
      <c r="D459" s="5">
        <v>22402</v>
      </c>
      <c r="E459" s="66" t="s">
        <v>2545</v>
      </c>
      <c r="F459" s="5" t="s">
        <v>2529</v>
      </c>
      <c r="G459" s="13"/>
    </row>
    <row r="460" spans="1:7" ht="16.5" customHeight="1" x14ac:dyDescent="0.25">
      <c r="A460" s="5" t="s">
        <v>1151</v>
      </c>
      <c r="B460" s="13">
        <v>20191633</v>
      </c>
      <c r="C460" s="5" t="s">
        <v>2814</v>
      </c>
      <c r="D460" s="5">
        <v>22402</v>
      </c>
      <c r="E460" s="66" t="s">
        <v>2545</v>
      </c>
      <c r="F460" s="5" t="s">
        <v>2529</v>
      </c>
      <c r="G460" s="13"/>
    </row>
    <row r="461" spans="1:7" ht="16.5" customHeight="1" x14ac:dyDescent="0.25">
      <c r="A461" s="5" t="s">
        <v>1155</v>
      </c>
      <c r="B461" s="13">
        <v>20194213</v>
      </c>
      <c r="C461" s="5" t="s">
        <v>2809</v>
      </c>
      <c r="D461" s="5">
        <v>21701</v>
      </c>
      <c r="E461" s="66" t="s">
        <v>2658</v>
      </c>
      <c r="F461" s="5" t="s">
        <v>2502</v>
      </c>
      <c r="G461" s="13"/>
    </row>
    <row r="462" spans="1:7" ht="16.5" customHeight="1" x14ac:dyDescent="0.25">
      <c r="A462" s="5" t="s">
        <v>1155</v>
      </c>
      <c r="B462" s="13">
        <v>20191607</v>
      </c>
      <c r="C462" s="5" t="s">
        <v>2812</v>
      </c>
      <c r="D462" s="5">
        <v>21703</v>
      </c>
      <c r="E462" s="66" t="s">
        <v>2744</v>
      </c>
      <c r="F462" s="5" t="s">
        <v>2502</v>
      </c>
      <c r="G462" s="13"/>
    </row>
    <row r="463" spans="1:7" ht="16.5" customHeight="1" x14ac:dyDescent="0.25">
      <c r="A463" s="5" t="s">
        <v>1158</v>
      </c>
      <c r="B463" s="13">
        <v>20191663</v>
      </c>
      <c r="C463" s="5" t="s">
        <v>2815</v>
      </c>
      <c r="D463" s="5">
        <v>22439</v>
      </c>
      <c r="E463" s="66" t="s">
        <v>2816</v>
      </c>
      <c r="F463" s="5" t="s">
        <v>2512</v>
      </c>
      <c r="G463" s="13"/>
    </row>
    <row r="464" spans="1:7" ht="16.5" customHeight="1" x14ac:dyDescent="0.25">
      <c r="A464" s="5" t="s">
        <v>1158</v>
      </c>
      <c r="B464" s="13">
        <v>20191632</v>
      </c>
      <c r="C464" s="5" t="s">
        <v>2817</v>
      </c>
      <c r="D464" s="5">
        <v>22011</v>
      </c>
      <c r="E464" s="66" t="s">
        <v>2592</v>
      </c>
      <c r="F464" s="5" t="s">
        <v>2529</v>
      </c>
      <c r="G464" s="13"/>
    </row>
    <row r="465" spans="1:7" ht="16.5" customHeight="1" x14ac:dyDescent="0.25">
      <c r="A465" s="5" t="s">
        <v>1162</v>
      </c>
      <c r="B465" s="13">
        <v>20191608</v>
      </c>
      <c r="C465" s="5" t="s">
        <v>2813</v>
      </c>
      <c r="D465" s="5">
        <v>22405</v>
      </c>
      <c r="E465" s="66" t="s">
        <v>2540</v>
      </c>
      <c r="F465" s="5" t="s">
        <v>2502</v>
      </c>
      <c r="G465" s="13"/>
    </row>
    <row r="466" spans="1:7" ht="16.5" customHeight="1" x14ac:dyDescent="0.25">
      <c r="A466" s="5" t="s">
        <v>1162</v>
      </c>
      <c r="B466" s="13">
        <v>20191633</v>
      </c>
      <c r="C466" s="5" t="s">
        <v>2814</v>
      </c>
      <c r="D466" s="5">
        <v>22402</v>
      </c>
      <c r="E466" s="66" t="s">
        <v>2545</v>
      </c>
      <c r="F466" s="5" t="s">
        <v>2529</v>
      </c>
      <c r="G466" s="13"/>
    </row>
    <row r="467" spans="1:7" ht="16.5" customHeight="1" x14ac:dyDescent="0.25">
      <c r="A467" s="5" t="s">
        <v>1165</v>
      </c>
      <c r="B467" s="13">
        <v>20191607</v>
      </c>
      <c r="C467" s="5" t="s">
        <v>2812</v>
      </c>
      <c r="D467" s="5">
        <v>21703</v>
      </c>
      <c r="E467" s="66" t="s">
        <v>2744</v>
      </c>
      <c r="F467" s="5" t="s">
        <v>2502</v>
      </c>
      <c r="G467" s="13"/>
    </row>
    <row r="468" spans="1:7" ht="16.5" customHeight="1" x14ac:dyDescent="0.25">
      <c r="A468" s="5" t="s">
        <v>1168</v>
      </c>
      <c r="B468" s="13">
        <v>20192001</v>
      </c>
      <c r="C468" s="5" t="s">
        <v>2579</v>
      </c>
      <c r="D468" s="5">
        <v>21952</v>
      </c>
      <c r="E468" s="66" t="s">
        <v>2580</v>
      </c>
      <c r="F468" s="5" t="s">
        <v>2502</v>
      </c>
      <c r="G468" s="13"/>
    </row>
    <row r="469" spans="1:7" ht="16.5" customHeight="1" x14ac:dyDescent="0.25">
      <c r="A469" s="5" t="s">
        <v>1170</v>
      </c>
      <c r="B469" s="13">
        <v>20192001</v>
      </c>
      <c r="C469" s="5" t="s">
        <v>2579</v>
      </c>
      <c r="D469" s="5">
        <v>21952</v>
      </c>
      <c r="E469" s="66" t="s">
        <v>2580</v>
      </c>
      <c r="F469" s="5" t="s">
        <v>2502</v>
      </c>
      <c r="G469" s="13"/>
    </row>
    <row r="470" spans="1:7" ht="16.5" customHeight="1" x14ac:dyDescent="0.25">
      <c r="A470" s="5" t="s">
        <v>1183</v>
      </c>
      <c r="B470" s="13">
        <v>20192943</v>
      </c>
      <c r="C470" s="5" t="s">
        <v>2581</v>
      </c>
      <c r="D470" s="5">
        <v>21740</v>
      </c>
      <c r="E470" s="66" t="s">
        <v>2514</v>
      </c>
      <c r="F470" s="5" t="s">
        <v>2502</v>
      </c>
      <c r="G470" s="13"/>
    </row>
    <row r="471" spans="1:7" ht="16.5" customHeight="1" x14ac:dyDescent="0.25">
      <c r="A471" s="5" t="s">
        <v>1183</v>
      </c>
      <c r="B471" s="13">
        <v>20192944</v>
      </c>
      <c r="C471" s="5" t="s">
        <v>2582</v>
      </c>
      <c r="D471" s="5">
        <v>21805</v>
      </c>
      <c r="E471" s="66" t="s">
        <v>2583</v>
      </c>
      <c r="F471" s="5" t="s">
        <v>2529</v>
      </c>
      <c r="G471" s="13"/>
    </row>
    <row r="472" spans="1:7" ht="16.5" customHeight="1" x14ac:dyDescent="0.25">
      <c r="A472" s="5" t="s">
        <v>1183</v>
      </c>
      <c r="B472" s="13">
        <v>20192946</v>
      </c>
      <c r="C472" s="5" t="s">
        <v>2584</v>
      </c>
      <c r="D472" s="5">
        <v>21649</v>
      </c>
      <c r="E472" s="66" t="s">
        <v>2531</v>
      </c>
      <c r="F472" s="5" t="s">
        <v>2532</v>
      </c>
      <c r="G472" s="13"/>
    </row>
    <row r="473" spans="1:7" ht="16.5" customHeight="1" x14ac:dyDescent="0.25">
      <c r="A473" s="5" t="s">
        <v>1186</v>
      </c>
      <c r="B473" s="13">
        <v>20182061</v>
      </c>
      <c r="C473" s="5" t="s">
        <v>2682</v>
      </c>
      <c r="D473" s="5">
        <v>22419</v>
      </c>
      <c r="E473" s="66" t="s">
        <v>2683</v>
      </c>
      <c r="F473" s="5" t="s">
        <v>2552</v>
      </c>
      <c r="G473" s="13"/>
    </row>
    <row r="474" spans="1:7" ht="16.5" customHeight="1" x14ac:dyDescent="0.25">
      <c r="A474" s="5" t="s">
        <v>1186</v>
      </c>
      <c r="B474" s="13">
        <v>20192000</v>
      </c>
      <c r="C474" s="5" t="s">
        <v>2688</v>
      </c>
      <c r="D474" s="5">
        <v>22105</v>
      </c>
      <c r="E474" s="66" t="s">
        <v>2687</v>
      </c>
      <c r="F474" s="5" t="s">
        <v>2502</v>
      </c>
      <c r="G474" s="13"/>
    </row>
    <row r="475" spans="1:7" ht="16.5" customHeight="1" x14ac:dyDescent="0.25">
      <c r="A475" s="5" t="s">
        <v>1188</v>
      </c>
      <c r="B475" s="13">
        <v>20182974</v>
      </c>
      <c r="C475" s="5" t="s">
        <v>2818</v>
      </c>
      <c r="D475" s="5">
        <v>2832</v>
      </c>
      <c r="E475" s="66" t="s">
        <v>2819</v>
      </c>
      <c r="F475" s="5" t="s">
        <v>2543</v>
      </c>
      <c r="G475" s="13"/>
    </row>
    <row r="476" spans="1:7" ht="16.5" customHeight="1" x14ac:dyDescent="0.25">
      <c r="A476" s="5" t="s">
        <v>1188</v>
      </c>
      <c r="B476" s="13">
        <v>20182913</v>
      </c>
      <c r="C476" s="5" t="s">
        <v>2820</v>
      </c>
      <c r="D476" s="5">
        <v>2826</v>
      </c>
      <c r="E476" s="66" t="s">
        <v>2821</v>
      </c>
      <c r="F476" s="5" t="s">
        <v>2502</v>
      </c>
      <c r="G476" s="13"/>
    </row>
    <row r="477" spans="1:7" ht="16.5" customHeight="1" x14ac:dyDescent="0.25">
      <c r="A477" s="5" t="s">
        <v>1188</v>
      </c>
      <c r="B477" s="13">
        <v>20182994</v>
      </c>
      <c r="C477" s="5" t="s">
        <v>2822</v>
      </c>
      <c r="D477" s="5">
        <v>2830</v>
      </c>
      <c r="E477" s="66" t="s">
        <v>2823</v>
      </c>
      <c r="F477" s="5" t="s">
        <v>2529</v>
      </c>
      <c r="G477" s="13"/>
    </row>
    <row r="478" spans="1:7" ht="16.5" customHeight="1" x14ac:dyDescent="0.25">
      <c r="A478" s="5" t="s">
        <v>1202</v>
      </c>
      <c r="B478" s="13">
        <v>20193404</v>
      </c>
      <c r="C478" s="5" t="s">
        <v>2824</v>
      </c>
      <c r="D478" s="5">
        <v>22529</v>
      </c>
      <c r="E478" s="66" t="s">
        <v>2825</v>
      </c>
      <c r="F478" s="5" t="s">
        <v>2502</v>
      </c>
      <c r="G478" s="13"/>
    </row>
    <row r="479" spans="1:7" ht="16.5" customHeight="1" x14ac:dyDescent="0.25">
      <c r="A479" s="5" t="s">
        <v>1207</v>
      </c>
      <c r="B479" s="13">
        <v>20192943</v>
      </c>
      <c r="C479" s="5" t="s">
        <v>2581</v>
      </c>
      <c r="D479" s="5">
        <v>21740</v>
      </c>
      <c r="E479" s="66" t="s">
        <v>2514</v>
      </c>
      <c r="F479" s="5" t="s">
        <v>2502</v>
      </c>
      <c r="G479" s="13"/>
    </row>
    <row r="480" spans="1:7" ht="16.5" customHeight="1" x14ac:dyDescent="0.25">
      <c r="A480" s="5" t="s">
        <v>1207</v>
      </c>
      <c r="B480" s="13">
        <v>20192944</v>
      </c>
      <c r="C480" s="5" t="s">
        <v>2582</v>
      </c>
      <c r="D480" s="5">
        <v>21805</v>
      </c>
      <c r="E480" s="66" t="s">
        <v>2583</v>
      </c>
      <c r="F480" s="5" t="s">
        <v>2529</v>
      </c>
      <c r="G480" s="13"/>
    </row>
    <row r="481" spans="1:7" ht="16.5" customHeight="1" x14ac:dyDescent="0.25">
      <c r="A481" s="5" t="s">
        <v>1209</v>
      </c>
      <c r="B481" s="13">
        <v>20192943</v>
      </c>
      <c r="C481" s="5" t="s">
        <v>2581</v>
      </c>
      <c r="D481" s="5">
        <v>21740</v>
      </c>
      <c r="E481" s="66" t="s">
        <v>2514</v>
      </c>
      <c r="F481" s="5" t="s">
        <v>2502</v>
      </c>
      <c r="G481" s="13"/>
    </row>
    <row r="482" spans="1:7" ht="16.5" customHeight="1" x14ac:dyDescent="0.25">
      <c r="A482" s="5" t="s">
        <v>1209</v>
      </c>
      <c r="B482" s="13">
        <v>20192944</v>
      </c>
      <c r="C482" s="5" t="s">
        <v>2582</v>
      </c>
      <c r="D482" s="5">
        <v>21805</v>
      </c>
      <c r="E482" s="66" t="s">
        <v>2583</v>
      </c>
      <c r="F482" s="5" t="s">
        <v>2529</v>
      </c>
      <c r="G482" s="13"/>
    </row>
    <row r="483" spans="1:7" ht="16.5" customHeight="1" x14ac:dyDescent="0.25">
      <c r="A483" s="5" t="s">
        <v>1213</v>
      </c>
      <c r="B483" s="13">
        <v>20182966</v>
      </c>
      <c r="C483" s="5" t="s">
        <v>2826</v>
      </c>
      <c r="D483" s="5">
        <v>21776</v>
      </c>
      <c r="E483" s="66" t="s">
        <v>2754</v>
      </c>
      <c r="F483" s="5" t="s">
        <v>2543</v>
      </c>
      <c r="G483" s="13"/>
    </row>
    <row r="484" spans="1:7" ht="16.5" customHeight="1" x14ac:dyDescent="0.25">
      <c r="A484" s="5" t="s">
        <v>1213</v>
      </c>
      <c r="B484" s="13">
        <v>20182967</v>
      </c>
      <c r="C484" s="5" t="s">
        <v>2752</v>
      </c>
      <c r="D484" s="5">
        <v>21693</v>
      </c>
      <c r="E484" s="66" t="s">
        <v>2659</v>
      </c>
      <c r="F484" s="5" t="s">
        <v>2529</v>
      </c>
      <c r="G484" s="13"/>
    </row>
    <row r="485" spans="1:7" ht="16.5" customHeight="1" x14ac:dyDescent="0.25">
      <c r="A485" s="5" t="s">
        <v>1218</v>
      </c>
      <c r="B485" s="13">
        <v>20182965</v>
      </c>
      <c r="C485" s="5" t="s">
        <v>2827</v>
      </c>
      <c r="D485" s="5">
        <v>21693</v>
      </c>
      <c r="E485" s="66" t="s">
        <v>2659</v>
      </c>
      <c r="F485" s="5" t="s">
        <v>2543</v>
      </c>
      <c r="G485" s="13"/>
    </row>
    <row r="486" spans="1:7" ht="16.5" customHeight="1" x14ac:dyDescent="0.25">
      <c r="A486" s="5" t="s">
        <v>1222</v>
      </c>
      <c r="B486" s="13">
        <v>20182965</v>
      </c>
      <c r="C486" s="5" t="s">
        <v>2827</v>
      </c>
      <c r="D486" s="5">
        <v>21776</v>
      </c>
      <c r="E486" s="66" t="s">
        <v>2754</v>
      </c>
      <c r="F486" s="5" t="s">
        <v>2543</v>
      </c>
      <c r="G486" s="13"/>
    </row>
    <row r="487" spans="1:7" ht="16.5" customHeight="1" x14ac:dyDescent="0.25">
      <c r="A487" s="5" t="s">
        <v>1222</v>
      </c>
      <c r="B487" s="13">
        <v>20182967</v>
      </c>
      <c r="C487" s="5" t="s">
        <v>2752</v>
      </c>
      <c r="D487" s="5">
        <v>21183</v>
      </c>
      <c r="E487" s="66" t="s">
        <v>2659</v>
      </c>
      <c r="F487" s="5" t="s">
        <v>2529</v>
      </c>
      <c r="G487" s="13"/>
    </row>
    <row r="488" spans="1:7" ht="16.5" customHeight="1" x14ac:dyDescent="0.25">
      <c r="A488" s="5" t="s">
        <v>1226</v>
      </c>
      <c r="B488" s="13">
        <v>20194462</v>
      </c>
      <c r="C488" s="5" t="s">
        <v>2795</v>
      </c>
      <c r="D488" s="5">
        <v>21724</v>
      </c>
      <c r="E488" s="66" t="s">
        <v>2828</v>
      </c>
      <c r="F488" s="5" t="s">
        <v>2797</v>
      </c>
      <c r="G488" s="13"/>
    </row>
    <row r="489" spans="1:7" ht="16.5" customHeight="1" x14ac:dyDescent="0.25">
      <c r="A489" s="5" t="s">
        <v>1230</v>
      </c>
      <c r="B489" s="13">
        <v>20192303</v>
      </c>
      <c r="C489" s="5" t="s">
        <v>2829</v>
      </c>
      <c r="D489" s="5">
        <v>21844</v>
      </c>
      <c r="E489" s="66" t="s">
        <v>2830</v>
      </c>
      <c r="F489" s="5" t="s">
        <v>2502</v>
      </c>
      <c r="G489" s="13"/>
    </row>
    <row r="490" spans="1:7" ht="16.5" customHeight="1" x14ac:dyDescent="0.25">
      <c r="A490" s="5" t="s">
        <v>1232</v>
      </c>
      <c r="B490" s="13">
        <v>20182363</v>
      </c>
      <c r="C490" s="5" t="s">
        <v>2831</v>
      </c>
      <c r="D490" s="5">
        <v>21872</v>
      </c>
      <c r="E490" s="66" t="s">
        <v>2832</v>
      </c>
      <c r="F490" s="5" t="s">
        <v>2833</v>
      </c>
      <c r="G490" s="13"/>
    </row>
    <row r="491" spans="1:7" ht="16.5" customHeight="1" x14ac:dyDescent="0.25">
      <c r="A491" s="5" t="s">
        <v>1232</v>
      </c>
      <c r="B491" s="13">
        <v>20192303</v>
      </c>
      <c r="C491" s="5" t="s">
        <v>2829</v>
      </c>
      <c r="D491" s="5">
        <v>21844</v>
      </c>
      <c r="E491" s="66" t="s">
        <v>2830</v>
      </c>
      <c r="F491" s="5" t="s">
        <v>2502</v>
      </c>
      <c r="G491" s="13"/>
    </row>
    <row r="492" spans="1:7" ht="16.5" customHeight="1" x14ac:dyDescent="0.25">
      <c r="A492" s="5" t="s">
        <v>1232</v>
      </c>
      <c r="B492" s="13">
        <v>20182366</v>
      </c>
      <c r="C492" s="5" t="s">
        <v>2834</v>
      </c>
      <c r="D492" s="5">
        <v>22283</v>
      </c>
      <c r="E492" s="66" t="s">
        <v>2835</v>
      </c>
      <c r="F492" s="5" t="s">
        <v>2836</v>
      </c>
      <c r="G492" s="13"/>
    </row>
    <row r="493" spans="1:7" ht="16.5" customHeight="1" x14ac:dyDescent="0.25">
      <c r="A493" s="5" t="s">
        <v>1234</v>
      </c>
      <c r="B493" s="13">
        <v>20182363</v>
      </c>
      <c r="C493" s="5" t="s">
        <v>2831</v>
      </c>
      <c r="D493" s="5">
        <v>21872</v>
      </c>
      <c r="E493" s="66" t="s">
        <v>2832</v>
      </c>
      <c r="F493" s="5" t="s">
        <v>2833</v>
      </c>
      <c r="G493" s="13"/>
    </row>
    <row r="494" spans="1:7" ht="16.5" customHeight="1" x14ac:dyDescent="0.25">
      <c r="A494" s="5" t="s">
        <v>1234</v>
      </c>
      <c r="B494" s="13">
        <v>20192303</v>
      </c>
      <c r="C494" s="5" t="s">
        <v>2829</v>
      </c>
      <c r="D494" s="5">
        <v>21844</v>
      </c>
      <c r="E494" s="66" t="s">
        <v>2830</v>
      </c>
      <c r="F494" s="5" t="s">
        <v>2502</v>
      </c>
      <c r="G494" s="13"/>
    </row>
    <row r="495" spans="1:7" ht="16.5" customHeight="1" x14ac:dyDescent="0.25">
      <c r="A495" s="5" t="s">
        <v>1234</v>
      </c>
      <c r="B495" s="13">
        <v>20182366</v>
      </c>
      <c r="C495" s="5" t="s">
        <v>2834</v>
      </c>
      <c r="D495" s="5">
        <v>22283</v>
      </c>
      <c r="E495" s="66" t="s">
        <v>2835</v>
      </c>
      <c r="F495" s="5" t="s">
        <v>2836</v>
      </c>
      <c r="G495" s="13"/>
    </row>
    <row r="496" spans="1:7" ht="16.5" customHeight="1" x14ac:dyDescent="0.25">
      <c r="A496" s="5" t="s">
        <v>1236</v>
      </c>
      <c r="B496" s="13">
        <v>20182363</v>
      </c>
      <c r="C496" s="5" t="s">
        <v>2831</v>
      </c>
      <c r="D496" s="5">
        <v>21872</v>
      </c>
      <c r="E496" s="66" t="s">
        <v>2832</v>
      </c>
      <c r="F496" s="5" t="s">
        <v>2833</v>
      </c>
      <c r="G496" s="13"/>
    </row>
    <row r="497" spans="1:7" ht="16.5" customHeight="1" x14ac:dyDescent="0.25">
      <c r="A497" s="5" t="s">
        <v>1236</v>
      </c>
      <c r="B497" s="13">
        <v>20192303</v>
      </c>
      <c r="C497" s="5" t="s">
        <v>2829</v>
      </c>
      <c r="D497" s="5">
        <v>21844</v>
      </c>
      <c r="E497" s="66" t="s">
        <v>2830</v>
      </c>
      <c r="F497" s="5" t="s">
        <v>2502</v>
      </c>
      <c r="G497" s="13"/>
    </row>
    <row r="498" spans="1:7" ht="16.5" customHeight="1" x14ac:dyDescent="0.25">
      <c r="A498" s="5" t="s">
        <v>1236</v>
      </c>
      <c r="B498" s="13">
        <v>20182366</v>
      </c>
      <c r="C498" s="5" t="s">
        <v>2834</v>
      </c>
      <c r="D498" s="5">
        <v>22283</v>
      </c>
      <c r="E498" s="66" t="s">
        <v>2835</v>
      </c>
      <c r="F498" s="5" t="s">
        <v>2836</v>
      </c>
      <c r="G498" s="13"/>
    </row>
    <row r="499" spans="1:7" ht="16.5" customHeight="1" x14ac:dyDescent="0.25">
      <c r="A499" s="5" t="s">
        <v>1239</v>
      </c>
      <c r="B499" s="13">
        <v>20195631</v>
      </c>
      <c r="C499" s="5" t="s">
        <v>2837</v>
      </c>
      <c r="D499" s="5">
        <v>22400</v>
      </c>
      <c r="E499" s="66" t="s">
        <v>2838</v>
      </c>
      <c r="F499" s="5" t="s">
        <v>2529</v>
      </c>
      <c r="G499" s="13"/>
    </row>
    <row r="500" spans="1:7" ht="16.5" customHeight="1" x14ac:dyDescent="0.25">
      <c r="A500" s="5" t="s">
        <v>1248</v>
      </c>
      <c r="B500" s="13">
        <v>20182967</v>
      </c>
      <c r="C500" s="5" t="s">
        <v>2752</v>
      </c>
      <c r="D500" s="5">
        <v>21183</v>
      </c>
      <c r="E500" s="66" t="s">
        <v>2659</v>
      </c>
      <c r="F500" s="5" t="s">
        <v>2529</v>
      </c>
      <c r="G500" s="13"/>
    </row>
    <row r="501" spans="1:7" ht="16.5" customHeight="1" x14ac:dyDescent="0.25">
      <c r="A501" s="5" t="s">
        <v>1254</v>
      </c>
      <c r="B501" s="13">
        <v>20194283</v>
      </c>
      <c r="C501" s="5" t="s">
        <v>2839</v>
      </c>
      <c r="D501" s="5">
        <v>22276</v>
      </c>
      <c r="E501" s="66" t="s">
        <v>2840</v>
      </c>
      <c r="F501" s="5" t="s">
        <v>2543</v>
      </c>
      <c r="G501" s="13"/>
    </row>
    <row r="502" spans="1:7" ht="16.5" customHeight="1" x14ac:dyDescent="0.25">
      <c r="A502" s="5" t="s">
        <v>1254</v>
      </c>
      <c r="B502" s="13">
        <v>20194284</v>
      </c>
      <c r="C502" s="5" t="s">
        <v>2841</v>
      </c>
      <c r="D502" s="5">
        <v>22276</v>
      </c>
      <c r="E502" s="66" t="s">
        <v>2840</v>
      </c>
      <c r="F502" s="5" t="s">
        <v>2529</v>
      </c>
      <c r="G502" s="13"/>
    </row>
    <row r="503" spans="1:7" ht="16.5" customHeight="1" x14ac:dyDescent="0.25">
      <c r="A503" s="5" t="s">
        <v>1258</v>
      </c>
      <c r="B503" s="13">
        <v>20194283</v>
      </c>
      <c r="C503" s="5" t="s">
        <v>2839</v>
      </c>
      <c r="D503" s="5">
        <v>22276</v>
      </c>
      <c r="E503" s="66" t="s">
        <v>2840</v>
      </c>
      <c r="F503" s="5" t="s">
        <v>2543</v>
      </c>
      <c r="G503" s="13"/>
    </row>
    <row r="504" spans="1:7" ht="16.5" customHeight="1" x14ac:dyDescent="0.25">
      <c r="A504" s="5" t="s">
        <v>1260</v>
      </c>
      <c r="B504" s="13">
        <v>20192001</v>
      </c>
      <c r="C504" s="5" t="s">
        <v>2579</v>
      </c>
      <c r="D504" s="5">
        <v>21952</v>
      </c>
      <c r="E504" s="66" t="s">
        <v>2580</v>
      </c>
      <c r="F504" s="5" t="s">
        <v>2502</v>
      </c>
      <c r="G504" s="13"/>
    </row>
    <row r="505" spans="1:7" ht="16.5" customHeight="1" x14ac:dyDescent="0.25">
      <c r="A505" s="5" t="s">
        <v>1262</v>
      </c>
      <c r="B505" s="13">
        <v>20194704</v>
      </c>
      <c r="C505" s="5" t="s">
        <v>2842</v>
      </c>
      <c r="D505" s="5">
        <v>22017</v>
      </c>
      <c r="E505" s="66" t="s">
        <v>2681</v>
      </c>
      <c r="F505" s="5" t="s">
        <v>2502</v>
      </c>
      <c r="G505" s="13"/>
    </row>
    <row r="506" spans="1:7" ht="16.5" customHeight="1" x14ac:dyDescent="0.25">
      <c r="A506" s="5" t="s">
        <v>1267</v>
      </c>
      <c r="B506" s="13">
        <v>20194704</v>
      </c>
      <c r="C506" s="5" t="s">
        <v>2842</v>
      </c>
      <c r="D506" s="5">
        <v>22017</v>
      </c>
      <c r="E506" s="66" t="s">
        <v>2681</v>
      </c>
      <c r="F506" s="5" t="s">
        <v>2502</v>
      </c>
      <c r="G506" s="13"/>
    </row>
    <row r="507" spans="1:7" ht="16.5" customHeight="1" x14ac:dyDescent="0.25">
      <c r="A507" s="5" t="s">
        <v>1270</v>
      </c>
      <c r="B507" s="13">
        <v>20194704</v>
      </c>
      <c r="C507" s="5" t="s">
        <v>2842</v>
      </c>
      <c r="D507" s="5">
        <v>22017</v>
      </c>
      <c r="E507" s="66" t="s">
        <v>2681</v>
      </c>
      <c r="F507" s="5" t="s">
        <v>2502</v>
      </c>
      <c r="G507" s="13"/>
    </row>
    <row r="508" spans="1:7" ht="16.5" customHeight="1" x14ac:dyDescent="0.25">
      <c r="A508" s="5" t="s">
        <v>1276</v>
      </c>
      <c r="B508" s="13">
        <v>20194704</v>
      </c>
      <c r="C508" s="5" t="s">
        <v>2842</v>
      </c>
      <c r="D508" s="5">
        <v>22017</v>
      </c>
      <c r="E508" s="66" t="s">
        <v>2681</v>
      </c>
      <c r="F508" s="5" t="s">
        <v>2502</v>
      </c>
      <c r="G508" s="13"/>
    </row>
    <row r="509" spans="1:7" ht="16.5" customHeight="1" x14ac:dyDescent="0.25">
      <c r="A509" s="5" t="s">
        <v>1296</v>
      </c>
      <c r="B509" s="13">
        <v>20182923</v>
      </c>
      <c r="C509" s="5" t="s">
        <v>2735</v>
      </c>
      <c r="D509" s="5">
        <v>21306</v>
      </c>
      <c r="E509" s="5" t="s">
        <v>2736</v>
      </c>
      <c r="F509" s="5" t="s">
        <v>2502</v>
      </c>
    </row>
    <row r="510" spans="1:7" ht="16.5" customHeight="1" x14ac:dyDescent="0.25">
      <c r="A510" s="5" t="s">
        <v>1315</v>
      </c>
      <c r="B510" s="13">
        <v>20194275</v>
      </c>
      <c r="C510" s="5" t="s">
        <v>2615</v>
      </c>
      <c r="D510" s="5">
        <v>22302</v>
      </c>
      <c r="E510" s="5" t="s">
        <v>2616</v>
      </c>
      <c r="F510" s="5" t="s">
        <v>2543</v>
      </c>
    </row>
    <row r="511" spans="1:7" ht="16.5" customHeight="1" x14ac:dyDescent="0.25">
      <c r="A511" s="5" t="s">
        <v>1315</v>
      </c>
      <c r="B511" s="13">
        <v>20194276</v>
      </c>
      <c r="C511" s="5" t="s">
        <v>2617</v>
      </c>
      <c r="D511" s="5">
        <v>22303</v>
      </c>
      <c r="E511" s="5" t="s">
        <v>2618</v>
      </c>
      <c r="F511" s="5" t="s">
        <v>2502</v>
      </c>
    </row>
    <row r="512" spans="1:7" ht="16.5" customHeight="1" x14ac:dyDescent="0.25">
      <c r="A512" s="5" t="s">
        <v>1315</v>
      </c>
      <c r="B512" s="13">
        <v>20194274</v>
      </c>
      <c r="C512" s="5" t="s">
        <v>2619</v>
      </c>
      <c r="D512" s="5">
        <v>22302</v>
      </c>
      <c r="E512" s="5" t="s">
        <v>2616</v>
      </c>
      <c r="F512" s="5" t="s">
        <v>2529</v>
      </c>
    </row>
    <row r="513" spans="1:7" ht="16.5" customHeight="1" x14ac:dyDescent="0.25">
      <c r="A513" s="5" t="s">
        <v>1320</v>
      </c>
      <c r="B513" s="13">
        <v>20194275</v>
      </c>
      <c r="C513" s="5" t="s">
        <v>2615</v>
      </c>
      <c r="D513" s="5">
        <v>22302</v>
      </c>
      <c r="E513" s="5" t="s">
        <v>2616</v>
      </c>
      <c r="F513" s="5" t="s">
        <v>2543</v>
      </c>
    </row>
    <row r="514" spans="1:7" ht="16.5" customHeight="1" x14ac:dyDescent="0.25">
      <c r="A514" s="88" t="s">
        <v>4136</v>
      </c>
      <c r="B514" s="97">
        <v>20194232</v>
      </c>
      <c r="C514" s="71" t="s">
        <v>4105</v>
      </c>
      <c r="D514" s="97">
        <v>22306</v>
      </c>
      <c r="E514" s="94" t="s">
        <v>4106</v>
      </c>
      <c r="F514" s="94" t="s">
        <v>2730</v>
      </c>
    </row>
    <row r="515" spans="1:7" ht="16.5" customHeight="1" x14ac:dyDescent="0.25">
      <c r="A515" s="5" t="s">
        <v>1328</v>
      </c>
      <c r="B515" s="13">
        <v>20194275</v>
      </c>
      <c r="C515" s="5" t="s">
        <v>2615</v>
      </c>
      <c r="D515" s="5">
        <v>22302</v>
      </c>
      <c r="E515" s="5" t="s">
        <v>2616</v>
      </c>
      <c r="F515" s="5" t="s">
        <v>2543</v>
      </c>
    </row>
    <row r="516" spans="1:7" ht="16.5" customHeight="1" x14ac:dyDescent="0.25">
      <c r="A516" s="88" t="s">
        <v>4140</v>
      </c>
      <c r="B516" s="97">
        <v>20194232</v>
      </c>
      <c r="C516" s="71" t="s">
        <v>4105</v>
      </c>
      <c r="D516" s="97">
        <v>22306</v>
      </c>
      <c r="E516" s="94" t="s">
        <v>4106</v>
      </c>
      <c r="F516" s="94" t="s">
        <v>2730</v>
      </c>
    </row>
    <row r="517" spans="1:7" ht="16.5" customHeight="1" x14ac:dyDescent="0.25">
      <c r="A517" s="5" t="s">
        <v>1331</v>
      </c>
      <c r="B517" s="13">
        <v>20194276</v>
      </c>
      <c r="C517" s="5" t="s">
        <v>2617</v>
      </c>
      <c r="D517" s="5">
        <v>22336</v>
      </c>
      <c r="E517" s="5" t="s">
        <v>2618</v>
      </c>
      <c r="F517" s="5" t="s">
        <v>2502</v>
      </c>
    </row>
    <row r="518" spans="1:7" ht="16.5" customHeight="1" x14ac:dyDescent="0.25">
      <c r="A518" s="5" t="s">
        <v>1331</v>
      </c>
      <c r="B518" s="13">
        <v>20194275</v>
      </c>
      <c r="C518" s="5" t="s">
        <v>2615</v>
      </c>
      <c r="D518" s="5">
        <v>22335</v>
      </c>
      <c r="E518" s="5" t="s">
        <v>2843</v>
      </c>
      <c r="F518" s="5" t="s">
        <v>2543</v>
      </c>
      <c r="G518" s="12"/>
    </row>
    <row r="519" spans="1:7" ht="16.5" customHeight="1" x14ac:dyDescent="0.25">
      <c r="A519" s="5" t="s">
        <v>1333</v>
      </c>
      <c r="B519" s="13">
        <v>20194704</v>
      </c>
      <c r="C519" s="5" t="s">
        <v>2842</v>
      </c>
      <c r="D519" s="5">
        <v>21756</v>
      </c>
      <c r="E519" s="65" t="s">
        <v>2844</v>
      </c>
      <c r="F519" s="5" t="s">
        <v>2502</v>
      </c>
    </row>
    <row r="520" spans="1:7" ht="16.5" customHeight="1" x14ac:dyDescent="0.25">
      <c r="A520" t="s">
        <v>1337</v>
      </c>
      <c r="B520" s="98">
        <v>20191015</v>
      </c>
      <c r="C520" t="s">
        <v>2850</v>
      </c>
      <c r="D520" s="98">
        <v>21713</v>
      </c>
      <c r="E520" t="s">
        <v>2846</v>
      </c>
      <c r="F520" t="s">
        <v>2502</v>
      </c>
    </row>
    <row r="521" spans="1:7" ht="16.5" customHeight="1" x14ac:dyDescent="0.25">
      <c r="A521" t="s">
        <v>1345</v>
      </c>
      <c r="B521" s="98">
        <v>20191015</v>
      </c>
      <c r="C521" t="s">
        <v>2850</v>
      </c>
      <c r="D521" s="98">
        <v>21713</v>
      </c>
      <c r="E521" t="s">
        <v>2846</v>
      </c>
      <c r="F521" t="s">
        <v>2502</v>
      </c>
    </row>
    <row r="522" spans="1:7" ht="16.5" customHeight="1" x14ac:dyDescent="0.25">
      <c r="A522" s="5" t="s">
        <v>1350</v>
      </c>
      <c r="B522" s="13">
        <v>20194210</v>
      </c>
      <c r="C522" s="5" t="s">
        <v>2847</v>
      </c>
      <c r="D522" s="5">
        <v>21701</v>
      </c>
      <c r="E522" s="5" t="s">
        <v>2658</v>
      </c>
      <c r="F522" s="5" t="s">
        <v>2502</v>
      </c>
    </row>
    <row r="523" spans="1:7" ht="16.5" customHeight="1" x14ac:dyDescent="0.25">
      <c r="A523" t="s">
        <v>1355</v>
      </c>
      <c r="B523" s="98">
        <v>20191016</v>
      </c>
      <c r="C523" t="s">
        <v>2845</v>
      </c>
      <c r="D523" s="98">
        <v>22394</v>
      </c>
      <c r="E523" t="s">
        <v>2849</v>
      </c>
      <c r="F523" t="s">
        <v>2502</v>
      </c>
    </row>
    <row r="524" spans="1:7" ht="16.5" customHeight="1" x14ac:dyDescent="0.25">
      <c r="A524" t="s">
        <v>1362</v>
      </c>
      <c r="B524" s="98">
        <v>20191016</v>
      </c>
      <c r="C524" t="s">
        <v>2845</v>
      </c>
      <c r="D524" s="98">
        <v>22394</v>
      </c>
      <c r="E524" t="s">
        <v>2849</v>
      </c>
      <c r="F524" t="s">
        <v>2502</v>
      </c>
    </row>
    <row r="525" spans="1:7" ht="16.5" customHeight="1" x14ac:dyDescent="0.25">
      <c r="A525" s="5" t="s">
        <v>1366</v>
      </c>
      <c r="B525" s="13">
        <v>20190511</v>
      </c>
      <c r="C525" s="5" t="s">
        <v>2848</v>
      </c>
      <c r="D525" s="5">
        <v>22393</v>
      </c>
      <c r="E525" s="65" t="s">
        <v>2652</v>
      </c>
      <c r="F525" s="5" t="s">
        <v>2502</v>
      </c>
    </row>
    <row r="526" spans="1:7" ht="16.5" customHeight="1" x14ac:dyDescent="0.25">
      <c r="A526" t="s">
        <v>1370</v>
      </c>
      <c r="B526" s="98">
        <v>20191016</v>
      </c>
      <c r="C526" t="s">
        <v>2845</v>
      </c>
      <c r="D526" s="98">
        <v>22394</v>
      </c>
      <c r="E526" t="s">
        <v>2849</v>
      </c>
      <c r="F526" t="s">
        <v>2502</v>
      </c>
    </row>
    <row r="527" spans="1:7" ht="16.5" customHeight="1" x14ac:dyDescent="0.25">
      <c r="A527" s="88" t="s">
        <v>4138</v>
      </c>
      <c r="B527" s="97">
        <v>20191016</v>
      </c>
      <c r="C527" s="88" t="s">
        <v>2845</v>
      </c>
      <c r="D527" s="97">
        <v>22394</v>
      </c>
      <c r="E527" s="96" t="s">
        <v>4139</v>
      </c>
      <c r="F527" s="88" t="s">
        <v>2721</v>
      </c>
    </row>
    <row r="528" spans="1:7" ht="16.5" customHeight="1" x14ac:dyDescent="0.25">
      <c r="A528" t="s">
        <v>1378</v>
      </c>
      <c r="B528" s="98">
        <v>20191015</v>
      </c>
      <c r="C528" t="s">
        <v>2850</v>
      </c>
      <c r="D528" s="98">
        <v>21713</v>
      </c>
      <c r="E528" t="s">
        <v>2846</v>
      </c>
      <c r="F528" t="s">
        <v>2502</v>
      </c>
    </row>
    <row r="529" spans="1:6" ht="16.5" customHeight="1" x14ac:dyDescent="0.25">
      <c r="A529" s="5" t="s">
        <v>1383</v>
      </c>
      <c r="B529" s="13">
        <v>20194210</v>
      </c>
      <c r="C529" s="5" t="s">
        <v>2847</v>
      </c>
      <c r="D529" s="5">
        <v>21701</v>
      </c>
      <c r="E529" s="5" t="s">
        <v>2658</v>
      </c>
      <c r="F529" s="5" t="s">
        <v>2502</v>
      </c>
    </row>
    <row r="530" spans="1:6" ht="16.5" customHeight="1" x14ac:dyDescent="0.25">
      <c r="A530" s="5" t="s">
        <v>1383</v>
      </c>
      <c r="B530" s="13">
        <v>20191034</v>
      </c>
      <c r="C530" s="5" t="s">
        <v>2703</v>
      </c>
      <c r="D530" s="5">
        <v>21792</v>
      </c>
      <c r="E530" s="65" t="s">
        <v>2704</v>
      </c>
      <c r="F530" s="5" t="s">
        <v>2529</v>
      </c>
    </row>
    <row r="531" spans="1:6" ht="16.5" customHeight="1" x14ac:dyDescent="0.25">
      <c r="A531" s="5" t="s">
        <v>1387</v>
      </c>
      <c r="B531" s="13">
        <v>20191034</v>
      </c>
      <c r="C531" s="5" t="s">
        <v>2703</v>
      </c>
      <c r="D531" s="5">
        <v>21792</v>
      </c>
      <c r="E531" s="65" t="s">
        <v>2704</v>
      </c>
      <c r="F531" s="5" t="s">
        <v>2529</v>
      </c>
    </row>
    <row r="532" spans="1:6" ht="16.5" customHeight="1" x14ac:dyDescent="0.25">
      <c r="A532" t="s">
        <v>1387</v>
      </c>
      <c r="B532" s="98">
        <v>20191015</v>
      </c>
      <c r="C532" t="s">
        <v>2850</v>
      </c>
      <c r="D532" s="98">
        <v>21713</v>
      </c>
      <c r="E532" t="s">
        <v>2846</v>
      </c>
      <c r="F532" t="s">
        <v>2502</v>
      </c>
    </row>
    <row r="533" spans="1:6" ht="16.5" customHeight="1" x14ac:dyDescent="0.25">
      <c r="A533" s="5" t="s">
        <v>1394</v>
      </c>
      <c r="B533" s="13">
        <v>20191016</v>
      </c>
      <c r="C533" s="5" t="s">
        <v>2845</v>
      </c>
      <c r="D533" s="5">
        <v>22394</v>
      </c>
      <c r="E533" s="65" t="s">
        <v>2849</v>
      </c>
      <c r="F533" s="5" t="s">
        <v>2502</v>
      </c>
    </row>
    <row r="534" spans="1:6" ht="16.5" customHeight="1" x14ac:dyDescent="0.25">
      <c r="A534" s="5" t="s">
        <v>1398</v>
      </c>
      <c r="B534" s="13">
        <v>20190511</v>
      </c>
      <c r="C534" s="5" t="s">
        <v>2848</v>
      </c>
      <c r="D534" s="5">
        <v>22393</v>
      </c>
      <c r="E534" s="5" t="s">
        <v>2652</v>
      </c>
      <c r="F534" s="5" t="s">
        <v>2502</v>
      </c>
    </row>
    <row r="535" spans="1:6" ht="16.5" customHeight="1" x14ac:dyDescent="0.25">
      <c r="A535" s="5" t="s">
        <v>1402</v>
      </c>
      <c r="B535" s="13">
        <v>20191016</v>
      </c>
      <c r="C535" s="5" t="s">
        <v>2845</v>
      </c>
      <c r="D535" s="5">
        <v>22394</v>
      </c>
      <c r="E535" s="65" t="s">
        <v>2849</v>
      </c>
      <c r="F535" s="5" t="s">
        <v>2502</v>
      </c>
    </row>
    <row r="536" spans="1:6" ht="16.5" customHeight="1" x14ac:dyDescent="0.25">
      <c r="A536" s="5" t="s">
        <v>1406</v>
      </c>
      <c r="B536" s="13">
        <v>20191016</v>
      </c>
      <c r="C536" s="5" t="s">
        <v>2845</v>
      </c>
      <c r="D536" s="5">
        <v>21701</v>
      </c>
      <c r="E536" s="5" t="s">
        <v>2658</v>
      </c>
      <c r="F536" s="5" t="s">
        <v>2502</v>
      </c>
    </row>
    <row r="537" spans="1:6" ht="16.5" customHeight="1" x14ac:dyDescent="0.25">
      <c r="A537" s="5" t="s">
        <v>1410</v>
      </c>
      <c r="B537" s="13">
        <v>20191006</v>
      </c>
      <c r="C537" s="5" t="s">
        <v>2850</v>
      </c>
      <c r="D537" s="5">
        <v>21701</v>
      </c>
      <c r="E537" s="65" t="s">
        <v>2658</v>
      </c>
      <c r="F537" s="5" t="s">
        <v>2502</v>
      </c>
    </row>
    <row r="538" spans="1:6" ht="16.5" customHeight="1" x14ac:dyDescent="0.25">
      <c r="A538" s="5" t="s">
        <v>1416</v>
      </c>
      <c r="B538" s="13">
        <v>20190511</v>
      </c>
      <c r="C538" s="5" t="s">
        <v>2848</v>
      </c>
      <c r="D538" s="5">
        <v>22393</v>
      </c>
      <c r="E538" s="5" t="s">
        <v>2652</v>
      </c>
      <c r="F538" s="5" t="s">
        <v>2502</v>
      </c>
    </row>
    <row r="539" spans="1:6" ht="16.5" customHeight="1" x14ac:dyDescent="0.25">
      <c r="A539" s="5" t="s">
        <v>1419</v>
      </c>
      <c r="B539" s="13">
        <v>20191006</v>
      </c>
      <c r="C539" s="5" t="s">
        <v>2850</v>
      </c>
      <c r="D539" s="5">
        <v>21701</v>
      </c>
      <c r="E539" s="65" t="s">
        <v>2658</v>
      </c>
      <c r="F539" s="5" t="s">
        <v>2502</v>
      </c>
    </row>
    <row r="540" spans="1:6" ht="16.5" customHeight="1" x14ac:dyDescent="0.25">
      <c r="A540" s="5" t="s">
        <v>1419</v>
      </c>
      <c r="B540" s="13">
        <v>20191034</v>
      </c>
      <c r="C540" s="5" t="s">
        <v>2703</v>
      </c>
      <c r="D540" s="5">
        <v>21792</v>
      </c>
      <c r="E540" s="5" t="s">
        <v>2704</v>
      </c>
      <c r="F540" s="5" t="s">
        <v>2529</v>
      </c>
    </row>
    <row r="541" spans="1:6" ht="16.5" customHeight="1" x14ac:dyDescent="0.25">
      <c r="A541" s="5" t="s">
        <v>1424</v>
      </c>
      <c r="B541" s="13">
        <v>20190511</v>
      </c>
      <c r="C541" s="5" t="s">
        <v>2848</v>
      </c>
      <c r="D541" s="5">
        <v>22393</v>
      </c>
      <c r="E541" s="65" t="s">
        <v>2652</v>
      </c>
      <c r="F541" s="5" t="s">
        <v>2502</v>
      </c>
    </row>
    <row r="542" spans="1:6" ht="16.5" customHeight="1" x14ac:dyDescent="0.25">
      <c r="A542" s="5" t="s">
        <v>1424</v>
      </c>
      <c r="B542" s="13">
        <v>20191035</v>
      </c>
      <c r="C542" s="5" t="s">
        <v>2851</v>
      </c>
      <c r="D542" s="5">
        <v>22392</v>
      </c>
      <c r="E542" s="5" t="s">
        <v>2706</v>
      </c>
      <c r="F542" s="5" t="s">
        <v>2529</v>
      </c>
    </row>
    <row r="543" spans="1:6" ht="16.5" customHeight="1" x14ac:dyDescent="0.25">
      <c r="A543" s="5" t="s">
        <v>1428</v>
      </c>
      <c r="B543" s="13">
        <v>20191016</v>
      </c>
      <c r="C543" s="5" t="s">
        <v>2845</v>
      </c>
      <c r="D543" s="5">
        <v>22394</v>
      </c>
      <c r="E543" s="65" t="s">
        <v>2849</v>
      </c>
      <c r="F543" s="5" t="s">
        <v>2502</v>
      </c>
    </row>
    <row r="544" spans="1:6" ht="16.5" customHeight="1" x14ac:dyDescent="0.25">
      <c r="A544" s="5" t="s">
        <v>1428</v>
      </c>
      <c r="B544" s="13">
        <v>20191035</v>
      </c>
      <c r="C544" s="5" t="s">
        <v>2851</v>
      </c>
      <c r="D544" s="5">
        <v>22391</v>
      </c>
      <c r="E544" s="65" t="s">
        <v>2852</v>
      </c>
      <c r="F544" s="5" t="s">
        <v>2529</v>
      </c>
    </row>
    <row r="545" spans="1:6" ht="16.5" customHeight="1" x14ac:dyDescent="0.25">
      <c r="A545" s="5" t="s">
        <v>1437</v>
      </c>
      <c r="B545" s="13">
        <v>20181033</v>
      </c>
      <c r="C545" s="5" t="s">
        <v>2853</v>
      </c>
      <c r="D545" s="5">
        <v>21792</v>
      </c>
      <c r="E545" s="65" t="s">
        <v>2704</v>
      </c>
      <c r="F545" s="5" t="s">
        <v>2529</v>
      </c>
    </row>
    <row r="546" spans="1:6" ht="16.5" customHeight="1" x14ac:dyDescent="0.25">
      <c r="A546" s="5" t="s">
        <v>1437</v>
      </c>
      <c r="B546" s="13">
        <v>20191002</v>
      </c>
      <c r="C546" s="5" t="s">
        <v>2847</v>
      </c>
      <c r="D546" s="5">
        <v>21721</v>
      </c>
      <c r="E546" s="65" t="s">
        <v>2699</v>
      </c>
      <c r="F546" s="5" t="s">
        <v>2502</v>
      </c>
    </row>
    <row r="547" spans="1:6" ht="16.5" customHeight="1" x14ac:dyDescent="0.25">
      <c r="A547" s="5" t="s">
        <v>1441</v>
      </c>
      <c r="B547" s="13">
        <v>20190511</v>
      </c>
      <c r="C547" s="5" t="s">
        <v>2848</v>
      </c>
      <c r="D547" s="5">
        <v>22393</v>
      </c>
      <c r="E547" s="5" t="s">
        <v>2652</v>
      </c>
      <c r="F547" s="5" t="s">
        <v>2502</v>
      </c>
    </row>
    <row r="548" spans="1:6" ht="16.5" customHeight="1" x14ac:dyDescent="0.25">
      <c r="A548" s="5" t="s">
        <v>1444</v>
      </c>
      <c r="B548" s="13">
        <v>20191034</v>
      </c>
      <c r="C548" s="5" t="s">
        <v>2703</v>
      </c>
      <c r="D548" s="5">
        <v>21793</v>
      </c>
      <c r="E548" s="65" t="s">
        <v>2854</v>
      </c>
      <c r="F548" s="5" t="s">
        <v>2529</v>
      </c>
    </row>
    <row r="549" spans="1:6" ht="16.5" customHeight="1" x14ac:dyDescent="0.25">
      <c r="A549" s="5" t="s">
        <v>1444</v>
      </c>
      <c r="B549" s="13">
        <v>20191006</v>
      </c>
      <c r="C549" s="5" t="s">
        <v>2850</v>
      </c>
      <c r="D549" s="5">
        <v>21713</v>
      </c>
      <c r="E549" s="65" t="s">
        <v>2846</v>
      </c>
      <c r="F549" s="5" t="s">
        <v>2502</v>
      </c>
    </row>
    <row r="550" spans="1:6" ht="16.5" customHeight="1" x14ac:dyDescent="0.25">
      <c r="A550" s="5" t="s">
        <v>1448</v>
      </c>
      <c r="B550" s="13">
        <v>20191016</v>
      </c>
      <c r="C550" s="5" t="s">
        <v>2845</v>
      </c>
      <c r="D550" s="5">
        <v>22394</v>
      </c>
      <c r="E550" s="65" t="s">
        <v>2849</v>
      </c>
      <c r="F550" s="5" t="s">
        <v>2502</v>
      </c>
    </row>
    <row r="551" spans="1:6" ht="16.5" customHeight="1" x14ac:dyDescent="0.25">
      <c r="A551" s="5" t="s">
        <v>1448</v>
      </c>
      <c r="B551" s="13">
        <v>20191035</v>
      </c>
      <c r="C551" s="5" t="s">
        <v>2851</v>
      </c>
      <c r="D551" s="5">
        <v>22391</v>
      </c>
      <c r="E551" s="65" t="s">
        <v>2852</v>
      </c>
      <c r="F551" s="5" t="s">
        <v>2529</v>
      </c>
    </row>
    <row r="552" spans="1:6" ht="16.5" customHeight="1" x14ac:dyDescent="0.25">
      <c r="A552" s="5" t="s">
        <v>1453</v>
      </c>
      <c r="B552" s="13">
        <v>20192987</v>
      </c>
      <c r="C552" s="5" t="s">
        <v>2630</v>
      </c>
      <c r="D552" s="5">
        <v>21826</v>
      </c>
      <c r="E552" s="5" t="s">
        <v>2631</v>
      </c>
      <c r="F552" s="5" t="s">
        <v>2543</v>
      </c>
    </row>
    <row r="553" spans="1:6" ht="16.5" customHeight="1" x14ac:dyDescent="0.25">
      <c r="A553" s="5" t="s">
        <v>1453</v>
      </c>
      <c r="B553" s="13">
        <v>20192986</v>
      </c>
      <c r="C553" s="5" t="s">
        <v>2793</v>
      </c>
      <c r="D553" s="5">
        <v>22288</v>
      </c>
      <c r="E553" s="5" t="s">
        <v>2794</v>
      </c>
      <c r="F553" s="5" t="s">
        <v>2502</v>
      </c>
    </row>
    <row r="554" spans="1:6" ht="16.5" customHeight="1" x14ac:dyDescent="0.25">
      <c r="A554" s="5" t="s">
        <v>1456</v>
      </c>
      <c r="B554" s="13">
        <v>20192302</v>
      </c>
      <c r="C554" s="5" t="s">
        <v>2855</v>
      </c>
      <c r="D554" s="5">
        <v>21841</v>
      </c>
      <c r="E554" s="5" t="s">
        <v>2856</v>
      </c>
      <c r="F554" s="5" t="s">
        <v>2502</v>
      </c>
    </row>
    <row r="555" spans="1:6" ht="16.5" customHeight="1" x14ac:dyDescent="0.25">
      <c r="A555" s="5" t="s">
        <v>1465</v>
      </c>
      <c r="B555" s="13">
        <v>20192970</v>
      </c>
      <c r="C555" s="5" t="s">
        <v>2857</v>
      </c>
      <c r="D555" s="5">
        <v>21736</v>
      </c>
      <c r="E555" s="5" t="s">
        <v>2663</v>
      </c>
      <c r="F555" s="5" t="s">
        <v>2524</v>
      </c>
    </row>
    <row r="556" spans="1:6" ht="16.5" customHeight="1" x14ac:dyDescent="0.25">
      <c r="A556" s="5" t="s">
        <v>1465</v>
      </c>
      <c r="B556" s="13">
        <v>20192910</v>
      </c>
      <c r="C556" s="5" t="s">
        <v>2858</v>
      </c>
      <c r="D556" s="5">
        <v>21676</v>
      </c>
      <c r="E556" s="5" t="s">
        <v>2506</v>
      </c>
      <c r="F556" s="5" t="s">
        <v>2502</v>
      </c>
    </row>
    <row r="557" spans="1:6" ht="16.5" customHeight="1" x14ac:dyDescent="0.25">
      <c r="A557" s="5" t="s">
        <v>1471</v>
      </c>
      <c r="B557" s="13">
        <v>20192970</v>
      </c>
      <c r="C557" s="5" t="s">
        <v>2857</v>
      </c>
      <c r="D557" s="5">
        <v>21736</v>
      </c>
      <c r="E557" s="5" t="s">
        <v>2663</v>
      </c>
      <c r="F557" s="5" t="s">
        <v>2524</v>
      </c>
    </row>
    <row r="558" spans="1:6" ht="16.5" customHeight="1" x14ac:dyDescent="0.25">
      <c r="A558" s="5" t="s">
        <v>1471</v>
      </c>
      <c r="B558" s="13">
        <v>20192910</v>
      </c>
      <c r="C558" s="5" t="s">
        <v>2858</v>
      </c>
      <c r="D558" s="5">
        <v>21676</v>
      </c>
      <c r="E558" s="5" t="s">
        <v>2506</v>
      </c>
      <c r="F558" s="5" t="s">
        <v>2502</v>
      </c>
    </row>
    <row r="559" spans="1:6" ht="16.5" customHeight="1" x14ac:dyDescent="0.25">
      <c r="A559" s="5" t="s">
        <v>1473</v>
      </c>
      <c r="B559" s="13">
        <v>20192302</v>
      </c>
      <c r="C559" s="5" t="s">
        <v>2855</v>
      </c>
      <c r="D559" s="5">
        <v>21841</v>
      </c>
      <c r="E559" s="5" t="s">
        <v>2856</v>
      </c>
      <c r="F559" s="5" t="s">
        <v>2502</v>
      </c>
    </row>
    <row r="560" spans="1:6" ht="16.5" customHeight="1" x14ac:dyDescent="0.25">
      <c r="A560" s="5" t="s">
        <v>1475</v>
      </c>
      <c r="B560" s="13">
        <v>20195000</v>
      </c>
      <c r="C560" s="5" t="s">
        <v>2620</v>
      </c>
      <c r="D560" s="5">
        <v>22281</v>
      </c>
      <c r="E560" s="5" t="s">
        <v>2621</v>
      </c>
      <c r="F560" s="5" t="s">
        <v>2502</v>
      </c>
    </row>
    <row r="561" spans="1:6" ht="16.5" customHeight="1" x14ac:dyDescent="0.25">
      <c r="A561" s="5" t="s">
        <v>1478</v>
      </c>
      <c r="B561" s="13">
        <v>20195000</v>
      </c>
      <c r="C561" s="5" t="s">
        <v>2620</v>
      </c>
      <c r="D561" s="5">
        <v>22281</v>
      </c>
      <c r="E561" s="5" t="s">
        <v>2621</v>
      </c>
      <c r="F561" s="5" t="s">
        <v>2502</v>
      </c>
    </row>
    <row r="562" spans="1:6" ht="16.5" customHeight="1" x14ac:dyDescent="0.25">
      <c r="A562" s="5" t="s">
        <v>1480</v>
      </c>
      <c r="B562" s="13">
        <v>20195000</v>
      </c>
      <c r="C562" s="5" t="s">
        <v>2620</v>
      </c>
      <c r="D562" s="5">
        <v>22281</v>
      </c>
      <c r="E562" s="5" t="s">
        <v>2621</v>
      </c>
      <c r="F562" s="5" t="s">
        <v>2502</v>
      </c>
    </row>
    <row r="563" spans="1:6" ht="16.5" customHeight="1" x14ac:dyDescent="0.25">
      <c r="A563" s="5" t="s">
        <v>1482</v>
      </c>
      <c r="B563" s="13">
        <v>20195000</v>
      </c>
      <c r="C563" s="5" t="s">
        <v>2620</v>
      </c>
      <c r="D563" s="5">
        <v>22281</v>
      </c>
      <c r="E563" s="5" t="s">
        <v>2621</v>
      </c>
      <c r="F563" s="5" t="s">
        <v>2502</v>
      </c>
    </row>
    <row r="564" spans="1:6" ht="16.5" customHeight="1" x14ac:dyDescent="0.25">
      <c r="A564" s="5" t="s">
        <v>1485</v>
      </c>
      <c r="B564" s="13">
        <v>20193568</v>
      </c>
      <c r="C564" s="5" t="s">
        <v>2859</v>
      </c>
      <c r="D564" s="5">
        <v>21816</v>
      </c>
      <c r="E564" s="5" t="s">
        <v>2860</v>
      </c>
      <c r="F564" s="5" t="s">
        <v>2532</v>
      </c>
    </row>
    <row r="565" spans="1:6" ht="16.5" customHeight="1" x14ac:dyDescent="0.25">
      <c r="A565" s="5" t="s">
        <v>1485</v>
      </c>
      <c r="B565" s="13">
        <v>20193565</v>
      </c>
      <c r="C565" s="5" t="s">
        <v>2861</v>
      </c>
      <c r="D565" s="5">
        <v>21814</v>
      </c>
      <c r="E565" s="5" t="s">
        <v>2862</v>
      </c>
      <c r="F565" s="5" t="s">
        <v>2524</v>
      </c>
    </row>
    <row r="566" spans="1:6" ht="16.5" customHeight="1" x14ac:dyDescent="0.25">
      <c r="A566" s="5" t="s">
        <v>1485</v>
      </c>
      <c r="B566" s="13">
        <v>20193566</v>
      </c>
      <c r="C566" s="5" t="s">
        <v>2863</v>
      </c>
      <c r="D566" s="5">
        <v>21817</v>
      </c>
      <c r="E566" s="5" t="s">
        <v>2864</v>
      </c>
      <c r="F566" s="5" t="s">
        <v>2520</v>
      </c>
    </row>
    <row r="567" spans="1:6" ht="16.5" customHeight="1" x14ac:dyDescent="0.25">
      <c r="A567" s="5" t="s">
        <v>1485</v>
      </c>
      <c r="B567" s="13">
        <v>20193501</v>
      </c>
      <c r="C567" s="5" t="s">
        <v>2865</v>
      </c>
      <c r="D567" s="5">
        <v>21813</v>
      </c>
      <c r="E567" s="5" t="s">
        <v>2866</v>
      </c>
      <c r="F567" s="5" t="s">
        <v>2502</v>
      </c>
    </row>
    <row r="568" spans="1:6" ht="16.5" customHeight="1" x14ac:dyDescent="0.25">
      <c r="A568" s="5" t="s">
        <v>1492</v>
      </c>
      <c r="B568" s="13">
        <v>20193532</v>
      </c>
      <c r="C568" s="5" t="s">
        <v>2867</v>
      </c>
      <c r="D568" s="5">
        <v>21687</v>
      </c>
      <c r="E568" s="5" t="s">
        <v>2868</v>
      </c>
      <c r="F568" s="5" t="s">
        <v>2529</v>
      </c>
    </row>
    <row r="569" spans="1:6" ht="16.5" customHeight="1" x14ac:dyDescent="0.25">
      <c r="A569" s="5" t="s">
        <v>1492</v>
      </c>
      <c r="B569" s="13">
        <v>20193564</v>
      </c>
      <c r="C569" s="5" t="s">
        <v>2869</v>
      </c>
      <c r="D569" s="5">
        <v>21810</v>
      </c>
      <c r="E569" s="5" t="s">
        <v>2870</v>
      </c>
      <c r="F569" s="5" t="s">
        <v>2524</v>
      </c>
    </row>
    <row r="570" spans="1:6" ht="16.5" customHeight="1" x14ac:dyDescent="0.25">
      <c r="A570" s="5" t="s">
        <v>1492</v>
      </c>
      <c r="B570" s="13">
        <v>20193502</v>
      </c>
      <c r="C570" s="5" t="s">
        <v>2871</v>
      </c>
      <c r="D570" s="5">
        <v>21808</v>
      </c>
      <c r="E570" s="5" t="s">
        <v>2872</v>
      </c>
      <c r="F570" s="5" t="s">
        <v>2502</v>
      </c>
    </row>
    <row r="571" spans="1:6" ht="16.5" customHeight="1" x14ac:dyDescent="0.25">
      <c r="A571" s="5" t="s">
        <v>2873</v>
      </c>
      <c r="B571" s="13">
        <v>20193564</v>
      </c>
      <c r="C571" s="5" t="s">
        <v>2869</v>
      </c>
      <c r="D571" s="5">
        <v>21810</v>
      </c>
      <c r="E571" s="5" t="s">
        <v>2870</v>
      </c>
      <c r="F571" s="5" t="s">
        <v>2524</v>
      </c>
    </row>
    <row r="572" spans="1:6" ht="16.5" customHeight="1" x14ac:dyDescent="0.25">
      <c r="A572" s="5" t="s">
        <v>2873</v>
      </c>
      <c r="B572" s="13">
        <v>20193502</v>
      </c>
      <c r="C572" s="5" t="s">
        <v>2871</v>
      </c>
      <c r="D572" s="5">
        <v>21808</v>
      </c>
      <c r="E572" s="5" t="s">
        <v>2872</v>
      </c>
      <c r="F572" s="5" t="s">
        <v>2502</v>
      </c>
    </row>
    <row r="573" spans="1:6" ht="16.5" customHeight="1" x14ac:dyDescent="0.25">
      <c r="A573" s="5" t="s">
        <v>1499</v>
      </c>
      <c r="B573" s="13">
        <v>20193569</v>
      </c>
      <c r="C573" s="5" t="s">
        <v>2874</v>
      </c>
      <c r="D573" s="5">
        <v>21769</v>
      </c>
      <c r="E573" s="5" t="s">
        <v>2875</v>
      </c>
      <c r="F573" s="5" t="s">
        <v>2532</v>
      </c>
    </row>
    <row r="574" spans="1:6" ht="16.5" customHeight="1" x14ac:dyDescent="0.25">
      <c r="A574" s="5" t="s">
        <v>1499</v>
      </c>
      <c r="B574" s="13">
        <v>20193564</v>
      </c>
      <c r="C574" s="5" t="s">
        <v>2869</v>
      </c>
      <c r="D574" s="5">
        <v>21810</v>
      </c>
      <c r="E574" s="5" t="s">
        <v>2870</v>
      </c>
      <c r="F574" s="5" t="s">
        <v>2524</v>
      </c>
    </row>
    <row r="575" spans="1:6" ht="16.5" customHeight="1" x14ac:dyDescent="0.25">
      <c r="A575" s="5" t="s">
        <v>1499</v>
      </c>
      <c r="B575" s="13">
        <v>20193502</v>
      </c>
      <c r="C575" s="5" t="s">
        <v>2871</v>
      </c>
      <c r="D575" s="5">
        <v>21808</v>
      </c>
      <c r="E575" s="5" t="s">
        <v>2872</v>
      </c>
      <c r="F575" s="5" t="s">
        <v>2502</v>
      </c>
    </row>
    <row r="576" spans="1:6" ht="16.5" customHeight="1" x14ac:dyDescent="0.25">
      <c r="A576" s="5" t="s">
        <v>1502</v>
      </c>
      <c r="B576" s="13">
        <v>20193565</v>
      </c>
      <c r="C576" s="5" t="s">
        <v>2861</v>
      </c>
      <c r="D576" s="5">
        <v>21814</v>
      </c>
      <c r="E576" s="5" t="s">
        <v>2862</v>
      </c>
      <c r="F576" s="5" t="s">
        <v>2524</v>
      </c>
    </row>
    <row r="577" spans="1:6" ht="16.5" customHeight="1" x14ac:dyDescent="0.25">
      <c r="A577" s="5" t="s">
        <v>1502</v>
      </c>
      <c r="B577" s="13">
        <v>20193501</v>
      </c>
      <c r="C577" s="5" t="s">
        <v>2865</v>
      </c>
      <c r="D577" s="5">
        <v>21813</v>
      </c>
      <c r="E577" s="5" t="s">
        <v>2866</v>
      </c>
      <c r="F577" s="5" t="s">
        <v>2502</v>
      </c>
    </row>
    <row r="578" spans="1:6" ht="16.5" customHeight="1" x14ac:dyDescent="0.25">
      <c r="A578" s="5" t="s">
        <v>1502</v>
      </c>
      <c r="B578" s="13">
        <v>20193531</v>
      </c>
      <c r="C578" s="5" t="s">
        <v>2876</v>
      </c>
      <c r="D578" s="5">
        <v>21812</v>
      </c>
      <c r="E578" s="5" t="s">
        <v>2877</v>
      </c>
      <c r="F578" s="5" t="s">
        <v>2529</v>
      </c>
    </row>
    <row r="579" spans="1:6" ht="16.5" customHeight="1" x14ac:dyDescent="0.25">
      <c r="A579" s="5" t="s">
        <v>1508</v>
      </c>
      <c r="B579" s="13">
        <v>20193565</v>
      </c>
      <c r="C579" s="5" t="s">
        <v>2861</v>
      </c>
      <c r="D579" s="5">
        <v>21814</v>
      </c>
      <c r="E579" s="5" t="s">
        <v>2862</v>
      </c>
      <c r="F579" s="5" t="s">
        <v>2524</v>
      </c>
    </row>
    <row r="580" spans="1:6" ht="16.5" customHeight="1" x14ac:dyDescent="0.25">
      <c r="A580" s="5" t="s">
        <v>1508</v>
      </c>
      <c r="B580" s="13">
        <v>20193568</v>
      </c>
      <c r="C580" s="5" t="s">
        <v>2859</v>
      </c>
      <c r="D580" s="5">
        <v>21816</v>
      </c>
      <c r="E580" s="5" t="s">
        <v>2860</v>
      </c>
      <c r="F580" s="5" t="s">
        <v>2532</v>
      </c>
    </row>
    <row r="581" spans="1:6" ht="16.5" customHeight="1" x14ac:dyDescent="0.25">
      <c r="A581" s="5" t="s">
        <v>1508</v>
      </c>
      <c r="B581" s="13">
        <v>20193501</v>
      </c>
      <c r="C581" s="5" t="s">
        <v>2865</v>
      </c>
      <c r="D581" s="5">
        <v>21813</v>
      </c>
      <c r="E581" s="5" t="s">
        <v>2866</v>
      </c>
      <c r="F581" s="5" t="s">
        <v>2502</v>
      </c>
    </row>
    <row r="582" spans="1:6" ht="16.5" customHeight="1" x14ac:dyDescent="0.25">
      <c r="A582" s="5" t="s">
        <v>2878</v>
      </c>
      <c r="B582" s="13">
        <v>20193566</v>
      </c>
      <c r="C582" s="5" t="s">
        <v>2863</v>
      </c>
      <c r="D582" s="5">
        <v>21817</v>
      </c>
      <c r="E582" s="5" t="s">
        <v>2864</v>
      </c>
      <c r="F582" s="5" t="s">
        <v>2520</v>
      </c>
    </row>
    <row r="583" spans="1:6" ht="16.5" customHeight="1" x14ac:dyDescent="0.25">
      <c r="A583" s="5" t="s">
        <v>1512</v>
      </c>
      <c r="B583" s="13">
        <v>20193561</v>
      </c>
      <c r="C583" s="5" t="s">
        <v>2879</v>
      </c>
      <c r="D583" s="5">
        <v>21815</v>
      </c>
      <c r="E583" s="5" t="s">
        <v>2880</v>
      </c>
      <c r="F583" s="5" t="s">
        <v>2552</v>
      </c>
    </row>
    <row r="584" spans="1:6" ht="16.5" customHeight="1" x14ac:dyDescent="0.25">
      <c r="A584" s="5" t="s">
        <v>1512</v>
      </c>
      <c r="B584" s="13">
        <v>20193565</v>
      </c>
      <c r="C584" s="5" t="s">
        <v>2861</v>
      </c>
      <c r="D584" s="5">
        <v>21814</v>
      </c>
      <c r="E584" s="5" t="s">
        <v>2862</v>
      </c>
      <c r="F584" s="5" t="s">
        <v>2524</v>
      </c>
    </row>
    <row r="585" spans="1:6" ht="16.5" customHeight="1" x14ac:dyDescent="0.25">
      <c r="A585" s="5" t="s">
        <v>1512</v>
      </c>
      <c r="B585" s="13">
        <v>20193501</v>
      </c>
      <c r="C585" s="5" t="s">
        <v>2865</v>
      </c>
      <c r="D585" s="5">
        <v>21813</v>
      </c>
      <c r="E585" s="5" t="s">
        <v>2866</v>
      </c>
      <c r="F585" s="5" t="s">
        <v>2502</v>
      </c>
    </row>
    <row r="586" spans="1:6" ht="16.5" customHeight="1" x14ac:dyDescent="0.25">
      <c r="A586" s="5" t="s">
        <v>1512</v>
      </c>
      <c r="B586" s="13">
        <v>20193568</v>
      </c>
      <c r="C586" s="5" t="s">
        <v>2859</v>
      </c>
      <c r="D586" s="5">
        <v>21816</v>
      </c>
      <c r="E586" s="5" t="s">
        <v>2860</v>
      </c>
      <c r="F586" s="5" t="s">
        <v>2532</v>
      </c>
    </row>
    <row r="587" spans="1:6" ht="16.5" customHeight="1" x14ac:dyDescent="0.25">
      <c r="A587" s="5" t="s">
        <v>1515</v>
      </c>
      <c r="B587" s="13">
        <v>20193562</v>
      </c>
      <c r="C587" s="5" t="s">
        <v>2881</v>
      </c>
      <c r="D587" s="5">
        <v>21685</v>
      </c>
      <c r="E587" s="5" t="s">
        <v>2882</v>
      </c>
      <c r="F587" s="5" t="s">
        <v>2552</v>
      </c>
    </row>
    <row r="588" spans="1:6" ht="16.5" customHeight="1" x14ac:dyDescent="0.25">
      <c r="A588" s="5" t="s">
        <v>1515</v>
      </c>
      <c r="B588" s="13">
        <v>20193564</v>
      </c>
      <c r="C588" s="5" t="s">
        <v>2869</v>
      </c>
      <c r="D588" s="5">
        <v>21810</v>
      </c>
      <c r="E588" s="5" t="s">
        <v>2870</v>
      </c>
      <c r="F588" s="5" t="s">
        <v>2524</v>
      </c>
    </row>
    <row r="589" spans="1:6" ht="16.5" customHeight="1" x14ac:dyDescent="0.25">
      <c r="A589" s="5" t="s">
        <v>1515</v>
      </c>
      <c r="B589" s="13">
        <v>20193502</v>
      </c>
      <c r="C589" s="5" t="s">
        <v>2871</v>
      </c>
      <c r="D589" s="5">
        <v>21808</v>
      </c>
      <c r="E589" s="5" t="s">
        <v>2872</v>
      </c>
      <c r="F589" s="5" t="s">
        <v>2502</v>
      </c>
    </row>
    <row r="590" spans="1:6" ht="16.5" customHeight="1" x14ac:dyDescent="0.25">
      <c r="A590" s="5" t="s">
        <v>1518</v>
      </c>
      <c r="B590" s="13">
        <v>20193531</v>
      </c>
      <c r="C590" s="5" t="s">
        <v>2876</v>
      </c>
      <c r="D590" s="5">
        <v>21812</v>
      </c>
      <c r="E590" s="5" t="s">
        <v>2877</v>
      </c>
      <c r="F590" s="5" t="s">
        <v>2529</v>
      </c>
    </row>
    <row r="591" spans="1:6" ht="16.5" customHeight="1" x14ac:dyDescent="0.25">
      <c r="A591" s="5" t="s">
        <v>1518</v>
      </c>
      <c r="B591" s="13">
        <v>20193501</v>
      </c>
      <c r="C591" s="5" t="s">
        <v>2865</v>
      </c>
      <c r="D591" s="5">
        <v>21813</v>
      </c>
      <c r="E591" s="5" t="s">
        <v>2866</v>
      </c>
      <c r="F591" s="5" t="s">
        <v>2502</v>
      </c>
    </row>
    <row r="592" spans="1:6" ht="16.5" customHeight="1" x14ac:dyDescent="0.25">
      <c r="A592" s="5" t="s">
        <v>1521</v>
      </c>
      <c r="B592" s="13">
        <v>20193565</v>
      </c>
      <c r="C592" s="5" t="s">
        <v>2861</v>
      </c>
      <c r="D592" s="5">
        <v>21814</v>
      </c>
      <c r="E592" s="5" t="s">
        <v>2862</v>
      </c>
      <c r="F592" s="5" t="s">
        <v>2524</v>
      </c>
    </row>
    <row r="593" spans="1:6" ht="16.5" customHeight="1" x14ac:dyDescent="0.25">
      <c r="A593" s="5" t="s">
        <v>1521</v>
      </c>
      <c r="B593" s="13">
        <v>20193501</v>
      </c>
      <c r="C593" s="5" t="s">
        <v>2865</v>
      </c>
      <c r="D593" s="5">
        <v>21813</v>
      </c>
      <c r="E593" s="5" t="s">
        <v>2866</v>
      </c>
      <c r="F593" s="5" t="s">
        <v>2502</v>
      </c>
    </row>
    <row r="594" spans="1:6" ht="16.5" customHeight="1" x14ac:dyDescent="0.25">
      <c r="A594" s="5" t="s">
        <v>1524</v>
      </c>
      <c r="B594" s="13">
        <v>20193562</v>
      </c>
      <c r="C594" s="5" t="s">
        <v>2881</v>
      </c>
      <c r="D594" s="5">
        <v>21685</v>
      </c>
      <c r="E594" s="5" t="s">
        <v>2882</v>
      </c>
      <c r="F594" s="5" t="s">
        <v>2552</v>
      </c>
    </row>
    <row r="595" spans="1:6" ht="16.5" customHeight="1" x14ac:dyDescent="0.25">
      <c r="A595" s="5" t="s">
        <v>1524</v>
      </c>
      <c r="B595" s="13">
        <v>20193564</v>
      </c>
      <c r="C595" s="5" t="s">
        <v>2869</v>
      </c>
      <c r="D595" s="5">
        <v>21810</v>
      </c>
      <c r="E595" s="5" t="s">
        <v>2870</v>
      </c>
      <c r="F595" s="5" t="s">
        <v>2524</v>
      </c>
    </row>
    <row r="596" spans="1:6" ht="16.5" customHeight="1" x14ac:dyDescent="0.25">
      <c r="A596" s="5" t="s">
        <v>1524</v>
      </c>
      <c r="B596" s="13">
        <v>20193502</v>
      </c>
      <c r="C596" s="5" t="s">
        <v>2871</v>
      </c>
      <c r="D596" s="5">
        <v>21808</v>
      </c>
      <c r="E596" s="5" t="s">
        <v>2872</v>
      </c>
      <c r="F596" s="5" t="s">
        <v>2502</v>
      </c>
    </row>
    <row r="597" spans="1:6" ht="16.5" customHeight="1" x14ac:dyDescent="0.25">
      <c r="A597" s="5" t="s">
        <v>1524</v>
      </c>
      <c r="B597" s="13">
        <v>20193569</v>
      </c>
      <c r="C597" s="5" t="s">
        <v>2874</v>
      </c>
      <c r="D597" s="5">
        <v>21769</v>
      </c>
      <c r="E597" s="5" t="s">
        <v>2875</v>
      </c>
      <c r="F597" s="5" t="s">
        <v>2532</v>
      </c>
    </row>
    <row r="598" spans="1:6" ht="16.5" customHeight="1" x14ac:dyDescent="0.25">
      <c r="A598" s="5" t="s">
        <v>1524</v>
      </c>
      <c r="B598" s="13">
        <v>20193532</v>
      </c>
      <c r="C598" s="5" t="s">
        <v>2867</v>
      </c>
      <c r="D598" s="5">
        <v>21687</v>
      </c>
      <c r="E598" s="5" t="s">
        <v>2868</v>
      </c>
      <c r="F598" s="5" t="s">
        <v>2529</v>
      </c>
    </row>
    <row r="599" spans="1:6" ht="16.5" customHeight="1" x14ac:dyDescent="0.25">
      <c r="A599" s="5" t="s">
        <v>1524</v>
      </c>
      <c r="B599" s="13">
        <v>20193566</v>
      </c>
      <c r="C599" s="5" t="s">
        <v>2863</v>
      </c>
      <c r="D599" s="5">
        <v>21817</v>
      </c>
      <c r="E599" s="5" t="s">
        <v>2864</v>
      </c>
      <c r="F599" s="5" t="s">
        <v>2520</v>
      </c>
    </row>
    <row r="600" spans="1:6" ht="16.5" customHeight="1" x14ac:dyDescent="0.25">
      <c r="A600" s="5" t="s">
        <v>1527</v>
      </c>
      <c r="B600" s="13">
        <v>20193564</v>
      </c>
      <c r="C600" s="5" t="s">
        <v>2869</v>
      </c>
      <c r="D600" s="5">
        <v>21810</v>
      </c>
      <c r="E600" s="5" t="s">
        <v>2870</v>
      </c>
      <c r="F600" s="5" t="s">
        <v>2524</v>
      </c>
    </row>
    <row r="601" spans="1:6" x14ac:dyDescent="0.25">
      <c r="A601" s="5" t="s">
        <v>1527</v>
      </c>
      <c r="B601" s="13">
        <v>20193502</v>
      </c>
      <c r="C601" s="5" t="s">
        <v>2871</v>
      </c>
      <c r="D601" s="5">
        <v>21808</v>
      </c>
      <c r="E601" s="5" t="s">
        <v>2872</v>
      </c>
      <c r="F601" s="5" t="s">
        <v>2502</v>
      </c>
    </row>
    <row r="602" spans="1:6" x14ac:dyDescent="0.25">
      <c r="A602" s="5" t="s">
        <v>1527</v>
      </c>
      <c r="B602" s="13">
        <v>20193569</v>
      </c>
      <c r="C602" s="5" t="s">
        <v>2874</v>
      </c>
      <c r="D602" s="5">
        <v>21769</v>
      </c>
      <c r="E602" s="5" t="s">
        <v>2875</v>
      </c>
      <c r="F602" s="5" t="s">
        <v>2532</v>
      </c>
    </row>
    <row r="603" spans="1:6" x14ac:dyDescent="0.25">
      <c r="A603" s="5" t="s">
        <v>1530</v>
      </c>
      <c r="B603" s="13">
        <v>20193565</v>
      </c>
      <c r="C603" s="5" t="s">
        <v>2861</v>
      </c>
      <c r="D603" s="5">
        <v>21814</v>
      </c>
      <c r="E603" s="5" t="s">
        <v>2862</v>
      </c>
      <c r="F603" s="5" t="s">
        <v>2524</v>
      </c>
    </row>
    <row r="604" spans="1:6" x14ac:dyDescent="0.25">
      <c r="A604" s="5" t="s">
        <v>1530</v>
      </c>
      <c r="B604" s="13">
        <v>20193501</v>
      </c>
      <c r="C604" s="5" t="s">
        <v>2865</v>
      </c>
      <c r="D604" s="5">
        <v>21813</v>
      </c>
      <c r="E604" s="5" t="s">
        <v>2866</v>
      </c>
      <c r="F604" s="5" t="s">
        <v>2502</v>
      </c>
    </row>
    <row r="605" spans="1:6" x14ac:dyDescent="0.25">
      <c r="A605" s="5" t="s">
        <v>1530</v>
      </c>
      <c r="B605" s="13">
        <v>20193568</v>
      </c>
      <c r="C605" s="5" t="s">
        <v>2859</v>
      </c>
      <c r="D605" s="5">
        <v>21816</v>
      </c>
      <c r="E605" s="5" t="s">
        <v>2860</v>
      </c>
      <c r="F605" s="5" t="s">
        <v>2532</v>
      </c>
    </row>
    <row r="606" spans="1:6" x14ac:dyDescent="0.25">
      <c r="A606" s="5" t="s">
        <v>2883</v>
      </c>
      <c r="B606" s="13">
        <v>20193570</v>
      </c>
      <c r="C606" s="5" t="s">
        <v>2884</v>
      </c>
      <c r="D606" s="5">
        <v>22371</v>
      </c>
      <c r="E606" s="5" t="s">
        <v>2885</v>
      </c>
      <c r="F606" s="5" t="s">
        <v>2886</v>
      </c>
    </row>
    <row r="607" spans="1:6" x14ac:dyDescent="0.25">
      <c r="A607" s="5" t="s">
        <v>1533</v>
      </c>
      <c r="B607" s="13">
        <v>20193564</v>
      </c>
      <c r="C607" s="5" t="s">
        <v>2869</v>
      </c>
      <c r="D607" s="5">
        <v>21810</v>
      </c>
      <c r="E607" s="5" t="s">
        <v>2870</v>
      </c>
      <c r="F607" s="5" t="s">
        <v>2524</v>
      </c>
    </row>
    <row r="608" spans="1:6" x14ac:dyDescent="0.25">
      <c r="A608" s="5" t="s">
        <v>1533</v>
      </c>
      <c r="B608" s="13">
        <v>20193502</v>
      </c>
      <c r="C608" s="5" t="s">
        <v>2871</v>
      </c>
      <c r="D608" s="5">
        <v>21808</v>
      </c>
      <c r="E608" s="5" t="s">
        <v>2872</v>
      </c>
      <c r="F608" s="5" t="s">
        <v>2502</v>
      </c>
    </row>
    <row r="609" spans="1:1024 1031:2046 2053:3068 3075:4090 4097:5119 5126:6141 6148:7163 7170:8192 8199:9214 9221:10236 10243:11258 11265:12287 12294:13309 13316:14331 14338:15360 15367:16382" x14ac:dyDescent="0.25">
      <c r="A609" s="5" t="s">
        <v>1533</v>
      </c>
      <c r="B609" s="13">
        <v>20193532</v>
      </c>
      <c r="C609" s="5" t="s">
        <v>2867</v>
      </c>
      <c r="D609" s="5">
        <v>21687</v>
      </c>
      <c r="E609" s="5" t="s">
        <v>2868</v>
      </c>
      <c r="F609" s="5" t="s">
        <v>2529</v>
      </c>
    </row>
    <row r="610" spans="1:1024 1031:2046 2053:3068 3075:4090 4097:5119 5126:6141 6148:7163 7170:8192 8199:9214 9221:10236 10243:11258 11265:12287 12294:13309 13316:14331 14338:15360 15367:16382" x14ac:dyDescent="0.25">
      <c r="A610" s="5" t="s">
        <v>1536</v>
      </c>
      <c r="B610" s="13">
        <v>20193564</v>
      </c>
      <c r="C610" s="5" t="s">
        <v>2869</v>
      </c>
      <c r="D610" s="5">
        <v>21810</v>
      </c>
      <c r="E610" s="5" t="s">
        <v>2870</v>
      </c>
      <c r="F610" s="5" t="s">
        <v>2524</v>
      </c>
    </row>
    <row r="611" spans="1:1024 1031:2046 2053:3068 3075:4090 4097:5119 5126:6141 6148:7163 7170:8192 8199:9214 9221:10236 10243:11258 11265:12287 12294:13309 13316:14331 14338:15360 15367:16382" x14ac:dyDescent="0.25">
      <c r="A611" s="5" t="s">
        <v>1536</v>
      </c>
      <c r="B611" s="13">
        <v>20193502</v>
      </c>
      <c r="C611" s="5" t="s">
        <v>2871</v>
      </c>
      <c r="D611" s="5">
        <v>21808</v>
      </c>
      <c r="E611" s="5" t="s">
        <v>2872</v>
      </c>
      <c r="F611" s="5" t="s">
        <v>2502</v>
      </c>
    </row>
    <row r="612" spans="1:1024 1031:2046 2053:3068 3075:4090 4097:5119 5126:6141 6148:7163 7170:8192 8199:9214 9221:10236 10243:11258 11265:12287 12294:13309 13316:14331 14338:15360 15367:16382" x14ac:dyDescent="0.25">
      <c r="A612" s="5" t="s">
        <v>1543</v>
      </c>
      <c r="B612" s="13">
        <v>20193565</v>
      </c>
      <c r="C612" s="5" t="s">
        <v>2861</v>
      </c>
      <c r="D612" s="5">
        <v>21814</v>
      </c>
      <c r="E612" s="5" t="s">
        <v>2862</v>
      </c>
      <c r="F612" s="5" t="s">
        <v>2524</v>
      </c>
    </row>
    <row r="613" spans="1:1024 1031:2046 2053:3068 3075:4090 4097:5119 5126:6141 6148:7163 7170:8192 8199:9214 9221:10236 10243:11258 11265:12287 12294:13309 13316:14331 14338:15360 15367:16382" x14ac:dyDescent="0.25">
      <c r="A613" s="5" t="s">
        <v>1543</v>
      </c>
      <c r="B613" s="13">
        <v>20193501</v>
      </c>
      <c r="C613" s="5" t="s">
        <v>2865</v>
      </c>
      <c r="D613" s="5">
        <v>21813</v>
      </c>
      <c r="E613" s="5" t="s">
        <v>2866</v>
      </c>
      <c r="F613" s="5" t="s">
        <v>2502</v>
      </c>
    </row>
    <row r="614" spans="1:1024 1031:2046 2053:3068 3075:4090 4097:5119 5126:6141 6148:7163 7170:8192 8199:9214 9221:10236 10243:11258 11265:12287 12294:13309 13316:14331 14338:15360 15367:16382" x14ac:dyDescent="0.25">
      <c r="A614" s="5" t="s">
        <v>1546</v>
      </c>
      <c r="B614" s="13">
        <v>20193501</v>
      </c>
      <c r="C614" s="5" t="s">
        <v>2865</v>
      </c>
      <c r="D614" s="5">
        <v>21813</v>
      </c>
      <c r="E614" s="5" t="s">
        <v>2866</v>
      </c>
      <c r="F614" s="5" t="s">
        <v>2502</v>
      </c>
    </row>
    <row r="615" spans="1:1024 1031:2046 2053:3068 3075:4090 4097:5119 5126:6141 6148:7163 7170:8192 8199:9214 9221:10236 10243:11258 11265:12287 12294:13309 13316:14331 14338:15360 15367:16382" x14ac:dyDescent="0.25">
      <c r="A615" s="5" t="s">
        <v>1546</v>
      </c>
      <c r="B615" s="13">
        <v>20193568</v>
      </c>
      <c r="C615" s="5" t="s">
        <v>2859</v>
      </c>
      <c r="D615" s="5">
        <v>21816</v>
      </c>
      <c r="E615" s="5" t="s">
        <v>2860</v>
      </c>
      <c r="F615" s="5" t="s">
        <v>2532</v>
      </c>
      <c r="I615" s="13"/>
      <c r="P615" s="13"/>
      <c r="W615" s="13"/>
      <c r="AD615" s="13"/>
      <c r="AK615" s="13"/>
      <c r="AR615" s="13"/>
      <c r="AY615" s="13"/>
      <c r="BF615" s="13"/>
      <c r="BM615" s="13"/>
      <c r="BT615" s="13"/>
      <c r="CA615" s="13"/>
      <c r="CH615" s="13"/>
      <c r="CO615" s="13"/>
      <c r="CV615" s="13"/>
      <c r="DC615" s="13"/>
      <c r="DJ615" s="13"/>
      <c r="DQ615" s="13"/>
      <c r="DX615" s="13"/>
      <c r="EE615" s="13"/>
      <c r="EL615" s="13"/>
      <c r="ES615" s="13"/>
      <c r="EZ615" s="13"/>
      <c r="FG615" s="13"/>
      <c r="FN615" s="13"/>
      <c r="FU615" s="13"/>
      <c r="GB615" s="13"/>
      <c r="GI615" s="13"/>
      <c r="GP615" s="13"/>
      <c r="GW615" s="13"/>
      <c r="HD615" s="13"/>
      <c r="HK615" s="13"/>
      <c r="HR615" s="13"/>
      <c r="HY615" s="13"/>
      <c r="IF615" s="13"/>
      <c r="IM615" s="13"/>
      <c r="IT615" s="13"/>
      <c r="JA615" s="13"/>
      <c r="JH615" s="13"/>
      <c r="JO615" s="13"/>
      <c r="JV615" s="13"/>
      <c r="KC615" s="13"/>
      <c r="KJ615" s="13"/>
      <c r="KQ615" s="13"/>
      <c r="KX615" s="13"/>
      <c r="LE615" s="13"/>
      <c r="LL615" s="13"/>
      <c r="LS615" s="13"/>
      <c r="LZ615" s="13"/>
      <c r="MG615" s="13"/>
      <c r="MN615" s="13"/>
      <c r="MU615" s="13"/>
      <c r="NB615" s="13"/>
      <c r="NI615" s="13"/>
      <c r="NP615" s="13"/>
      <c r="NW615" s="13"/>
      <c r="OD615" s="13"/>
      <c r="OK615" s="13"/>
      <c r="OR615" s="13"/>
      <c r="OY615" s="13"/>
      <c r="PF615" s="13"/>
      <c r="PM615" s="13"/>
      <c r="PT615" s="13"/>
      <c r="QA615" s="13"/>
      <c r="QH615" s="13"/>
      <c r="QO615" s="13"/>
      <c r="QV615" s="13"/>
      <c r="RC615" s="13"/>
      <c r="RJ615" s="13"/>
      <c r="RQ615" s="13"/>
      <c r="RX615" s="13"/>
      <c r="SE615" s="13"/>
      <c r="SL615" s="13"/>
      <c r="SS615" s="13"/>
      <c r="SZ615" s="13"/>
      <c r="TG615" s="13"/>
      <c r="TN615" s="13"/>
      <c r="TU615" s="13"/>
      <c r="UB615" s="13"/>
      <c r="UI615" s="13"/>
      <c r="UP615" s="13"/>
      <c r="UW615" s="13"/>
      <c r="VD615" s="13"/>
      <c r="VK615" s="13"/>
      <c r="VR615" s="13"/>
      <c r="VY615" s="13"/>
      <c r="WF615" s="13"/>
      <c r="WM615" s="13"/>
      <c r="WT615" s="13"/>
      <c r="XA615" s="13"/>
      <c r="XH615" s="13"/>
      <c r="XO615" s="13"/>
      <c r="XV615" s="13"/>
      <c r="YC615" s="13"/>
      <c r="YJ615" s="13"/>
      <c r="YQ615" s="13"/>
      <c r="YX615" s="13"/>
      <c r="ZE615" s="13"/>
      <c r="ZL615" s="13"/>
      <c r="ZS615" s="13"/>
      <c r="ZZ615" s="13"/>
      <c r="AAG615" s="13"/>
      <c r="AAN615" s="13"/>
      <c r="AAU615" s="13"/>
      <c r="ABB615" s="13"/>
      <c r="ABI615" s="13"/>
      <c r="ABP615" s="13"/>
      <c r="ABW615" s="13"/>
      <c r="ACD615" s="13"/>
      <c r="ACK615" s="13"/>
      <c r="ACR615" s="13"/>
      <c r="ACY615" s="13"/>
      <c r="ADF615" s="13"/>
      <c r="ADM615" s="13"/>
      <c r="ADT615" s="13"/>
      <c r="AEA615" s="13"/>
      <c r="AEH615" s="13"/>
      <c r="AEO615" s="13"/>
      <c r="AEV615" s="13"/>
      <c r="AFC615" s="13"/>
      <c r="AFJ615" s="13"/>
      <c r="AFQ615" s="13"/>
      <c r="AFX615" s="13"/>
      <c r="AGE615" s="13"/>
      <c r="AGL615" s="13"/>
      <c r="AGS615" s="13"/>
      <c r="AGZ615" s="13"/>
      <c r="AHG615" s="13"/>
      <c r="AHN615" s="13"/>
      <c r="AHU615" s="13"/>
      <c r="AIB615" s="13"/>
      <c r="AII615" s="13"/>
      <c r="AIP615" s="13"/>
      <c r="AIW615" s="13"/>
      <c r="AJD615" s="13"/>
      <c r="AJK615" s="13"/>
      <c r="AJR615" s="13"/>
      <c r="AJY615" s="13"/>
      <c r="AKF615" s="13"/>
      <c r="AKM615" s="13"/>
      <c r="AKT615" s="13"/>
      <c r="ALA615" s="13"/>
      <c r="ALH615" s="13"/>
      <c r="ALO615" s="13"/>
      <c r="ALV615" s="13"/>
      <c r="AMC615" s="13"/>
      <c r="AMJ615" s="13"/>
      <c r="AMQ615" s="13"/>
      <c r="AMX615" s="13"/>
      <c r="ANE615" s="13"/>
      <c r="ANL615" s="13"/>
      <c r="ANS615" s="13"/>
      <c r="ANZ615" s="13"/>
      <c r="AOG615" s="13"/>
      <c r="AON615" s="13"/>
      <c r="AOU615" s="13"/>
      <c r="APB615" s="13"/>
      <c r="API615" s="13"/>
      <c r="APP615" s="13"/>
      <c r="APW615" s="13"/>
      <c r="AQD615" s="13"/>
      <c r="AQK615" s="13"/>
      <c r="AQR615" s="13"/>
      <c r="AQY615" s="13"/>
      <c r="ARF615" s="13"/>
      <c r="ARM615" s="13"/>
      <c r="ART615" s="13"/>
      <c r="ASA615" s="13"/>
      <c r="ASH615" s="13"/>
      <c r="ASO615" s="13"/>
      <c r="ASV615" s="13"/>
      <c r="ATC615" s="13"/>
      <c r="ATJ615" s="13"/>
      <c r="ATQ615" s="13"/>
      <c r="ATX615" s="13"/>
      <c r="AUE615" s="13"/>
      <c r="AUL615" s="13"/>
      <c r="AUS615" s="13"/>
      <c r="AUZ615" s="13"/>
      <c r="AVG615" s="13"/>
      <c r="AVN615" s="13"/>
      <c r="AVU615" s="13"/>
      <c r="AWB615" s="13"/>
      <c r="AWI615" s="13"/>
      <c r="AWP615" s="13"/>
      <c r="AWW615" s="13"/>
      <c r="AXD615" s="13"/>
      <c r="AXK615" s="13"/>
      <c r="AXR615" s="13"/>
      <c r="AXY615" s="13"/>
      <c r="AYF615" s="13"/>
      <c r="AYM615" s="13"/>
      <c r="AYT615" s="13"/>
      <c r="AZA615" s="13"/>
      <c r="AZH615" s="13"/>
      <c r="AZO615" s="13"/>
      <c r="AZV615" s="13"/>
      <c r="BAC615" s="13"/>
      <c r="BAJ615" s="13"/>
      <c r="BAQ615" s="13"/>
      <c r="BAX615" s="13"/>
      <c r="BBE615" s="13"/>
      <c r="BBL615" s="13"/>
      <c r="BBS615" s="13"/>
      <c r="BBZ615" s="13"/>
      <c r="BCG615" s="13"/>
      <c r="BCN615" s="13"/>
      <c r="BCU615" s="13"/>
      <c r="BDB615" s="13"/>
      <c r="BDI615" s="13"/>
      <c r="BDP615" s="13"/>
      <c r="BDW615" s="13"/>
      <c r="BED615" s="13"/>
      <c r="BEK615" s="13"/>
      <c r="BER615" s="13"/>
      <c r="BEY615" s="13"/>
      <c r="BFF615" s="13"/>
      <c r="BFM615" s="13"/>
      <c r="BFT615" s="13"/>
      <c r="BGA615" s="13"/>
      <c r="BGH615" s="13"/>
      <c r="BGO615" s="13"/>
      <c r="BGV615" s="13"/>
      <c r="BHC615" s="13"/>
      <c r="BHJ615" s="13"/>
      <c r="BHQ615" s="13"/>
      <c r="BHX615" s="13"/>
      <c r="BIE615" s="13"/>
      <c r="BIL615" s="13"/>
      <c r="BIS615" s="13"/>
      <c r="BIZ615" s="13"/>
      <c r="BJG615" s="13"/>
      <c r="BJN615" s="13"/>
      <c r="BJU615" s="13"/>
      <c r="BKB615" s="13"/>
      <c r="BKI615" s="13"/>
      <c r="BKP615" s="13"/>
      <c r="BKW615" s="13"/>
      <c r="BLD615" s="13"/>
      <c r="BLK615" s="13"/>
      <c r="BLR615" s="13"/>
      <c r="BLY615" s="13"/>
      <c r="BMF615" s="13"/>
      <c r="BMM615" s="13"/>
      <c r="BMT615" s="13"/>
      <c r="BNA615" s="13"/>
      <c r="BNH615" s="13"/>
      <c r="BNO615" s="13"/>
      <c r="BNV615" s="13"/>
      <c r="BOC615" s="13"/>
      <c r="BOJ615" s="13"/>
      <c r="BOQ615" s="13"/>
      <c r="BOX615" s="13"/>
      <c r="BPE615" s="13"/>
      <c r="BPL615" s="13"/>
      <c r="BPS615" s="13"/>
      <c r="BPZ615" s="13"/>
      <c r="BQG615" s="13"/>
      <c r="BQN615" s="13"/>
      <c r="BQU615" s="13"/>
      <c r="BRB615" s="13"/>
      <c r="BRI615" s="13"/>
      <c r="BRP615" s="13"/>
      <c r="BRW615" s="13"/>
      <c r="BSD615" s="13"/>
      <c r="BSK615" s="13"/>
      <c r="BSR615" s="13"/>
      <c r="BSY615" s="13"/>
      <c r="BTF615" s="13"/>
      <c r="BTM615" s="13"/>
      <c r="BTT615" s="13"/>
      <c r="BUA615" s="13"/>
      <c r="BUH615" s="13"/>
      <c r="BUO615" s="13"/>
      <c r="BUV615" s="13"/>
      <c r="BVC615" s="13"/>
      <c r="BVJ615" s="13"/>
      <c r="BVQ615" s="13"/>
      <c r="BVX615" s="13"/>
      <c r="BWE615" s="13"/>
      <c r="BWL615" s="13"/>
      <c r="BWS615" s="13"/>
      <c r="BWZ615" s="13"/>
      <c r="BXG615" s="13"/>
      <c r="BXN615" s="13"/>
      <c r="BXU615" s="13"/>
      <c r="BYB615" s="13"/>
      <c r="BYI615" s="13"/>
      <c r="BYP615" s="13"/>
      <c r="BYW615" s="13"/>
      <c r="BZD615" s="13"/>
      <c r="BZK615" s="13"/>
      <c r="BZR615" s="13"/>
      <c r="BZY615" s="13"/>
      <c r="CAF615" s="13"/>
      <c r="CAM615" s="13"/>
      <c r="CAT615" s="13"/>
      <c r="CBA615" s="13"/>
      <c r="CBH615" s="13"/>
      <c r="CBO615" s="13"/>
      <c r="CBV615" s="13"/>
      <c r="CCC615" s="13"/>
      <c r="CCJ615" s="13"/>
      <c r="CCQ615" s="13"/>
      <c r="CCX615" s="13"/>
      <c r="CDE615" s="13"/>
      <c r="CDL615" s="13"/>
      <c r="CDS615" s="13"/>
      <c r="CDZ615" s="13"/>
      <c r="CEG615" s="13"/>
      <c r="CEN615" s="13"/>
      <c r="CEU615" s="13"/>
      <c r="CFB615" s="13"/>
      <c r="CFI615" s="13"/>
      <c r="CFP615" s="13"/>
      <c r="CFW615" s="13"/>
      <c r="CGD615" s="13"/>
      <c r="CGK615" s="13"/>
      <c r="CGR615" s="13"/>
      <c r="CGY615" s="13"/>
      <c r="CHF615" s="13"/>
      <c r="CHM615" s="13"/>
      <c r="CHT615" s="13"/>
      <c r="CIA615" s="13"/>
      <c r="CIH615" s="13"/>
      <c r="CIO615" s="13"/>
      <c r="CIV615" s="13"/>
      <c r="CJC615" s="13"/>
      <c r="CJJ615" s="13"/>
      <c r="CJQ615" s="13"/>
      <c r="CJX615" s="13"/>
      <c r="CKE615" s="13"/>
      <c r="CKL615" s="13"/>
      <c r="CKS615" s="13"/>
      <c r="CKZ615" s="13"/>
      <c r="CLG615" s="13"/>
      <c r="CLN615" s="13"/>
      <c r="CLU615" s="13"/>
      <c r="CMB615" s="13"/>
      <c r="CMI615" s="13"/>
      <c r="CMP615" s="13"/>
      <c r="CMW615" s="13"/>
      <c r="CND615" s="13"/>
      <c r="CNK615" s="13"/>
      <c r="CNR615" s="13"/>
      <c r="CNY615" s="13"/>
      <c r="COF615" s="13"/>
      <c r="COM615" s="13"/>
      <c r="COT615" s="13"/>
      <c r="CPA615" s="13"/>
      <c r="CPH615" s="13"/>
      <c r="CPO615" s="13"/>
      <c r="CPV615" s="13"/>
      <c r="CQC615" s="13"/>
      <c r="CQJ615" s="13"/>
      <c r="CQQ615" s="13"/>
      <c r="CQX615" s="13"/>
      <c r="CRE615" s="13"/>
      <c r="CRL615" s="13"/>
      <c r="CRS615" s="13"/>
      <c r="CRZ615" s="13"/>
      <c r="CSG615" s="13"/>
      <c r="CSN615" s="13"/>
      <c r="CSU615" s="13"/>
      <c r="CTB615" s="13"/>
      <c r="CTI615" s="13"/>
      <c r="CTP615" s="13"/>
      <c r="CTW615" s="13"/>
      <c r="CUD615" s="13"/>
      <c r="CUK615" s="13"/>
      <c r="CUR615" s="13"/>
      <c r="CUY615" s="13"/>
      <c r="CVF615" s="13"/>
      <c r="CVM615" s="13"/>
      <c r="CVT615" s="13"/>
      <c r="CWA615" s="13"/>
      <c r="CWH615" s="13"/>
      <c r="CWO615" s="13"/>
      <c r="CWV615" s="13"/>
      <c r="CXC615" s="13"/>
      <c r="CXJ615" s="13"/>
      <c r="CXQ615" s="13"/>
      <c r="CXX615" s="13"/>
      <c r="CYE615" s="13"/>
      <c r="CYL615" s="13"/>
      <c r="CYS615" s="13"/>
      <c r="CYZ615" s="13"/>
      <c r="CZG615" s="13"/>
      <c r="CZN615" s="13"/>
      <c r="CZU615" s="13"/>
      <c r="DAB615" s="13"/>
      <c r="DAI615" s="13"/>
      <c r="DAP615" s="13"/>
      <c r="DAW615" s="13"/>
      <c r="DBD615" s="13"/>
      <c r="DBK615" s="13"/>
      <c r="DBR615" s="13"/>
      <c r="DBY615" s="13"/>
      <c r="DCF615" s="13"/>
      <c r="DCM615" s="13"/>
      <c r="DCT615" s="13"/>
      <c r="DDA615" s="13"/>
      <c r="DDH615" s="13"/>
      <c r="DDO615" s="13"/>
      <c r="DDV615" s="13"/>
      <c r="DEC615" s="13"/>
      <c r="DEJ615" s="13"/>
      <c r="DEQ615" s="13"/>
      <c r="DEX615" s="13"/>
      <c r="DFE615" s="13"/>
      <c r="DFL615" s="13"/>
      <c r="DFS615" s="13"/>
      <c r="DFZ615" s="13"/>
      <c r="DGG615" s="13"/>
      <c r="DGN615" s="13"/>
      <c r="DGU615" s="13"/>
      <c r="DHB615" s="13"/>
      <c r="DHI615" s="13"/>
      <c r="DHP615" s="13"/>
      <c r="DHW615" s="13"/>
      <c r="DID615" s="13"/>
      <c r="DIK615" s="13"/>
      <c r="DIR615" s="13"/>
      <c r="DIY615" s="13"/>
      <c r="DJF615" s="13"/>
      <c r="DJM615" s="13"/>
      <c r="DJT615" s="13"/>
      <c r="DKA615" s="13"/>
      <c r="DKH615" s="13"/>
      <c r="DKO615" s="13"/>
      <c r="DKV615" s="13"/>
      <c r="DLC615" s="13"/>
      <c r="DLJ615" s="13"/>
      <c r="DLQ615" s="13"/>
      <c r="DLX615" s="13"/>
      <c r="DME615" s="13"/>
      <c r="DML615" s="13"/>
      <c r="DMS615" s="13"/>
      <c r="DMZ615" s="13"/>
      <c r="DNG615" s="13"/>
      <c r="DNN615" s="13"/>
      <c r="DNU615" s="13"/>
      <c r="DOB615" s="13"/>
      <c r="DOI615" s="13"/>
      <c r="DOP615" s="13"/>
      <c r="DOW615" s="13"/>
      <c r="DPD615" s="13"/>
      <c r="DPK615" s="13"/>
      <c r="DPR615" s="13"/>
      <c r="DPY615" s="13"/>
      <c r="DQF615" s="13"/>
      <c r="DQM615" s="13"/>
      <c r="DQT615" s="13"/>
      <c r="DRA615" s="13"/>
      <c r="DRH615" s="13"/>
      <c r="DRO615" s="13"/>
      <c r="DRV615" s="13"/>
      <c r="DSC615" s="13"/>
      <c r="DSJ615" s="13"/>
      <c r="DSQ615" s="13"/>
      <c r="DSX615" s="13"/>
      <c r="DTE615" s="13"/>
      <c r="DTL615" s="13"/>
      <c r="DTS615" s="13"/>
      <c r="DTZ615" s="13"/>
      <c r="DUG615" s="13"/>
      <c r="DUN615" s="13"/>
      <c r="DUU615" s="13"/>
      <c r="DVB615" s="13"/>
      <c r="DVI615" s="13"/>
      <c r="DVP615" s="13"/>
      <c r="DVW615" s="13"/>
      <c r="DWD615" s="13"/>
      <c r="DWK615" s="13"/>
      <c r="DWR615" s="13"/>
      <c r="DWY615" s="13"/>
      <c r="DXF615" s="13"/>
      <c r="DXM615" s="13"/>
      <c r="DXT615" s="13"/>
      <c r="DYA615" s="13"/>
      <c r="DYH615" s="13"/>
      <c r="DYO615" s="13"/>
      <c r="DYV615" s="13"/>
      <c r="DZC615" s="13"/>
      <c r="DZJ615" s="13"/>
      <c r="DZQ615" s="13"/>
      <c r="DZX615" s="13"/>
      <c r="EAE615" s="13"/>
      <c r="EAL615" s="13"/>
      <c r="EAS615" s="13"/>
      <c r="EAZ615" s="13"/>
      <c r="EBG615" s="13"/>
      <c r="EBN615" s="13"/>
      <c r="EBU615" s="13"/>
      <c r="ECB615" s="13"/>
      <c r="ECI615" s="13"/>
      <c r="ECP615" s="13"/>
      <c r="ECW615" s="13"/>
      <c r="EDD615" s="13"/>
      <c r="EDK615" s="13"/>
      <c r="EDR615" s="13"/>
      <c r="EDY615" s="13"/>
      <c r="EEF615" s="13"/>
      <c r="EEM615" s="13"/>
      <c r="EET615" s="13"/>
      <c r="EFA615" s="13"/>
      <c r="EFH615" s="13"/>
      <c r="EFO615" s="13"/>
      <c r="EFV615" s="13"/>
      <c r="EGC615" s="13"/>
      <c r="EGJ615" s="13"/>
      <c r="EGQ615" s="13"/>
      <c r="EGX615" s="13"/>
      <c r="EHE615" s="13"/>
      <c r="EHL615" s="13"/>
      <c r="EHS615" s="13"/>
      <c r="EHZ615" s="13"/>
      <c r="EIG615" s="13"/>
      <c r="EIN615" s="13"/>
      <c r="EIU615" s="13"/>
      <c r="EJB615" s="13"/>
      <c r="EJI615" s="13"/>
      <c r="EJP615" s="13"/>
      <c r="EJW615" s="13"/>
      <c r="EKD615" s="13"/>
      <c r="EKK615" s="13"/>
      <c r="EKR615" s="13"/>
      <c r="EKY615" s="13"/>
      <c r="ELF615" s="13"/>
      <c r="ELM615" s="13"/>
      <c r="ELT615" s="13"/>
      <c r="EMA615" s="13"/>
      <c r="EMH615" s="13"/>
      <c r="EMO615" s="13"/>
      <c r="EMV615" s="13"/>
      <c r="ENC615" s="13"/>
      <c r="ENJ615" s="13"/>
      <c r="ENQ615" s="13"/>
      <c r="ENX615" s="13"/>
      <c r="EOE615" s="13"/>
      <c r="EOL615" s="13"/>
      <c r="EOS615" s="13"/>
      <c r="EOZ615" s="13"/>
      <c r="EPG615" s="13"/>
      <c r="EPN615" s="13"/>
      <c r="EPU615" s="13"/>
      <c r="EQB615" s="13"/>
      <c r="EQI615" s="13"/>
      <c r="EQP615" s="13"/>
      <c r="EQW615" s="13"/>
      <c r="ERD615" s="13"/>
      <c r="ERK615" s="13"/>
      <c r="ERR615" s="13"/>
      <c r="ERY615" s="13"/>
      <c r="ESF615" s="13"/>
      <c r="ESM615" s="13"/>
      <c r="EST615" s="13"/>
      <c r="ETA615" s="13"/>
      <c r="ETH615" s="13"/>
      <c r="ETO615" s="13"/>
      <c r="ETV615" s="13"/>
      <c r="EUC615" s="13"/>
      <c r="EUJ615" s="13"/>
      <c r="EUQ615" s="13"/>
      <c r="EUX615" s="13"/>
      <c r="EVE615" s="13"/>
      <c r="EVL615" s="13"/>
      <c r="EVS615" s="13"/>
      <c r="EVZ615" s="13"/>
      <c r="EWG615" s="13"/>
      <c r="EWN615" s="13"/>
      <c r="EWU615" s="13"/>
      <c r="EXB615" s="13"/>
      <c r="EXI615" s="13"/>
      <c r="EXP615" s="13"/>
      <c r="EXW615" s="13"/>
      <c r="EYD615" s="13"/>
      <c r="EYK615" s="13"/>
      <c r="EYR615" s="13"/>
      <c r="EYY615" s="13"/>
      <c r="EZF615" s="13"/>
      <c r="EZM615" s="13"/>
      <c r="EZT615" s="13"/>
      <c r="FAA615" s="13"/>
      <c r="FAH615" s="13"/>
      <c r="FAO615" s="13"/>
      <c r="FAV615" s="13"/>
      <c r="FBC615" s="13"/>
      <c r="FBJ615" s="13"/>
      <c r="FBQ615" s="13"/>
      <c r="FBX615" s="13"/>
      <c r="FCE615" s="13"/>
      <c r="FCL615" s="13"/>
      <c r="FCS615" s="13"/>
      <c r="FCZ615" s="13"/>
      <c r="FDG615" s="13"/>
      <c r="FDN615" s="13"/>
      <c r="FDU615" s="13"/>
      <c r="FEB615" s="13"/>
      <c r="FEI615" s="13"/>
      <c r="FEP615" s="13"/>
      <c r="FEW615" s="13"/>
      <c r="FFD615" s="13"/>
      <c r="FFK615" s="13"/>
      <c r="FFR615" s="13"/>
      <c r="FFY615" s="13"/>
      <c r="FGF615" s="13"/>
      <c r="FGM615" s="13"/>
      <c r="FGT615" s="13"/>
      <c r="FHA615" s="13"/>
      <c r="FHH615" s="13"/>
      <c r="FHO615" s="13"/>
      <c r="FHV615" s="13"/>
      <c r="FIC615" s="13"/>
      <c r="FIJ615" s="13"/>
      <c r="FIQ615" s="13"/>
      <c r="FIX615" s="13"/>
      <c r="FJE615" s="13"/>
      <c r="FJL615" s="13"/>
      <c r="FJS615" s="13"/>
      <c r="FJZ615" s="13"/>
      <c r="FKG615" s="13"/>
      <c r="FKN615" s="13"/>
      <c r="FKU615" s="13"/>
      <c r="FLB615" s="13"/>
      <c r="FLI615" s="13"/>
      <c r="FLP615" s="13"/>
      <c r="FLW615" s="13"/>
      <c r="FMD615" s="13"/>
      <c r="FMK615" s="13"/>
      <c r="FMR615" s="13"/>
      <c r="FMY615" s="13"/>
      <c r="FNF615" s="13"/>
      <c r="FNM615" s="13"/>
      <c r="FNT615" s="13"/>
      <c r="FOA615" s="13"/>
      <c r="FOH615" s="13"/>
      <c r="FOO615" s="13"/>
      <c r="FOV615" s="13"/>
      <c r="FPC615" s="13"/>
      <c r="FPJ615" s="13"/>
      <c r="FPQ615" s="13"/>
      <c r="FPX615" s="13"/>
      <c r="FQE615" s="13"/>
      <c r="FQL615" s="13"/>
      <c r="FQS615" s="13"/>
      <c r="FQZ615" s="13"/>
      <c r="FRG615" s="13"/>
      <c r="FRN615" s="13"/>
      <c r="FRU615" s="13"/>
      <c r="FSB615" s="13"/>
      <c r="FSI615" s="13"/>
      <c r="FSP615" s="13"/>
      <c r="FSW615" s="13"/>
      <c r="FTD615" s="13"/>
      <c r="FTK615" s="13"/>
      <c r="FTR615" s="13"/>
      <c r="FTY615" s="13"/>
      <c r="FUF615" s="13"/>
      <c r="FUM615" s="13"/>
      <c r="FUT615" s="13"/>
      <c r="FVA615" s="13"/>
      <c r="FVH615" s="13"/>
      <c r="FVO615" s="13"/>
      <c r="FVV615" s="13"/>
      <c r="FWC615" s="13"/>
      <c r="FWJ615" s="13"/>
      <c r="FWQ615" s="13"/>
      <c r="FWX615" s="13"/>
      <c r="FXE615" s="13"/>
      <c r="FXL615" s="13"/>
      <c r="FXS615" s="13"/>
      <c r="FXZ615" s="13"/>
      <c r="FYG615" s="13"/>
      <c r="FYN615" s="13"/>
      <c r="FYU615" s="13"/>
      <c r="FZB615" s="13"/>
      <c r="FZI615" s="13"/>
      <c r="FZP615" s="13"/>
      <c r="FZW615" s="13"/>
      <c r="GAD615" s="13"/>
      <c r="GAK615" s="13"/>
      <c r="GAR615" s="13"/>
      <c r="GAY615" s="13"/>
      <c r="GBF615" s="13"/>
      <c r="GBM615" s="13"/>
      <c r="GBT615" s="13"/>
      <c r="GCA615" s="13"/>
      <c r="GCH615" s="13"/>
      <c r="GCO615" s="13"/>
      <c r="GCV615" s="13"/>
      <c r="GDC615" s="13"/>
      <c r="GDJ615" s="13"/>
      <c r="GDQ615" s="13"/>
      <c r="GDX615" s="13"/>
      <c r="GEE615" s="13"/>
      <c r="GEL615" s="13"/>
      <c r="GES615" s="13"/>
      <c r="GEZ615" s="13"/>
      <c r="GFG615" s="13"/>
      <c r="GFN615" s="13"/>
      <c r="GFU615" s="13"/>
      <c r="GGB615" s="13"/>
      <c r="GGI615" s="13"/>
      <c r="GGP615" s="13"/>
      <c r="GGW615" s="13"/>
      <c r="GHD615" s="13"/>
      <c r="GHK615" s="13"/>
      <c r="GHR615" s="13"/>
      <c r="GHY615" s="13"/>
      <c r="GIF615" s="13"/>
      <c r="GIM615" s="13"/>
      <c r="GIT615" s="13"/>
      <c r="GJA615" s="13"/>
      <c r="GJH615" s="13"/>
      <c r="GJO615" s="13"/>
      <c r="GJV615" s="13"/>
      <c r="GKC615" s="13"/>
      <c r="GKJ615" s="13"/>
      <c r="GKQ615" s="13"/>
      <c r="GKX615" s="13"/>
      <c r="GLE615" s="13"/>
      <c r="GLL615" s="13"/>
      <c r="GLS615" s="13"/>
      <c r="GLZ615" s="13"/>
      <c r="GMG615" s="13"/>
      <c r="GMN615" s="13"/>
      <c r="GMU615" s="13"/>
      <c r="GNB615" s="13"/>
      <c r="GNI615" s="13"/>
      <c r="GNP615" s="13"/>
      <c r="GNW615" s="13"/>
      <c r="GOD615" s="13"/>
      <c r="GOK615" s="13"/>
      <c r="GOR615" s="13"/>
      <c r="GOY615" s="13"/>
      <c r="GPF615" s="13"/>
      <c r="GPM615" s="13"/>
      <c r="GPT615" s="13"/>
      <c r="GQA615" s="13"/>
      <c r="GQH615" s="13"/>
      <c r="GQO615" s="13"/>
      <c r="GQV615" s="13"/>
      <c r="GRC615" s="13"/>
      <c r="GRJ615" s="13"/>
      <c r="GRQ615" s="13"/>
      <c r="GRX615" s="13"/>
      <c r="GSE615" s="13"/>
      <c r="GSL615" s="13"/>
      <c r="GSS615" s="13"/>
      <c r="GSZ615" s="13"/>
      <c r="GTG615" s="13"/>
      <c r="GTN615" s="13"/>
      <c r="GTU615" s="13"/>
      <c r="GUB615" s="13"/>
      <c r="GUI615" s="13"/>
      <c r="GUP615" s="13"/>
      <c r="GUW615" s="13"/>
      <c r="GVD615" s="13"/>
      <c r="GVK615" s="13"/>
      <c r="GVR615" s="13"/>
      <c r="GVY615" s="13"/>
      <c r="GWF615" s="13"/>
      <c r="GWM615" s="13"/>
      <c r="GWT615" s="13"/>
      <c r="GXA615" s="13"/>
      <c r="GXH615" s="13"/>
      <c r="GXO615" s="13"/>
      <c r="GXV615" s="13"/>
      <c r="GYC615" s="13"/>
      <c r="GYJ615" s="13"/>
      <c r="GYQ615" s="13"/>
      <c r="GYX615" s="13"/>
      <c r="GZE615" s="13"/>
      <c r="GZL615" s="13"/>
      <c r="GZS615" s="13"/>
      <c r="GZZ615" s="13"/>
      <c r="HAG615" s="13"/>
      <c r="HAN615" s="13"/>
      <c r="HAU615" s="13"/>
      <c r="HBB615" s="13"/>
      <c r="HBI615" s="13"/>
      <c r="HBP615" s="13"/>
      <c r="HBW615" s="13"/>
      <c r="HCD615" s="13"/>
      <c r="HCK615" s="13"/>
      <c r="HCR615" s="13"/>
      <c r="HCY615" s="13"/>
      <c r="HDF615" s="13"/>
      <c r="HDM615" s="13"/>
      <c r="HDT615" s="13"/>
      <c r="HEA615" s="13"/>
      <c r="HEH615" s="13"/>
      <c r="HEO615" s="13"/>
      <c r="HEV615" s="13"/>
      <c r="HFC615" s="13"/>
      <c r="HFJ615" s="13"/>
      <c r="HFQ615" s="13"/>
      <c r="HFX615" s="13"/>
      <c r="HGE615" s="13"/>
      <c r="HGL615" s="13"/>
      <c r="HGS615" s="13"/>
      <c r="HGZ615" s="13"/>
      <c r="HHG615" s="13"/>
      <c r="HHN615" s="13"/>
      <c r="HHU615" s="13"/>
      <c r="HIB615" s="13"/>
      <c r="HII615" s="13"/>
      <c r="HIP615" s="13"/>
      <c r="HIW615" s="13"/>
      <c r="HJD615" s="13"/>
      <c r="HJK615" s="13"/>
      <c r="HJR615" s="13"/>
      <c r="HJY615" s="13"/>
      <c r="HKF615" s="13"/>
      <c r="HKM615" s="13"/>
      <c r="HKT615" s="13"/>
      <c r="HLA615" s="13"/>
      <c r="HLH615" s="13"/>
      <c r="HLO615" s="13"/>
      <c r="HLV615" s="13"/>
      <c r="HMC615" s="13"/>
      <c r="HMJ615" s="13"/>
      <c r="HMQ615" s="13"/>
      <c r="HMX615" s="13"/>
      <c r="HNE615" s="13"/>
      <c r="HNL615" s="13"/>
      <c r="HNS615" s="13"/>
      <c r="HNZ615" s="13"/>
      <c r="HOG615" s="13"/>
      <c r="HON615" s="13"/>
      <c r="HOU615" s="13"/>
      <c r="HPB615" s="13"/>
      <c r="HPI615" s="13"/>
      <c r="HPP615" s="13"/>
      <c r="HPW615" s="13"/>
      <c r="HQD615" s="13"/>
      <c r="HQK615" s="13"/>
      <c r="HQR615" s="13"/>
      <c r="HQY615" s="13"/>
      <c r="HRF615" s="13"/>
      <c r="HRM615" s="13"/>
      <c r="HRT615" s="13"/>
      <c r="HSA615" s="13"/>
      <c r="HSH615" s="13"/>
      <c r="HSO615" s="13"/>
      <c r="HSV615" s="13"/>
      <c r="HTC615" s="13"/>
      <c r="HTJ615" s="13"/>
      <c r="HTQ615" s="13"/>
      <c r="HTX615" s="13"/>
      <c r="HUE615" s="13"/>
      <c r="HUL615" s="13"/>
      <c r="HUS615" s="13"/>
      <c r="HUZ615" s="13"/>
      <c r="HVG615" s="13"/>
      <c r="HVN615" s="13"/>
      <c r="HVU615" s="13"/>
      <c r="HWB615" s="13"/>
      <c r="HWI615" s="13"/>
      <c r="HWP615" s="13"/>
      <c r="HWW615" s="13"/>
      <c r="HXD615" s="13"/>
      <c r="HXK615" s="13"/>
      <c r="HXR615" s="13"/>
      <c r="HXY615" s="13"/>
      <c r="HYF615" s="13"/>
      <c r="HYM615" s="13"/>
      <c r="HYT615" s="13"/>
      <c r="HZA615" s="13"/>
      <c r="HZH615" s="13"/>
      <c r="HZO615" s="13"/>
      <c r="HZV615" s="13"/>
      <c r="IAC615" s="13"/>
      <c r="IAJ615" s="13"/>
      <c r="IAQ615" s="13"/>
      <c r="IAX615" s="13"/>
      <c r="IBE615" s="13"/>
      <c r="IBL615" s="13"/>
      <c r="IBS615" s="13"/>
      <c r="IBZ615" s="13"/>
      <c r="ICG615" s="13"/>
      <c r="ICN615" s="13"/>
      <c r="ICU615" s="13"/>
      <c r="IDB615" s="13"/>
      <c r="IDI615" s="13"/>
      <c r="IDP615" s="13"/>
      <c r="IDW615" s="13"/>
      <c r="IED615" s="13"/>
      <c r="IEK615" s="13"/>
      <c r="IER615" s="13"/>
      <c r="IEY615" s="13"/>
      <c r="IFF615" s="13"/>
      <c r="IFM615" s="13"/>
      <c r="IFT615" s="13"/>
      <c r="IGA615" s="13"/>
      <c r="IGH615" s="13"/>
      <c r="IGO615" s="13"/>
      <c r="IGV615" s="13"/>
      <c r="IHC615" s="13"/>
      <c r="IHJ615" s="13"/>
      <c r="IHQ615" s="13"/>
      <c r="IHX615" s="13"/>
      <c r="IIE615" s="13"/>
      <c r="IIL615" s="13"/>
      <c r="IIS615" s="13"/>
      <c r="IIZ615" s="13"/>
      <c r="IJG615" s="13"/>
      <c r="IJN615" s="13"/>
      <c r="IJU615" s="13"/>
      <c r="IKB615" s="13"/>
      <c r="IKI615" s="13"/>
      <c r="IKP615" s="13"/>
      <c r="IKW615" s="13"/>
      <c r="ILD615" s="13"/>
      <c r="ILK615" s="13"/>
      <c r="ILR615" s="13"/>
      <c r="ILY615" s="13"/>
      <c r="IMF615" s="13"/>
      <c r="IMM615" s="13"/>
      <c r="IMT615" s="13"/>
      <c r="INA615" s="13"/>
      <c r="INH615" s="13"/>
      <c r="INO615" s="13"/>
      <c r="INV615" s="13"/>
      <c r="IOC615" s="13"/>
      <c r="IOJ615" s="13"/>
      <c r="IOQ615" s="13"/>
      <c r="IOX615" s="13"/>
      <c r="IPE615" s="13"/>
      <c r="IPL615" s="13"/>
      <c r="IPS615" s="13"/>
      <c r="IPZ615" s="13"/>
      <c r="IQG615" s="13"/>
      <c r="IQN615" s="13"/>
      <c r="IQU615" s="13"/>
      <c r="IRB615" s="13"/>
      <c r="IRI615" s="13"/>
      <c r="IRP615" s="13"/>
      <c r="IRW615" s="13"/>
      <c r="ISD615" s="13"/>
      <c r="ISK615" s="13"/>
      <c r="ISR615" s="13"/>
      <c r="ISY615" s="13"/>
      <c r="ITF615" s="13"/>
      <c r="ITM615" s="13"/>
      <c r="ITT615" s="13"/>
      <c r="IUA615" s="13"/>
      <c r="IUH615" s="13"/>
      <c r="IUO615" s="13"/>
      <c r="IUV615" s="13"/>
      <c r="IVC615" s="13"/>
      <c r="IVJ615" s="13"/>
      <c r="IVQ615" s="13"/>
      <c r="IVX615" s="13"/>
      <c r="IWE615" s="13"/>
      <c r="IWL615" s="13"/>
      <c r="IWS615" s="13"/>
      <c r="IWZ615" s="13"/>
      <c r="IXG615" s="13"/>
      <c r="IXN615" s="13"/>
      <c r="IXU615" s="13"/>
      <c r="IYB615" s="13"/>
      <c r="IYI615" s="13"/>
      <c r="IYP615" s="13"/>
      <c r="IYW615" s="13"/>
      <c r="IZD615" s="13"/>
      <c r="IZK615" s="13"/>
      <c r="IZR615" s="13"/>
      <c r="IZY615" s="13"/>
      <c r="JAF615" s="13"/>
      <c r="JAM615" s="13"/>
      <c r="JAT615" s="13"/>
      <c r="JBA615" s="13"/>
      <c r="JBH615" s="13"/>
      <c r="JBO615" s="13"/>
      <c r="JBV615" s="13"/>
      <c r="JCC615" s="13"/>
      <c r="JCJ615" s="13"/>
      <c r="JCQ615" s="13"/>
      <c r="JCX615" s="13"/>
      <c r="JDE615" s="13"/>
      <c r="JDL615" s="13"/>
      <c r="JDS615" s="13"/>
      <c r="JDZ615" s="13"/>
      <c r="JEG615" s="13"/>
      <c r="JEN615" s="13"/>
      <c r="JEU615" s="13"/>
      <c r="JFB615" s="13"/>
      <c r="JFI615" s="13"/>
      <c r="JFP615" s="13"/>
      <c r="JFW615" s="13"/>
      <c r="JGD615" s="13"/>
      <c r="JGK615" s="13"/>
      <c r="JGR615" s="13"/>
      <c r="JGY615" s="13"/>
      <c r="JHF615" s="13"/>
      <c r="JHM615" s="13"/>
      <c r="JHT615" s="13"/>
      <c r="JIA615" s="13"/>
      <c r="JIH615" s="13"/>
      <c r="JIO615" s="13"/>
      <c r="JIV615" s="13"/>
      <c r="JJC615" s="13"/>
      <c r="JJJ615" s="13"/>
      <c r="JJQ615" s="13"/>
      <c r="JJX615" s="13"/>
      <c r="JKE615" s="13"/>
      <c r="JKL615" s="13"/>
      <c r="JKS615" s="13"/>
      <c r="JKZ615" s="13"/>
      <c r="JLG615" s="13"/>
      <c r="JLN615" s="13"/>
      <c r="JLU615" s="13"/>
      <c r="JMB615" s="13"/>
      <c r="JMI615" s="13"/>
      <c r="JMP615" s="13"/>
      <c r="JMW615" s="13"/>
      <c r="JND615" s="13"/>
      <c r="JNK615" s="13"/>
      <c r="JNR615" s="13"/>
      <c r="JNY615" s="13"/>
      <c r="JOF615" s="13"/>
      <c r="JOM615" s="13"/>
      <c r="JOT615" s="13"/>
      <c r="JPA615" s="13"/>
      <c r="JPH615" s="13"/>
      <c r="JPO615" s="13"/>
      <c r="JPV615" s="13"/>
      <c r="JQC615" s="13"/>
      <c r="JQJ615" s="13"/>
      <c r="JQQ615" s="13"/>
      <c r="JQX615" s="13"/>
      <c r="JRE615" s="13"/>
      <c r="JRL615" s="13"/>
      <c r="JRS615" s="13"/>
      <c r="JRZ615" s="13"/>
      <c r="JSG615" s="13"/>
      <c r="JSN615" s="13"/>
      <c r="JSU615" s="13"/>
      <c r="JTB615" s="13"/>
      <c r="JTI615" s="13"/>
      <c r="JTP615" s="13"/>
      <c r="JTW615" s="13"/>
      <c r="JUD615" s="13"/>
      <c r="JUK615" s="13"/>
      <c r="JUR615" s="13"/>
      <c r="JUY615" s="13"/>
      <c r="JVF615" s="13"/>
      <c r="JVM615" s="13"/>
      <c r="JVT615" s="13"/>
      <c r="JWA615" s="13"/>
      <c r="JWH615" s="13"/>
      <c r="JWO615" s="13"/>
      <c r="JWV615" s="13"/>
      <c r="JXC615" s="13"/>
      <c r="JXJ615" s="13"/>
      <c r="JXQ615" s="13"/>
      <c r="JXX615" s="13"/>
      <c r="JYE615" s="13"/>
      <c r="JYL615" s="13"/>
      <c r="JYS615" s="13"/>
      <c r="JYZ615" s="13"/>
      <c r="JZG615" s="13"/>
      <c r="JZN615" s="13"/>
      <c r="JZU615" s="13"/>
      <c r="KAB615" s="13"/>
      <c r="KAI615" s="13"/>
      <c r="KAP615" s="13"/>
      <c r="KAW615" s="13"/>
      <c r="KBD615" s="13"/>
      <c r="KBK615" s="13"/>
      <c r="KBR615" s="13"/>
      <c r="KBY615" s="13"/>
      <c r="KCF615" s="13"/>
      <c r="KCM615" s="13"/>
      <c r="KCT615" s="13"/>
      <c r="KDA615" s="13"/>
      <c r="KDH615" s="13"/>
      <c r="KDO615" s="13"/>
      <c r="KDV615" s="13"/>
      <c r="KEC615" s="13"/>
      <c r="KEJ615" s="13"/>
      <c r="KEQ615" s="13"/>
      <c r="KEX615" s="13"/>
      <c r="KFE615" s="13"/>
      <c r="KFL615" s="13"/>
      <c r="KFS615" s="13"/>
      <c r="KFZ615" s="13"/>
      <c r="KGG615" s="13"/>
      <c r="KGN615" s="13"/>
      <c r="KGU615" s="13"/>
      <c r="KHB615" s="13"/>
      <c r="KHI615" s="13"/>
      <c r="KHP615" s="13"/>
      <c r="KHW615" s="13"/>
      <c r="KID615" s="13"/>
      <c r="KIK615" s="13"/>
      <c r="KIR615" s="13"/>
      <c r="KIY615" s="13"/>
      <c r="KJF615" s="13"/>
      <c r="KJM615" s="13"/>
      <c r="KJT615" s="13"/>
      <c r="KKA615" s="13"/>
      <c r="KKH615" s="13"/>
      <c r="KKO615" s="13"/>
      <c r="KKV615" s="13"/>
      <c r="KLC615" s="13"/>
      <c r="KLJ615" s="13"/>
      <c r="KLQ615" s="13"/>
      <c r="KLX615" s="13"/>
      <c r="KME615" s="13"/>
      <c r="KML615" s="13"/>
      <c r="KMS615" s="13"/>
      <c r="KMZ615" s="13"/>
      <c r="KNG615" s="13"/>
      <c r="KNN615" s="13"/>
      <c r="KNU615" s="13"/>
      <c r="KOB615" s="13"/>
      <c r="KOI615" s="13"/>
      <c r="KOP615" s="13"/>
      <c r="KOW615" s="13"/>
      <c r="KPD615" s="13"/>
      <c r="KPK615" s="13"/>
      <c r="KPR615" s="13"/>
      <c r="KPY615" s="13"/>
      <c r="KQF615" s="13"/>
      <c r="KQM615" s="13"/>
      <c r="KQT615" s="13"/>
      <c r="KRA615" s="13"/>
      <c r="KRH615" s="13"/>
      <c r="KRO615" s="13"/>
      <c r="KRV615" s="13"/>
      <c r="KSC615" s="13"/>
      <c r="KSJ615" s="13"/>
      <c r="KSQ615" s="13"/>
      <c r="KSX615" s="13"/>
      <c r="KTE615" s="13"/>
      <c r="KTL615" s="13"/>
      <c r="KTS615" s="13"/>
      <c r="KTZ615" s="13"/>
      <c r="KUG615" s="13"/>
      <c r="KUN615" s="13"/>
      <c r="KUU615" s="13"/>
      <c r="KVB615" s="13"/>
      <c r="KVI615" s="13"/>
      <c r="KVP615" s="13"/>
      <c r="KVW615" s="13"/>
      <c r="KWD615" s="13"/>
      <c r="KWK615" s="13"/>
      <c r="KWR615" s="13"/>
      <c r="KWY615" s="13"/>
      <c r="KXF615" s="13"/>
      <c r="KXM615" s="13"/>
      <c r="KXT615" s="13"/>
      <c r="KYA615" s="13"/>
      <c r="KYH615" s="13"/>
      <c r="KYO615" s="13"/>
      <c r="KYV615" s="13"/>
      <c r="KZC615" s="13"/>
      <c r="KZJ615" s="13"/>
      <c r="KZQ615" s="13"/>
      <c r="KZX615" s="13"/>
      <c r="LAE615" s="13"/>
      <c r="LAL615" s="13"/>
      <c r="LAS615" s="13"/>
      <c r="LAZ615" s="13"/>
      <c r="LBG615" s="13"/>
      <c r="LBN615" s="13"/>
      <c r="LBU615" s="13"/>
      <c r="LCB615" s="13"/>
      <c r="LCI615" s="13"/>
      <c r="LCP615" s="13"/>
      <c r="LCW615" s="13"/>
      <c r="LDD615" s="13"/>
      <c r="LDK615" s="13"/>
      <c r="LDR615" s="13"/>
      <c r="LDY615" s="13"/>
      <c r="LEF615" s="13"/>
      <c r="LEM615" s="13"/>
      <c r="LET615" s="13"/>
      <c r="LFA615" s="13"/>
      <c r="LFH615" s="13"/>
      <c r="LFO615" s="13"/>
      <c r="LFV615" s="13"/>
      <c r="LGC615" s="13"/>
      <c r="LGJ615" s="13"/>
      <c r="LGQ615" s="13"/>
      <c r="LGX615" s="13"/>
      <c r="LHE615" s="13"/>
      <c r="LHL615" s="13"/>
      <c r="LHS615" s="13"/>
      <c r="LHZ615" s="13"/>
      <c r="LIG615" s="13"/>
      <c r="LIN615" s="13"/>
      <c r="LIU615" s="13"/>
      <c r="LJB615" s="13"/>
      <c r="LJI615" s="13"/>
      <c r="LJP615" s="13"/>
      <c r="LJW615" s="13"/>
      <c r="LKD615" s="13"/>
      <c r="LKK615" s="13"/>
      <c r="LKR615" s="13"/>
      <c r="LKY615" s="13"/>
      <c r="LLF615" s="13"/>
      <c r="LLM615" s="13"/>
      <c r="LLT615" s="13"/>
      <c r="LMA615" s="13"/>
      <c r="LMH615" s="13"/>
      <c r="LMO615" s="13"/>
      <c r="LMV615" s="13"/>
      <c r="LNC615" s="13"/>
      <c r="LNJ615" s="13"/>
      <c r="LNQ615" s="13"/>
      <c r="LNX615" s="13"/>
      <c r="LOE615" s="13"/>
      <c r="LOL615" s="13"/>
      <c r="LOS615" s="13"/>
      <c r="LOZ615" s="13"/>
      <c r="LPG615" s="13"/>
      <c r="LPN615" s="13"/>
      <c r="LPU615" s="13"/>
      <c r="LQB615" s="13"/>
      <c r="LQI615" s="13"/>
      <c r="LQP615" s="13"/>
      <c r="LQW615" s="13"/>
      <c r="LRD615" s="13"/>
      <c r="LRK615" s="13"/>
      <c r="LRR615" s="13"/>
      <c r="LRY615" s="13"/>
      <c r="LSF615" s="13"/>
      <c r="LSM615" s="13"/>
      <c r="LST615" s="13"/>
      <c r="LTA615" s="13"/>
      <c r="LTH615" s="13"/>
      <c r="LTO615" s="13"/>
      <c r="LTV615" s="13"/>
      <c r="LUC615" s="13"/>
      <c r="LUJ615" s="13"/>
      <c r="LUQ615" s="13"/>
      <c r="LUX615" s="13"/>
      <c r="LVE615" s="13"/>
      <c r="LVL615" s="13"/>
      <c r="LVS615" s="13"/>
      <c r="LVZ615" s="13"/>
      <c r="LWG615" s="13"/>
      <c r="LWN615" s="13"/>
      <c r="LWU615" s="13"/>
      <c r="LXB615" s="13"/>
      <c r="LXI615" s="13"/>
      <c r="LXP615" s="13"/>
      <c r="LXW615" s="13"/>
      <c r="LYD615" s="13"/>
      <c r="LYK615" s="13"/>
      <c r="LYR615" s="13"/>
      <c r="LYY615" s="13"/>
      <c r="LZF615" s="13"/>
      <c r="LZM615" s="13"/>
      <c r="LZT615" s="13"/>
      <c r="MAA615" s="13"/>
      <c r="MAH615" s="13"/>
      <c r="MAO615" s="13"/>
      <c r="MAV615" s="13"/>
      <c r="MBC615" s="13"/>
      <c r="MBJ615" s="13"/>
      <c r="MBQ615" s="13"/>
      <c r="MBX615" s="13"/>
      <c r="MCE615" s="13"/>
      <c r="MCL615" s="13"/>
      <c r="MCS615" s="13"/>
      <c r="MCZ615" s="13"/>
      <c r="MDG615" s="13"/>
      <c r="MDN615" s="13"/>
      <c r="MDU615" s="13"/>
      <c r="MEB615" s="13"/>
      <c r="MEI615" s="13"/>
      <c r="MEP615" s="13"/>
      <c r="MEW615" s="13"/>
      <c r="MFD615" s="13"/>
      <c r="MFK615" s="13"/>
      <c r="MFR615" s="13"/>
      <c r="MFY615" s="13"/>
      <c r="MGF615" s="13"/>
      <c r="MGM615" s="13"/>
      <c r="MGT615" s="13"/>
      <c r="MHA615" s="13"/>
      <c r="MHH615" s="13"/>
      <c r="MHO615" s="13"/>
      <c r="MHV615" s="13"/>
      <c r="MIC615" s="13"/>
      <c r="MIJ615" s="13"/>
      <c r="MIQ615" s="13"/>
      <c r="MIX615" s="13"/>
      <c r="MJE615" s="13"/>
      <c r="MJL615" s="13"/>
      <c r="MJS615" s="13"/>
      <c r="MJZ615" s="13"/>
      <c r="MKG615" s="13"/>
      <c r="MKN615" s="13"/>
      <c r="MKU615" s="13"/>
      <c r="MLB615" s="13"/>
      <c r="MLI615" s="13"/>
      <c r="MLP615" s="13"/>
      <c r="MLW615" s="13"/>
      <c r="MMD615" s="13"/>
      <c r="MMK615" s="13"/>
      <c r="MMR615" s="13"/>
      <c r="MMY615" s="13"/>
      <c r="MNF615" s="13"/>
      <c r="MNM615" s="13"/>
      <c r="MNT615" s="13"/>
      <c r="MOA615" s="13"/>
      <c r="MOH615" s="13"/>
      <c r="MOO615" s="13"/>
      <c r="MOV615" s="13"/>
      <c r="MPC615" s="13"/>
      <c r="MPJ615" s="13"/>
      <c r="MPQ615" s="13"/>
      <c r="MPX615" s="13"/>
      <c r="MQE615" s="13"/>
      <c r="MQL615" s="13"/>
      <c r="MQS615" s="13"/>
      <c r="MQZ615" s="13"/>
      <c r="MRG615" s="13"/>
      <c r="MRN615" s="13"/>
      <c r="MRU615" s="13"/>
      <c r="MSB615" s="13"/>
      <c r="MSI615" s="13"/>
      <c r="MSP615" s="13"/>
      <c r="MSW615" s="13"/>
      <c r="MTD615" s="13"/>
      <c r="MTK615" s="13"/>
      <c r="MTR615" s="13"/>
      <c r="MTY615" s="13"/>
      <c r="MUF615" s="13"/>
      <c r="MUM615" s="13"/>
      <c r="MUT615" s="13"/>
      <c r="MVA615" s="13"/>
      <c r="MVH615" s="13"/>
      <c r="MVO615" s="13"/>
      <c r="MVV615" s="13"/>
      <c r="MWC615" s="13"/>
      <c r="MWJ615" s="13"/>
      <c r="MWQ615" s="13"/>
      <c r="MWX615" s="13"/>
      <c r="MXE615" s="13"/>
      <c r="MXL615" s="13"/>
      <c r="MXS615" s="13"/>
      <c r="MXZ615" s="13"/>
      <c r="MYG615" s="13"/>
      <c r="MYN615" s="13"/>
      <c r="MYU615" s="13"/>
      <c r="MZB615" s="13"/>
      <c r="MZI615" s="13"/>
      <c r="MZP615" s="13"/>
      <c r="MZW615" s="13"/>
      <c r="NAD615" s="13"/>
      <c r="NAK615" s="13"/>
      <c r="NAR615" s="13"/>
      <c r="NAY615" s="13"/>
      <c r="NBF615" s="13"/>
      <c r="NBM615" s="13"/>
      <c r="NBT615" s="13"/>
      <c r="NCA615" s="13"/>
      <c r="NCH615" s="13"/>
      <c r="NCO615" s="13"/>
      <c r="NCV615" s="13"/>
      <c r="NDC615" s="13"/>
      <c r="NDJ615" s="13"/>
      <c r="NDQ615" s="13"/>
      <c r="NDX615" s="13"/>
      <c r="NEE615" s="13"/>
      <c r="NEL615" s="13"/>
      <c r="NES615" s="13"/>
      <c r="NEZ615" s="13"/>
      <c r="NFG615" s="13"/>
      <c r="NFN615" s="13"/>
      <c r="NFU615" s="13"/>
      <c r="NGB615" s="13"/>
      <c r="NGI615" s="13"/>
      <c r="NGP615" s="13"/>
      <c r="NGW615" s="13"/>
      <c r="NHD615" s="13"/>
      <c r="NHK615" s="13"/>
      <c r="NHR615" s="13"/>
      <c r="NHY615" s="13"/>
      <c r="NIF615" s="13"/>
      <c r="NIM615" s="13"/>
      <c r="NIT615" s="13"/>
      <c r="NJA615" s="13"/>
      <c r="NJH615" s="13"/>
      <c r="NJO615" s="13"/>
      <c r="NJV615" s="13"/>
      <c r="NKC615" s="13"/>
      <c r="NKJ615" s="13"/>
      <c r="NKQ615" s="13"/>
      <c r="NKX615" s="13"/>
      <c r="NLE615" s="13"/>
      <c r="NLL615" s="13"/>
      <c r="NLS615" s="13"/>
      <c r="NLZ615" s="13"/>
      <c r="NMG615" s="13"/>
      <c r="NMN615" s="13"/>
      <c r="NMU615" s="13"/>
      <c r="NNB615" s="13"/>
      <c r="NNI615" s="13"/>
      <c r="NNP615" s="13"/>
      <c r="NNW615" s="13"/>
      <c r="NOD615" s="13"/>
      <c r="NOK615" s="13"/>
      <c r="NOR615" s="13"/>
      <c r="NOY615" s="13"/>
      <c r="NPF615" s="13"/>
      <c r="NPM615" s="13"/>
      <c r="NPT615" s="13"/>
      <c r="NQA615" s="13"/>
      <c r="NQH615" s="13"/>
      <c r="NQO615" s="13"/>
      <c r="NQV615" s="13"/>
      <c r="NRC615" s="13"/>
      <c r="NRJ615" s="13"/>
      <c r="NRQ615" s="13"/>
      <c r="NRX615" s="13"/>
      <c r="NSE615" s="13"/>
      <c r="NSL615" s="13"/>
      <c r="NSS615" s="13"/>
      <c r="NSZ615" s="13"/>
      <c r="NTG615" s="13"/>
      <c r="NTN615" s="13"/>
      <c r="NTU615" s="13"/>
      <c r="NUB615" s="13"/>
      <c r="NUI615" s="13"/>
      <c r="NUP615" s="13"/>
      <c r="NUW615" s="13"/>
      <c r="NVD615" s="13"/>
      <c r="NVK615" s="13"/>
      <c r="NVR615" s="13"/>
      <c r="NVY615" s="13"/>
      <c r="NWF615" s="13"/>
      <c r="NWM615" s="13"/>
      <c r="NWT615" s="13"/>
      <c r="NXA615" s="13"/>
      <c r="NXH615" s="13"/>
      <c r="NXO615" s="13"/>
      <c r="NXV615" s="13"/>
      <c r="NYC615" s="13"/>
      <c r="NYJ615" s="13"/>
      <c r="NYQ615" s="13"/>
      <c r="NYX615" s="13"/>
      <c r="NZE615" s="13"/>
      <c r="NZL615" s="13"/>
      <c r="NZS615" s="13"/>
      <c r="NZZ615" s="13"/>
      <c r="OAG615" s="13"/>
      <c r="OAN615" s="13"/>
      <c r="OAU615" s="13"/>
      <c r="OBB615" s="13"/>
      <c r="OBI615" s="13"/>
      <c r="OBP615" s="13"/>
      <c r="OBW615" s="13"/>
      <c r="OCD615" s="13"/>
      <c r="OCK615" s="13"/>
      <c r="OCR615" s="13"/>
      <c r="OCY615" s="13"/>
      <c r="ODF615" s="13"/>
      <c r="ODM615" s="13"/>
      <c r="ODT615" s="13"/>
      <c r="OEA615" s="13"/>
      <c r="OEH615" s="13"/>
      <c r="OEO615" s="13"/>
      <c r="OEV615" s="13"/>
      <c r="OFC615" s="13"/>
      <c r="OFJ615" s="13"/>
      <c r="OFQ615" s="13"/>
      <c r="OFX615" s="13"/>
      <c r="OGE615" s="13"/>
      <c r="OGL615" s="13"/>
      <c r="OGS615" s="13"/>
      <c r="OGZ615" s="13"/>
      <c r="OHG615" s="13"/>
      <c r="OHN615" s="13"/>
      <c r="OHU615" s="13"/>
      <c r="OIB615" s="13"/>
      <c r="OII615" s="13"/>
      <c r="OIP615" s="13"/>
      <c r="OIW615" s="13"/>
      <c r="OJD615" s="13"/>
      <c r="OJK615" s="13"/>
      <c r="OJR615" s="13"/>
      <c r="OJY615" s="13"/>
      <c r="OKF615" s="13"/>
      <c r="OKM615" s="13"/>
      <c r="OKT615" s="13"/>
      <c r="OLA615" s="13"/>
      <c r="OLH615" s="13"/>
      <c r="OLO615" s="13"/>
      <c r="OLV615" s="13"/>
      <c r="OMC615" s="13"/>
      <c r="OMJ615" s="13"/>
      <c r="OMQ615" s="13"/>
      <c r="OMX615" s="13"/>
      <c r="ONE615" s="13"/>
      <c r="ONL615" s="13"/>
      <c r="ONS615" s="13"/>
      <c r="ONZ615" s="13"/>
      <c r="OOG615" s="13"/>
      <c r="OON615" s="13"/>
      <c r="OOU615" s="13"/>
      <c r="OPB615" s="13"/>
      <c r="OPI615" s="13"/>
      <c r="OPP615" s="13"/>
      <c r="OPW615" s="13"/>
      <c r="OQD615" s="13"/>
      <c r="OQK615" s="13"/>
      <c r="OQR615" s="13"/>
      <c r="OQY615" s="13"/>
      <c r="ORF615" s="13"/>
      <c r="ORM615" s="13"/>
      <c r="ORT615" s="13"/>
      <c r="OSA615" s="13"/>
      <c r="OSH615" s="13"/>
      <c r="OSO615" s="13"/>
      <c r="OSV615" s="13"/>
      <c r="OTC615" s="13"/>
      <c r="OTJ615" s="13"/>
      <c r="OTQ615" s="13"/>
      <c r="OTX615" s="13"/>
      <c r="OUE615" s="13"/>
      <c r="OUL615" s="13"/>
      <c r="OUS615" s="13"/>
      <c r="OUZ615" s="13"/>
      <c r="OVG615" s="13"/>
      <c r="OVN615" s="13"/>
      <c r="OVU615" s="13"/>
      <c r="OWB615" s="13"/>
      <c r="OWI615" s="13"/>
      <c r="OWP615" s="13"/>
      <c r="OWW615" s="13"/>
      <c r="OXD615" s="13"/>
      <c r="OXK615" s="13"/>
      <c r="OXR615" s="13"/>
      <c r="OXY615" s="13"/>
      <c r="OYF615" s="13"/>
      <c r="OYM615" s="13"/>
      <c r="OYT615" s="13"/>
      <c r="OZA615" s="13"/>
      <c r="OZH615" s="13"/>
      <c r="OZO615" s="13"/>
      <c r="OZV615" s="13"/>
      <c r="PAC615" s="13"/>
      <c r="PAJ615" s="13"/>
      <c r="PAQ615" s="13"/>
      <c r="PAX615" s="13"/>
      <c r="PBE615" s="13"/>
      <c r="PBL615" s="13"/>
      <c r="PBS615" s="13"/>
      <c r="PBZ615" s="13"/>
      <c r="PCG615" s="13"/>
      <c r="PCN615" s="13"/>
      <c r="PCU615" s="13"/>
      <c r="PDB615" s="13"/>
      <c r="PDI615" s="13"/>
      <c r="PDP615" s="13"/>
      <c r="PDW615" s="13"/>
      <c r="PED615" s="13"/>
      <c r="PEK615" s="13"/>
      <c r="PER615" s="13"/>
      <c r="PEY615" s="13"/>
      <c r="PFF615" s="13"/>
      <c r="PFM615" s="13"/>
      <c r="PFT615" s="13"/>
      <c r="PGA615" s="13"/>
      <c r="PGH615" s="13"/>
      <c r="PGO615" s="13"/>
      <c r="PGV615" s="13"/>
      <c r="PHC615" s="13"/>
      <c r="PHJ615" s="13"/>
      <c r="PHQ615" s="13"/>
      <c r="PHX615" s="13"/>
      <c r="PIE615" s="13"/>
      <c r="PIL615" s="13"/>
      <c r="PIS615" s="13"/>
      <c r="PIZ615" s="13"/>
      <c r="PJG615" s="13"/>
      <c r="PJN615" s="13"/>
      <c r="PJU615" s="13"/>
      <c r="PKB615" s="13"/>
      <c r="PKI615" s="13"/>
      <c r="PKP615" s="13"/>
      <c r="PKW615" s="13"/>
      <c r="PLD615" s="13"/>
      <c r="PLK615" s="13"/>
      <c r="PLR615" s="13"/>
      <c r="PLY615" s="13"/>
      <c r="PMF615" s="13"/>
      <c r="PMM615" s="13"/>
      <c r="PMT615" s="13"/>
      <c r="PNA615" s="13"/>
      <c r="PNH615" s="13"/>
      <c r="PNO615" s="13"/>
      <c r="PNV615" s="13"/>
      <c r="POC615" s="13"/>
      <c r="POJ615" s="13"/>
      <c r="POQ615" s="13"/>
      <c r="POX615" s="13"/>
      <c r="PPE615" s="13"/>
      <c r="PPL615" s="13"/>
      <c r="PPS615" s="13"/>
      <c r="PPZ615" s="13"/>
      <c r="PQG615" s="13"/>
      <c r="PQN615" s="13"/>
      <c r="PQU615" s="13"/>
      <c r="PRB615" s="13"/>
      <c r="PRI615" s="13"/>
      <c r="PRP615" s="13"/>
      <c r="PRW615" s="13"/>
      <c r="PSD615" s="13"/>
      <c r="PSK615" s="13"/>
      <c r="PSR615" s="13"/>
      <c r="PSY615" s="13"/>
      <c r="PTF615" s="13"/>
      <c r="PTM615" s="13"/>
      <c r="PTT615" s="13"/>
      <c r="PUA615" s="13"/>
      <c r="PUH615" s="13"/>
      <c r="PUO615" s="13"/>
      <c r="PUV615" s="13"/>
      <c r="PVC615" s="13"/>
      <c r="PVJ615" s="13"/>
      <c r="PVQ615" s="13"/>
      <c r="PVX615" s="13"/>
      <c r="PWE615" s="13"/>
      <c r="PWL615" s="13"/>
      <c r="PWS615" s="13"/>
      <c r="PWZ615" s="13"/>
      <c r="PXG615" s="13"/>
      <c r="PXN615" s="13"/>
      <c r="PXU615" s="13"/>
      <c r="PYB615" s="13"/>
      <c r="PYI615" s="13"/>
      <c r="PYP615" s="13"/>
      <c r="PYW615" s="13"/>
      <c r="PZD615" s="13"/>
      <c r="PZK615" s="13"/>
      <c r="PZR615" s="13"/>
      <c r="PZY615" s="13"/>
      <c r="QAF615" s="13"/>
      <c r="QAM615" s="13"/>
      <c r="QAT615" s="13"/>
      <c r="QBA615" s="13"/>
      <c r="QBH615" s="13"/>
      <c r="QBO615" s="13"/>
      <c r="QBV615" s="13"/>
      <c r="QCC615" s="13"/>
      <c r="QCJ615" s="13"/>
      <c r="QCQ615" s="13"/>
      <c r="QCX615" s="13"/>
      <c r="QDE615" s="13"/>
      <c r="QDL615" s="13"/>
      <c r="QDS615" s="13"/>
      <c r="QDZ615" s="13"/>
      <c r="QEG615" s="13"/>
      <c r="QEN615" s="13"/>
      <c r="QEU615" s="13"/>
      <c r="QFB615" s="13"/>
      <c r="QFI615" s="13"/>
      <c r="QFP615" s="13"/>
      <c r="QFW615" s="13"/>
      <c r="QGD615" s="13"/>
      <c r="QGK615" s="13"/>
      <c r="QGR615" s="13"/>
      <c r="QGY615" s="13"/>
      <c r="QHF615" s="13"/>
      <c r="QHM615" s="13"/>
      <c r="QHT615" s="13"/>
      <c r="QIA615" s="13"/>
      <c r="QIH615" s="13"/>
      <c r="QIO615" s="13"/>
      <c r="QIV615" s="13"/>
      <c r="QJC615" s="13"/>
      <c r="QJJ615" s="13"/>
      <c r="QJQ615" s="13"/>
      <c r="QJX615" s="13"/>
      <c r="QKE615" s="13"/>
      <c r="QKL615" s="13"/>
      <c r="QKS615" s="13"/>
      <c r="QKZ615" s="13"/>
      <c r="QLG615" s="13"/>
      <c r="QLN615" s="13"/>
      <c r="QLU615" s="13"/>
      <c r="QMB615" s="13"/>
      <c r="QMI615" s="13"/>
      <c r="QMP615" s="13"/>
      <c r="QMW615" s="13"/>
      <c r="QND615" s="13"/>
      <c r="QNK615" s="13"/>
      <c r="QNR615" s="13"/>
      <c r="QNY615" s="13"/>
      <c r="QOF615" s="13"/>
      <c r="QOM615" s="13"/>
      <c r="QOT615" s="13"/>
      <c r="QPA615" s="13"/>
      <c r="QPH615" s="13"/>
      <c r="QPO615" s="13"/>
      <c r="QPV615" s="13"/>
      <c r="QQC615" s="13"/>
      <c r="QQJ615" s="13"/>
      <c r="QQQ615" s="13"/>
      <c r="QQX615" s="13"/>
      <c r="QRE615" s="13"/>
      <c r="QRL615" s="13"/>
      <c r="QRS615" s="13"/>
      <c r="QRZ615" s="13"/>
      <c r="QSG615" s="13"/>
      <c r="QSN615" s="13"/>
      <c r="QSU615" s="13"/>
      <c r="QTB615" s="13"/>
      <c r="QTI615" s="13"/>
      <c r="QTP615" s="13"/>
      <c r="QTW615" s="13"/>
      <c r="QUD615" s="13"/>
      <c r="QUK615" s="13"/>
      <c r="QUR615" s="13"/>
      <c r="QUY615" s="13"/>
      <c r="QVF615" s="13"/>
      <c r="QVM615" s="13"/>
      <c r="QVT615" s="13"/>
      <c r="QWA615" s="13"/>
      <c r="QWH615" s="13"/>
      <c r="QWO615" s="13"/>
      <c r="QWV615" s="13"/>
      <c r="QXC615" s="13"/>
      <c r="QXJ615" s="13"/>
      <c r="QXQ615" s="13"/>
      <c r="QXX615" s="13"/>
      <c r="QYE615" s="13"/>
      <c r="QYL615" s="13"/>
      <c r="QYS615" s="13"/>
      <c r="QYZ615" s="13"/>
      <c r="QZG615" s="13"/>
      <c r="QZN615" s="13"/>
      <c r="QZU615" s="13"/>
      <c r="RAB615" s="13"/>
      <c r="RAI615" s="13"/>
      <c r="RAP615" s="13"/>
      <c r="RAW615" s="13"/>
      <c r="RBD615" s="13"/>
      <c r="RBK615" s="13"/>
      <c r="RBR615" s="13"/>
      <c r="RBY615" s="13"/>
      <c r="RCF615" s="13"/>
      <c r="RCM615" s="13"/>
      <c r="RCT615" s="13"/>
      <c r="RDA615" s="13"/>
      <c r="RDH615" s="13"/>
      <c r="RDO615" s="13"/>
      <c r="RDV615" s="13"/>
      <c r="REC615" s="13"/>
      <c r="REJ615" s="13"/>
      <c r="REQ615" s="13"/>
      <c r="REX615" s="13"/>
      <c r="RFE615" s="13"/>
      <c r="RFL615" s="13"/>
      <c r="RFS615" s="13"/>
      <c r="RFZ615" s="13"/>
      <c r="RGG615" s="13"/>
      <c r="RGN615" s="13"/>
      <c r="RGU615" s="13"/>
      <c r="RHB615" s="13"/>
      <c r="RHI615" s="13"/>
      <c r="RHP615" s="13"/>
      <c r="RHW615" s="13"/>
      <c r="RID615" s="13"/>
      <c r="RIK615" s="13"/>
      <c r="RIR615" s="13"/>
      <c r="RIY615" s="13"/>
      <c r="RJF615" s="13"/>
      <c r="RJM615" s="13"/>
      <c r="RJT615" s="13"/>
      <c r="RKA615" s="13"/>
      <c r="RKH615" s="13"/>
      <c r="RKO615" s="13"/>
      <c r="RKV615" s="13"/>
      <c r="RLC615" s="13"/>
      <c r="RLJ615" s="13"/>
      <c r="RLQ615" s="13"/>
      <c r="RLX615" s="13"/>
      <c r="RME615" s="13"/>
      <c r="RML615" s="13"/>
      <c r="RMS615" s="13"/>
      <c r="RMZ615" s="13"/>
      <c r="RNG615" s="13"/>
      <c r="RNN615" s="13"/>
      <c r="RNU615" s="13"/>
      <c r="ROB615" s="13"/>
      <c r="ROI615" s="13"/>
      <c r="ROP615" s="13"/>
      <c r="ROW615" s="13"/>
      <c r="RPD615" s="13"/>
      <c r="RPK615" s="13"/>
      <c r="RPR615" s="13"/>
      <c r="RPY615" s="13"/>
      <c r="RQF615" s="13"/>
      <c r="RQM615" s="13"/>
      <c r="RQT615" s="13"/>
      <c r="RRA615" s="13"/>
      <c r="RRH615" s="13"/>
      <c r="RRO615" s="13"/>
      <c r="RRV615" s="13"/>
      <c r="RSC615" s="13"/>
      <c r="RSJ615" s="13"/>
      <c r="RSQ615" s="13"/>
      <c r="RSX615" s="13"/>
      <c r="RTE615" s="13"/>
      <c r="RTL615" s="13"/>
      <c r="RTS615" s="13"/>
      <c r="RTZ615" s="13"/>
      <c r="RUG615" s="13"/>
      <c r="RUN615" s="13"/>
      <c r="RUU615" s="13"/>
      <c r="RVB615" s="13"/>
      <c r="RVI615" s="13"/>
      <c r="RVP615" s="13"/>
      <c r="RVW615" s="13"/>
      <c r="RWD615" s="13"/>
      <c r="RWK615" s="13"/>
      <c r="RWR615" s="13"/>
      <c r="RWY615" s="13"/>
      <c r="RXF615" s="13"/>
      <c r="RXM615" s="13"/>
      <c r="RXT615" s="13"/>
      <c r="RYA615" s="13"/>
      <c r="RYH615" s="13"/>
      <c r="RYO615" s="13"/>
      <c r="RYV615" s="13"/>
      <c r="RZC615" s="13"/>
      <c r="RZJ615" s="13"/>
      <c r="RZQ615" s="13"/>
      <c r="RZX615" s="13"/>
      <c r="SAE615" s="13"/>
      <c r="SAL615" s="13"/>
      <c r="SAS615" s="13"/>
      <c r="SAZ615" s="13"/>
      <c r="SBG615" s="13"/>
      <c r="SBN615" s="13"/>
      <c r="SBU615" s="13"/>
      <c r="SCB615" s="13"/>
      <c r="SCI615" s="13"/>
      <c r="SCP615" s="13"/>
      <c r="SCW615" s="13"/>
      <c r="SDD615" s="13"/>
      <c r="SDK615" s="13"/>
      <c r="SDR615" s="13"/>
      <c r="SDY615" s="13"/>
      <c r="SEF615" s="13"/>
      <c r="SEM615" s="13"/>
      <c r="SET615" s="13"/>
      <c r="SFA615" s="13"/>
      <c r="SFH615" s="13"/>
      <c r="SFO615" s="13"/>
      <c r="SFV615" s="13"/>
      <c r="SGC615" s="13"/>
      <c r="SGJ615" s="13"/>
      <c r="SGQ615" s="13"/>
      <c r="SGX615" s="13"/>
      <c r="SHE615" s="13"/>
      <c r="SHL615" s="13"/>
      <c r="SHS615" s="13"/>
      <c r="SHZ615" s="13"/>
      <c r="SIG615" s="13"/>
      <c r="SIN615" s="13"/>
      <c r="SIU615" s="13"/>
      <c r="SJB615" s="13"/>
      <c r="SJI615" s="13"/>
      <c r="SJP615" s="13"/>
      <c r="SJW615" s="13"/>
      <c r="SKD615" s="13"/>
      <c r="SKK615" s="13"/>
      <c r="SKR615" s="13"/>
      <c r="SKY615" s="13"/>
      <c r="SLF615" s="13"/>
      <c r="SLM615" s="13"/>
      <c r="SLT615" s="13"/>
      <c r="SMA615" s="13"/>
      <c r="SMH615" s="13"/>
      <c r="SMO615" s="13"/>
      <c r="SMV615" s="13"/>
      <c r="SNC615" s="13"/>
      <c r="SNJ615" s="13"/>
      <c r="SNQ615" s="13"/>
      <c r="SNX615" s="13"/>
      <c r="SOE615" s="13"/>
      <c r="SOL615" s="13"/>
      <c r="SOS615" s="13"/>
      <c r="SOZ615" s="13"/>
      <c r="SPG615" s="13"/>
      <c r="SPN615" s="13"/>
      <c r="SPU615" s="13"/>
      <c r="SQB615" s="13"/>
      <c r="SQI615" s="13"/>
      <c r="SQP615" s="13"/>
      <c r="SQW615" s="13"/>
      <c r="SRD615" s="13"/>
      <c r="SRK615" s="13"/>
      <c r="SRR615" s="13"/>
      <c r="SRY615" s="13"/>
      <c r="SSF615" s="13"/>
      <c r="SSM615" s="13"/>
      <c r="SST615" s="13"/>
      <c r="STA615" s="13"/>
      <c r="STH615" s="13"/>
      <c r="STO615" s="13"/>
      <c r="STV615" s="13"/>
      <c r="SUC615" s="13"/>
      <c r="SUJ615" s="13"/>
      <c r="SUQ615" s="13"/>
      <c r="SUX615" s="13"/>
      <c r="SVE615" s="13"/>
      <c r="SVL615" s="13"/>
      <c r="SVS615" s="13"/>
      <c r="SVZ615" s="13"/>
      <c r="SWG615" s="13"/>
      <c r="SWN615" s="13"/>
      <c r="SWU615" s="13"/>
      <c r="SXB615" s="13"/>
      <c r="SXI615" s="13"/>
      <c r="SXP615" s="13"/>
      <c r="SXW615" s="13"/>
      <c r="SYD615" s="13"/>
      <c r="SYK615" s="13"/>
      <c r="SYR615" s="13"/>
      <c r="SYY615" s="13"/>
      <c r="SZF615" s="13"/>
      <c r="SZM615" s="13"/>
      <c r="SZT615" s="13"/>
      <c r="TAA615" s="13"/>
      <c r="TAH615" s="13"/>
      <c r="TAO615" s="13"/>
      <c r="TAV615" s="13"/>
      <c r="TBC615" s="13"/>
      <c r="TBJ615" s="13"/>
      <c r="TBQ615" s="13"/>
      <c r="TBX615" s="13"/>
      <c r="TCE615" s="13"/>
      <c r="TCL615" s="13"/>
      <c r="TCS615" s="13"/>
      <c r="TCZ615" s="13"/>
      <c r="TDG615" s="13"/>
      <c r="TDN615" s="13"/>
      <c r="TDU615" s="13"/>
      <c r="TEB615" s="13"/>
      <c r="TEI615" s="13"/>
      <c r="TEP615" s="13"/>
      <c r="TEW615" s="13"/>
      <c r="TFD615" s="13"/>
      <c r="TFK615" s="13"/>
      <c r="TFR615" s="13"/>
      <c r="TFY615" s="13"/>
      <c r="TGF615" s="13"/>
      <c r="TGM615" s="13"/>
      <c r="TGT615" s="13"/>
      <c r="THA615" s="13"/>
      <c r="THH615" s="13"/>
      <c r="THO615" s="13"/>
      <c r="THV615" s="13"/>
      <c r="TIC615" s="13"/>
      <c r="TIJ615" s="13"/>
      <c r="TIQ615" s="13"/>
      <c r="TIX615" s="13"/>
      <c r="TJE615" s="13"/>
      <c r="TJL615" s="13"/>
      <c r="TJS615" s="13"/>
      <c r="TJZ615" s="13"/>
      <c r="TKG615" s="13"/>
      <c r="TKN615" s="13"/>
      <c r="TKU615" s="13"/>
      <c r="TLB615" s="13"/>
      <c r="TLI615" s="13"/>
      <c r="TLP615" s="13"/>
      <c r="TLW615" s="13"/>
      <c r="TMD615" s="13"/>
      <c r="TMK615" s="13"/>
      <c r="TMR615" s="13"/>
      <c r="TMY615" s="13"/>
      <c r="TNF615" s="13"/>
      <c r="TNM615" s="13"/>
      <c r="TNT615" s="13"/>
      <c r="TOA615" s="13"/>
      <c r="TOH615" s="13"/>
      <c r="TOO615" s="13"/>
      <c r="TOV615" s="13"/>
      <c r="TPC615" s="13"/>
      <c r="TPJ615" s="13"/>
      <c r="TPQ615" s="13"/>
      <c r="TPX615" s="13"/>
      <c r="TQE615" s="13"/>
      <c r="TQL615" s="13"/>
      <c r="TQS615" s="13"/>
      <c r="TQZ615" s="13"/>
      <c r="TRG615" s="13"/>
      <c r="TRN615" s="13"/>
      <c r="TRU615" s="13"/>
      <c r="TSB615" s="13"/>
      <c r="TSI615" s="13"/>
      <c r="TSP615" s="13"/>
      <c r="TSW615" s="13"/>
      <c r="TTD615" s="13"/>
      <c r="TTK615" s="13"/>
      <c r="TTR615" s="13"/>
      <c r="TTY615" s="13"/>
      <c r="TUF615" s="13"/>
      <c r="TUM615" s="13"/>
      <c r="TUT615" s="13"/>
      <c r="TVA615" s="13"/>
      <c r="TVH615" s="13"/>
      <c r="TVO615" s="13"/>
      <c r="TVV615" s="13"/>
      <c r="TWC615" s="13"/>
      <c r="TWJ615" s="13"/>
      <c r="TWQ615" s="13"/>
      <c r="TWX615" s="13"/>
      <c r="TXE615" s="13"/>
      <c r="TXL615" s="13"/>
      <c r="TXS615" s="13"/>
      <c r="TXZ615" s="13"/>
      <c r="TYG615" s="13"/>
      <c r="TYN615" s="13"/>
      <c r="TYU615" s="13"/>
      <c r="TZB615" s="13"/>
      <c r="TZI615" s="13"/>
      <c r="TZP615" s="13"/>
      <c r="TZW615" s="13"/>
      <c r="UAD615" s="13"/>
      <c r="UAK615" s="13"/>
      <c r="UAR615" s="13"/>
      <c r="UAY615" s="13"/>
      <c r="UBF615" s="13"/>
      <c r="UBM615" s="13"/>
      <c r="UBT615" s="13"/>
      <c r="UCA615" s="13"/>
      <c r="UCH615" s="13"/>
      <c r="UCO615" s="13"/>
      <c r="UCV615" s="13"/>
      <c r="UDC615" s="13"/>
      <c r="UDJ615" s="13"/>
      <c r="UDQ615" s="13"/>
      <c r="UDX615" s="13"/>
      <c r="UEE615" s="13"/>
      <c r="UEL615" s="13"/>
      <c r="UES615" s="13"/>
      <c r="UEZ615" s="13"/>
      <c r="UFG615" s="13"/>
      <c r="UFN615" s="13"/>
      <c r="UFU615" s="13"/>
      <c r="UGB615" s="13"/>
      <c r="UGI615" s="13"/>
      <c r="UGP615" s="13"/>
      <c r="UGW615" s="13"/>
      <c r="UHD615" s="13"/>
      <c r="UHK615" s="13"/>
      <c r="UHR615" s="13"/>
      <c r="UHY615" s="13"/>
      <c r="UIF615" s="13"/>
      <c r="UIM615" s="13"/>
      <c r="UIT615" s="13"/>
      <c r="UJA615" s="13"/>
      <c r="UJH615" s="13"/>
      <c r="UJO615" s="13"/>
      <c r="UJV615" s="13"/>
      <c r="UKC615" s="13"/>
      <c r="UKJ615" s="13"/>
      <c r="UKQ615" s="13"/>
      <c r="UKX615" s="13"/>
      <c r="ULE615" s="13"/>
      <c r="ULL615" s="13"/>
      <c r="ULS615" s="13"/>
      <c r="ULZ615" s="13"/>
      <c r="UMG615" s="13"/>
      <c r="UMN615" s="13"/>
      <c r="UMU615" s="13"/>
      <c r="UNB615" s="13"/>
      <c r="UNI615" s="13"/>
      <c r="UNP615" s="13"/>
      <c r="UNW615" s="13"/>
      <c r="UOD615" s="13"/>
      <c r="UOK615" s="13"/>
      <c r="UOR615" s="13"/>
      <c r="UOY615" s="13"/>
      <c r="UPF615" s="13"/>
      <c r="UPM615" s="13"/>
      <c r="UPT615" s="13"/>
      <c r="UQA615" s="13"/>
      <c r="UQH615" s="13"/>
      <c r="UQO615" s="13"/>
      <c r="UQV615" s="13"/>
      <c r="URC615" s="13"/>
      <c r="URJ615" s="13"/>
      <c r="URQ615" s="13"/>
      <c r="URX615" s="13"/>
      <c r="USE615" s="13"/>
      <c r="USL615" s="13"/>
      <c r="USS615" s="13"/>
      <c r="USZ615" s="13"/>
      <c r="UTG615" s="13"/>
      <c r="UTN615" s="13"/>
      <c r="UTU615" s="13"/>
      <c r="UUB615" s="13"/>
      <c r="UUI615" s="13"/>
      <c r="UUP615" s="13"/>
      <c r="UUW615" s="13"/>
      <c r="UVD615" s="13"/>
      <c r="UVK615" s="13"/>
      <c r="UVR615" s="13"/>
      <c r="UVY615" s="13"/>
      <c r="UWF615" s="13"/>
      <c r="UWM615" s="13"/>
      <c r="UWT615" s="13"/>
      <c r="UXA615" s="13"/>
      <c r="UXH615" s="13"/>
      <c r="UXO615" s="13"/>
      <c r="UXV615" s="13"/>
      <c r="UYC615" s="13"/>
      <c r="UYJ615" s="13"/>
      <c r="UYQ615" s="13"/>
      <c r="UYX615" s="13"/>
      <c r="UZE615" s="13"/>
      <c r="UZL615" s="13"/>
      <c r="UZS615" s="13"/>
      <c r="UZZ615" s="13"/>
      <c r="VAG615" s="13"/>
      <c r="VAN615" s="13"/>
      <c r="VAU615" s="13"/>
      <c r="VBB615" s="13"/>
      <c r="VBI615" s="13"/>
      <c r="VBP615" s="13"/>
      <c r="VBW615" s="13"/>
      <c r="VCD615" s="13"/>
      <c r="VCK615" s="13"/>
      <c r="VCR615" s="13"/>
      <c r="VCY615" s="13"/>
      <c r="VDF615" s="13"/>
      <c r="VDM615" s="13"/>
      <c r="VDT615" s="13"/>
      <c r="VEA615" s="13"/>
      <c r="VEH615" s="13"/>
      <c r="VEO615" s="13"/>
      <c r="VEV615" s="13"/>
      <c r="VFC615" s="13"/>
      <c r="VFJ615" s="13"/>
      <c r="VFQ615" s="13"/>
      <c r="VFX615" s="13"/>
      <c r="VGE615" s="13"/>
      <c r="VGL615" s="13"/>
      <c r="VGS615" s="13"/>
      <c r="VGZ615" s="13"/>
      <c r="VHG615" s="13"/>
      <c r="VHN615" s="13"/>
      <c r="VHU615" s="13"/>
      <c r="VIB615" s="13"/>
      <c r="VII615" s="13"/>
      <c r="VIP615" s="13"/>
      <c r="VIW615" s="13"/>
      <c r="VJD615" s="13"/>
      <c r="VJK615" s="13"/>
      <c r="VJR615" s="13"/>
      <c r="VJY615" s="13"/>
      <c r="VKF615" s="13"/>
      <c r="VKM615" s="13"/>
      <c r="VKT615" s="13"/>
      <c r="VLA615" s="13"/>
      <c r="VLH615" s="13"/>
      <c r="VLO615" s="13"/>
      <c r="VLV615" s="13"/>
      <c r="VMC615" s="13"/>
      <c r="VMJ615" s="13"/>
      <c r="VMQ615" s="13"/>
      <c r="VMX615" s="13"/>
      <c r="VNE615" s="13"/>
      <c r="VNL615" s="13"/>
      <c r="VNS615" s="13"/>
      <c r="VNZ615" s="13"/>
      <c r="VOG615" s="13"/>
      <c r="VON615" s="13"/>
      <c r="VOU615" s="13"/>
      <c r="VPB615" s="13"/>
      <c r="VPI615" s="13"/>
      <c r="VPP615" s="13"/>
      <c r="VPW615" s="13"/>
      <c r="VQD615" s="13"/>
      <c r="VQK615" s="13"/>
      <c r="VQR615" s="13"/>
      <c r="VQY615" s="13"/>
      <c r="VRF615" s="13"/>
      <c r="VRM615" s="13"/>
      <c r="VRT615" s="13"/>
      <c r="VSA615" s="13"/>
      <c r="VSH615" s="13"/>
      <c r="VSO615" s="13"/>
      <c r="VSV615" s="13"/>
      <c r="VTC615" s="13"/>
      <c r="VTJ615" s="13"/>
      <c r="VTQ615" s="13"/>
      <c r="VTX615" s="13"/>
      <c r="VUE615" s="13"/>
      <c r="VUL615" s="13"/>
      <c r="VUS615" s="13"/>
      <c r="VUZ615" s="13"/>
      <c r="VVG615" s="13"/>
      <c r="VVN615" s="13"/>
      <c r="VVU615" s="13"/>
      <c r="VWB615" s="13"/>
      <c r="VWI615" s="13"/>
      <c r="VWP615" s="13"/>
      <c r="VWW615" s="13"/>
      <c r="VXD615" s="13"/>
      <c r="VXK615" s="13"/>
      <c r="VXR615" s="13"/>
      <c r="VXY615" s="13"/>
      <c r="VYF615" s="13"/>
      <c r="VYM615" s="13"/>
      <c r="VYT615" s="13"/>
      <c r="VZA615" s="13"/>
      <c r="VZH615" s="13"/>
      <c r="VZO615" s="13"/>
      <c r="VZV615" s="13"/>
      <c r="WAC615" s="13"/>
      <c r="WAJ615" s="13"/>
      <c r="WAQ615" s="13"/>
      <c r="WAX615" s="13"/>
      <c r="WBE615" s="13"/>
      <c r="WBL615" s="13"/>
      <c r="WBS615" s="13"/>
      <c r="WBZ615" s="13"/>
      <c r="WCG615" s="13"/>
      <c r="WCN615" s="13"/>
      <c r="WCU615" s="13"/>
      <c r="WDB615" s="13"/>
      <c r="WDI615" s="13"/>
      <c r="WDP615" s="13"/>
      <c r="WDW615" s="13"/>
      <c r="WED615" s="13"/>
      <c r="WEK615" s="13"/>
      <c r="WER615" s="13"/>
      <c r="WEY615" s="13"/>
      <c r="WFF615" s="13"/>
      <c r="WFM615" s="13"/>
      <c r="WFT615" s="13"/>
      <c r="WGA615" s="13"/>
      <c r="WGH615" s="13"/>
      <c r="WGO615" s="13"/>
      <c r="WGV615" s="13"/>
      <c r="WHC615" s="13"/>
      <c r="WHJ615" s="13"/>
      <c r="WHQ615" s="13"/>
      <c r="WHX615" s="13"/>
      <c r="WIE615" s="13"/>
      <c r="WIL615" s="13"/>
      <c r="WIS615" s="13"/>
      <c r="WIZ615" s="13"/>
      <c r="WJG615" s="13"/>
      <c r="WJN615" s="13"/>
      <c r="WJU615" s="13"/>
      <c r="WKB615" s="13"/>
      <c r="WKI615" s="13"/>
      <c r="WKP615" s="13"/>
      <c r="WKW615" s="13"/>
      <c r="WLD615" s="13"/>
      <c r="WLK615" s="13"/>
      <c r="WLR615" s="13"/>
      <c r="WLY615" s="13"/>
      <c r="WMF615" s="13"/>
      <c r="WMM615" s="13"/>
      <c r="WMT615" s="13"/>
      <c r="WNA615" s="13"/>
      <c r="WNH615" s="13"/>
      <c r="WNO615" s="13"/>
      <c r="WNV615" s="13"/>
      <c r="WOC615" s="13"/>
      <c r="WOJ615" s="13"/>
      <c r="WOQ615" s="13"/>
      <c r="WOX615" s="13"/>
      <c r="WPE615" s="13"/>
      <c r="WPL615" s="13"/>
      <c r="WPS615" s="13"/>
      <c r="WPZ615" s="13"/>
      <c r="WQG615" s="13"/>
      <c r="WQN615" s="13"/>
      <c r="WQU615" s="13"/>
      <c r="WRB615" s="13"/>
      <c r="WRI615" s="13"/>
      <c r="WRP615" s="13"/>
      <c r="WRW615" s="13"/>
      <c r="WSD615" s="13"/>
      <c r="WSK615" s="13"/>
      <c r="WSR615" s="13"/>
      <c r="WSY615" s="13"/>
      <c r="WTF615" s="13"/>
      <c r="WTM615" s="13"/>
      <c r="WTT615" s="13"/>
      <c r="WUA615" s="13"/>
      <c r="WUH615" s="13"/>
      <c r="WUO615" s="13"/>
      <c r="WUV615" s="13"/>
      <c r="WVC615" s="13"/>
      <c r="WVJ615" s="13"/>
      <c r="WVQ615" s="13"/>
      <c r="WVX615" s="13"/>
      <c r="WWE615" s="13"/>
      <c r="WWL615" s="13"/>
      <c r="WWS615" s="13"/>
      <c r="WWZ615" s="13"/>
      <c r="WXG615" s="13"/>
      <c r="WXN615" s="13"/>
      <c r="WXU615" s="13"/>
      <c r="WYB615" s="13"/>
      <c r="WYI615" s="13"/>
      <c r="WYP615" s="13"/>
      <c r="WYW615" s="13"/>
      <c r="WZD615" s="13"/>
      <c r="WZK615" s="13"/>
      <c r="WZR615" s="13"/>
      <c r="WZY615" s="13"/>
      <c r="XAF615" s="13"/>
      <c r="XAM615" s="13"/>
      <c r="XAT615" s="13"/>
      <c r="XBA615" s="13"/>
      <c r="XBH615" s="13"/>
      <c r="XBO615" s="13"/>
      <c r="XBV615" s="13"/>
      <c r="XCC615" s="13"/>
      <c r="XCJ615" s="13"/>
      <c r="XCQ615" s="13"/>
      <c r="XCX615" s="13"/>
      <c r="XDE615" s="13"/>
      <c r="XDL615" s="13"/>
      <c r="XDS615" s="13"/>
      <c r="XDZ615" s="13"/>
      <c r="XEG615" s="13"/>
      <c r="XEN615" s="13"/>
      <c r="XEU615" s="13"/>
      <c r="XFB615" s="13"/>
    </row>
    <row r="616" spans="1:1024 1031:2046 2053:3068 3075:4090 4097:5119 5126:6141 6148:7163 7170:8192 8199:9214 9221:10236 10243:11258 11265:12287 12294:13309 13316:14331 14338:15360 15367:16382" x14ac:dyDescent="0.25">
      <c r="A616" s="5" t="s">
        <v>1549</v>
      </c>
      <c r="B616" s="13">
        <v>20193561</v>
      </c>
      <c r="C616" s="5" t="s">
        <v>2879</v>
      </c>
      <c r="D616" s="5">
        <v>21815</v>
      </c>
      <c r="E616" s="5" t="s">
        <v>2880</v>
      </c>
      <c r="F616" s="5" t="s">
        <v>2552</v>
      </c>
      <c r="I616" s="13"/>
      <c r="P616" s="13"/>
      <c r="W616" s="13"/>
      <c r="AD616" s="13"/>
      <c r="AK616" s="13"/>
      <c r="AR616" s="13"/>
      <c r="AY616" s="13"/>
      <c r="BF616" s="13"/>
      <c r="BM616" s="13"/>
      <c r="BT616" s="13"/>
      <c r="CA616" s="13"/>
      <c r="CH616" s="13"/>
      <c r="CO616" s="13"/>
      <c r="CV616" s="13"/>
      <c r="DC616" s="13"/>
      <c r="DJ616" s="13"/>
      <c r="DQ616" s="13"/>
      <c r="DX616" s="13"/>
      <c r="EE616" s="13"/>
      <c r="EL616" s="13"/>
      <c r="ES616" s="13"/>
      <c r="EZ616" s="13"/>
      <c r="FG616" s="13"/>
      <c r="FN616" s="13"/>
      <c r="FU616" s="13"/>
      <c r="GB616" s="13"/>
      <c r="GI616" s="13"/>
      <c r="GP616" s="13"/>
      <c r="GW616" s="13"/>
      <c r="HD616" s="13"/>
      <c r="HK616" s="13"/>
      <c r="HR616" s="13"/>
      <c r="HY616" s="13"/>
      <c r="IF616" s="13"/>
      <c r="IM616" s="13"/>
      <c r="IT616" s="13"/>
      <c r="JA616" s="13"/>
      <c r="JH616" s="13"/>
      <c r="JO616" s="13"/>
      <c r="JV616" s="13"/>
      <c r="KC616" s="13"/>
      <c r="KJ616" s="13"/>
      <c r="KQ616" s="13"/>
      <c r="KX616" s="13"/>
      <c r="LE616" s="13"/>
      <c r="LL616" s="13"/>
      <c r="LS616" s="13"/>
      <c r="LZ616" s="13"/>
      <c r="MG616" s="13"/>
      <c r="MN616" s="13"/>
      <c r="MU616" s="13"/>
      <c r="NB616" s="13"/>
      <c r="NI616" s="13"/>
      <c r="NP616" s="13"/>
      <c r="NW616" s="13"/>
      <c r="OD616" s="13"/>
      <c r="OK616" s="13"/>
      <c r="OR616" s="13"/>
      <c r="OY616" s="13"/>
      <c r="PF616" s="13"/>
      <c r="PM616" s="13"/>
      <c r="PT616" s="13"/>
      <c r="QA616" s="13"/>
      <c r="QH616" s="13"/>
      <c r="QO616" s="13"/>
      <c r="QV616" s="13"/>
      <c r="RC616" s="13"/>
      <c r="RJ616" s="13"/>
      <c r="RQ616" s="13"/>
      <c r="RX616" s="13"/>
      <c r="SE616" s="13"/>
      <c r="SL616" s="13"/>
      <c r="SS616" s="13"/>
      <c r="SZ616" s="13"/>
      <c r="TG616" s="13"/>
      <c r="TN616" s="13"/>
      <c r="TU616" s="13"/>
      <c r="UB616" s="13"/>
      <c r="UI616" s="13"/>
      <c r="UP616" s="13"/>
      <c r="UW616" s="13"/>
      <c r="VD616" s="13"/>
      <c r="VK616" s="13"/>
      <c r="VR616" s="13"/>
      <c r="VY616" s="13"/>
      <c r="WF616" s="13"/>
      <c r="WM616" s="13"/>
      <c r="WT616" s="13"/>
      <c r="XA616" s="13"/>
      <c r="XH616" s="13"/>
      <c r="XO616" s="13"/>
      <c r="XV616" s="13"/>
      <c r="YC616" s="13"/>
      <c r="YJ616" s="13"/>
      <c r="YQ616" s="13"/>
      <c r="YX616" s="13"/>
      <c r="ZE616" s="13"/>
      <c r="ZL616" s="13"/>
      <c r="ZS616" s="13"/>
      <c r="ZZ616" s="13"/>
      <c r="AAG616" s="13"/>
      <c r="AAN616" s="13"/>
      <c r="AAU616" s="13"/>
      <c r="ABB616" s="13"/>
      <c r="ABI616" s="13"/>
      <c r="ABP616" s="13"/>
      <c r="ABW616" s="13"/>
      <c r="ACD616" s="13"/>
      <c r="ACK616" s="13"/>
      <c r="ACR616" s="13"/>
      <c r="ACY616" s="13"/>
      <c r="ADF616" s="13"/>
      <c r="ADM616" s="13"/>
      <c r="ADT616" s="13"/>
      <c r="AEA616" s="13"/>
      <c r="AEH616" s="13"/>
      <c r="AEO616" s="13"/>
      <c r="AEV616" s="13"/>
      <c r="AFC616" s="13"/>
      <c r="AFJ616" s="13"/>
      <c r="AFQ616" s="13"/>
      <c r="AFX616" s="13"/>
      <c r="AGE616" s="13"/>
      <c r="AGL616" s="13"/>
      <c r="AGS616" s="13"/>
      <c r="AGZ616" s="13"/>
      <c r="AHG616" s="13"/>
      <c r="AHN616" s="13"/>
      <c r="AHU616" s="13"/>
      <c r="AIB616" s="13"/>
      <c r="AII616" s="13"/>
      <c r="AIP616" s="13"/>
      <c r="AIW616" s="13"/>
      <c r="AJD616" s="13"/>
      <c r="AJK616" s="13"/>
      <c r="AJR616" s="13"/>
      <c r="AJY616" s="13"/>
      <c r="AKF616" s="13"/>
      <c r="AKM616" s="13"/>
      <c r="AKT616" s="13"/>
      <c r="ALA616" s="13"/>
      <c r="ALH616" s="13"/>
      <c r="ALO616" s="13"/>
      <c r="ALV616" s="13"/>
      <c r="AMC616" s="13"/>
      <c r="AMJ616" s="13"/>
      <c r="AMQ616" s="13"/>
      <c r="AMX616" s="13"/>
      <c r="ANE616" s="13"/>
      <c r="ANL616" s="13"/>
      <c r="ANS616" s="13"/>
      <c r="ANZ616" s="13"/>
      <c r="AOG616" s="13"/>
      <c r="AON616" s="13"/>
      <c r="AOU616" s="13"/>
      <c r="APB616" s="13"/>
      <c r="API616" s="13"/>
      <c r="APP616" s="13"/>
      <c r="APW616" s="13"/>
      <c r="AQD616" s="13"/>
      <c r="AQK616" s="13"/>
      <c r="AQR616" s="13"/>
      <c r="AQY616" s="13"/>
      <c r="ARF616" s="13"/>
      <c r="ARM616" s="13"/>
      <c r="ART616" s="13"/>
      <c r="ASA616" s="13"/>
      <c r="ASH616" s="13"/>
      <c r="ASO616" s="13"/>
      <c r="ASV616" s="13"/>
      <c r="ATC616" s="13"/>
      <c r="ATJ616" s="13"/>
      <c r="ATQ616" s="13"/>
      <c r="ATX616" s="13"/>
      <c r="AUE616" s="13"/>
      <c r="AUL616" s="13"/>
      <c r="AUS616" s="13"/>
      <c r="AUZ616" s="13"/>
      <c r="AVG616" s="13"/>
      <c r="AVN616" s="13"/>
      <c r="AVU616" s="13"/>
      <c r="AWB616" s="13"/>
      <c r="AWI616" s="13"/>
      <c r="AWP616" s="13"/>
      <c r="AWW616" s="13"/>
      <c r="AXD616" s="13"/>
      <c r="AXK616" s="13"/>
      <c r="AXR616" s="13"/>
      <c r="AXY616" s="13"/>
      <c r="AYF616" s="13"/>
      <c r="AYM616" s="13"/>
      <c r="AYT616" s="13"/>
      <c r="AZA616" s="13"/>
      <c r="AZH616" s="13"/>
      <c r="AZO616" s="13"/>
      <c r="AZV616" s="13"/>
      <c r="BAC616" s="13"/>
      <c r="BAJ616" s="13"/>
      <c r="BAQ616" s="13"/>
      <c r="BAX616" s="13"/>
      <c r="BBE616" s="13"/>
      <c r="BBL616" s="13"/>
      <c r="BBS616" s="13"/>
      <c r="BBZ616" s="13"/>
      <c r="BCG616" s="13"/>
      <c r="BCN616" s="13"/>
      <c r="BCU616" s="13"/>
      <c r="BDB616" s="13"/>
      <c r="BDI616" s="13"/>
      <c r="BDP616" s="13"/>
      <c r="BDW616" s="13"/>
      <c r="BED616" s="13"/>
      <c r="BEK616" s="13"/>
      <c r="BER616" s="13"/>
      <c r="BEY616" s="13"/>
      <c r="BFF616" s="13"/>
      <c r="BFM616" s="13"/>
      <c r="BFT616" s="13"/>
      <c r="BGA616" s="13"/>
      <c r="BGH616" s="13"/>
      <c r="BGO616" s="13"/>
      <c r="BGV616" s="13"/>
      <c r="BHC616" s="13"/>
      <c r="BHJ616" s="13"/>
      <c r="BHQ616" s="13"/>
      <c r="BHX616" s="13"/>
      <c r="BIE616" s="13"/>
      <c r="BIL616" s="13"/>
      <c r="BIS616" s="13"/>
      <c r="BIZ616" s="13"/>
      <c r="BJG616" s="13"/>
      <c r="BJN616" s="13"/>
      <c r="BJU616" s="13"/>
      <c r="BKB616" s="13"/>
      <c r="BKI616" s="13"/>
      <c r="BKP616" s="13"/>
      <c r="BKW616" s="13"/>
      <c r="BLD616" s="13"/>
      <c r="BLK616" s="13"/>
      <c r="BLR616" s="13"/>
      <c r="BLY616" s="13"/>
      <c r="BMF616" s="13"/>
      <c r="BMM616" s="13"/>
      <c r="BMT616" s="13"/>
      <c r="BNA616" s="13"/>
      <c r="BNH616" s="13"/>
      <c r="BNO616" s="13"/>
      <c r="BNV616" s="13"/>
      <c r="BOC616" s="13"/>
      <c r="BOJ616" s="13"/>
      <c r="BOQ616" s="13"/>
      <c r="BOX616" s="13"/>
      <c r="BPE616" s="13"/>
      <c r="BPL616" s="13"/>
      <c r="BPS616" s="13"/>
      <c r="BPZ616" s="13"/>
      <c r="BQG616" s="13"/>
      <c r="BQN616" s="13"/>
      <c r="BQU616" s="13"/>
      <c r="BRB616" s="13"/>
      <c r="BRI616" s="13"/>
      <c r="BRP616" s="13"/>
      <c r="BRW616" s="13"/>
      <c r="BSD616" s="13"/>
      <c r="BSK616" s="13"/>
      <c r="BSR616" s="13"/>
      <c r="BSY616" s="13"/>
      <c r="BTF616" s="13"/>
      <c r="BTM616" s="13"/>
      <c r="BTT616" s="13"/>
      <c r="BUA616" s="13"/>
      <c r="BUH616" s="13"/>
      <c r="BUO616" s="13"/>
      <c r="BUV616" s="13"/>
      <c r="BVC616" s="13"/>
      <c r="BVJ616" s="13"/>
      <c r="BVQ616" s="13"/>
      <c r="BVX616" s="13"/>
      <c r="BWE616" s="13"/>
      <c r="BWL616" s="13"/>
      <c r="BWS616" s="13"/>
      <c r="BWZ616" s="13"/>
      <c r="BXG616" s="13"/>
      <c r="BXN616" s="13"/>
      <c r="BXU616" s="13"/>
      <c r="BYB616" s="13"/>
      <c r="BYI616" s="13"/>
      <c r="BYP616" s="13"/>
      <c r="BYW616" s="13"/>
      <c r="BZD616" s="13"/>
      <c r="BZK616" s="13"/>
      <c r="BZR616" s="13"/>
      <c r="BZY616" s="13"/>
      <c r="CAF616" s="13"/>
      <c r="CAM616" s="13"/>
      <c r="CAT616" s="13"/>
      <c r="CBA616" s="13"/>
      <c r="CBH616" s="13"/>
      <c r="CBO616" s="13"/>
      <c r="CBV616" s="13"/>
      <c r="CCC616" s="13"/>
      <c r="CCJ616" s="13"/>
      <c r="CCQ616" s="13"/>
      <c r="CCX616" s="13"/>
      <c r="CDE616" s="13"/>
      <c r="CDL616" s="13"/>
      <c r="CDS616" s="13"/>
      <c r="CDZ616" s="13"/>
      <c r="CEG616" s="13"/>
      <c r="CEN616" s="13"/>
      <c r="CEU616" s="13"/>
      <c r="CFB616" s="13"/>
      <c r="CFI616" s="13"/>
      <c r="CFP616" s="13"/>
      <c r="CFW616" s="13"/>
      <c r="CGD616" s="13"/>
      <c r="CGK616" s="13"/>
      <c r="CGR616" s="13"/>
      <c r="CGY616" s="13"/>
      <c r="CHF616" s="13"/>
      <c r="CHM616" s="13"/>
      <c r="CHT616" s="13"/>
      <c r="CIA616" s="13"/>
      <c r="CIH616" s="13"/>
      <c r="CIO616" s="13"/>
      <c r="CIV616" s="13"/>
      <c r="CJC616" s="13"/>
      <c r="CJJ616" s="13"/>
      <c r="CJQ616" s="13"/>
      <c r="CJX616" s="13"/>
      <c r="CKE616" s="13"/>
      <c r="CKL616" s="13"/>
      <c r="CKS616" s="13"/>
      <c r="CKZ616" s="13"/>
      <c r="CLG616" s="13"/>
      <c r="CLN616" s="13"/>
      <c r="CLU616" s="13"/>
      <c r="CMB616" s="13"/>
      <c r="CMI616" s="13"/>
      <c r="CMP616" s="13"/>
      <c r="CMW616" s="13"/>
      <c r="CND616" s="13"/>
      <c r="CNK616" s="13"/>
      <c r="CNR616" s="13"/>
      <c r="CNY616" s="13"/>
      <c r="COF616" s="13"/>
      <c r="COM616" s="13"/>
      <c r="COT616" s="13"/>
      <c r="CPA616" s="13"/>
      <c r="CPH616" s="13"/>
      <c r="CPO616" s="13"/>
      <c r="CPV616" s="13"/>
      <c r="CQC616" s="13"/>
      <c r="CQJ616" s="13"/>
      <c r="CQQ616" s="13"/>
      <c r="CQX616" s="13"/>
      <c r="CRE616" s="13"/>
      <c r="CRL616" s="13"/>
      <c r="CRS616" s="13"/>
      <c r="CRZ616" s="13"/>
      <c r="CSG616" s="13"/>
      <c r="CSN616" s="13"/>
      <c r="CSU616" s="13"/>
      <c r="CTB616" s="13"/>
      <c r="CTI616" s="13"/>
      <c r="CTP616" s="13"/>
      <c r="CTW616" s="13"/>
      <c r="CUD616" s="13"/>
      <c r="CUK616" s="13"/>
      <c r="CUR616" s="13"/>
      <c r="CUY616" s="13"/>
      <c r="CVF616" s="13"/>
      <c r="CVM616" s="13"/>
      <c r="CVT616" s="13"/>
      <c r="CWA616" s="13"/>
      <c r="CWH616" s="13"/>
      <c r="CWO616" s="13"/>
      <c r="CWV616" s="13"/>
      <c r="CXC616" s="13"/>
      <c r="CXJ616" s="13"/>
      <c r="CXQ616" s="13"/>
      <c r="CXX616" s="13"/>
      <c r="CYE616" s="13"/>
      <c r="CYL616" s="13"/>
      <c r="CYS616" s="13"/>
      <c r="CYZ616" s="13"/>
      <c r="CZG616" s="13"/>
      <c r="CZN616" s="13"/>
      <c r="CZU616" s="13"/>
      <c r="DAB616" s="13"/>
      <c r="DAI616" s="13"/>
      <c r="DAP616" s="13"/>
      <c r="DAW616" s="13"/>
      <c r="DBD616" s="13"/>
      <c r="DBK616" s="13"/>
      <c r="DBR616" s="13"/>
      <c r="DBY616" s="13"/>
      <c r="DCF616" s="13"/>
      <c r="DCM616" s="13"/>
      <c r="DCT616" s="13"/>
      <c r="DDA616" s="13"/>
      <c r="DDH616" s="13"/>
      <c r="DDO616" s="13"/>
      <c r="DDV616" s="13"/>
      <c r="DEC616" s="13"/>
      <c r="DEJ616" s="13"/>
      <c r="DEQ616" s="13"/>
      <c r="DEX616" s="13"/>
      <c r="DFE616" s="13"/>
      <c r="DFL616" s="13"/>
      <c r="DFS616" s="13"/>
      <c r="DFZ616" s="13"/>
      <c r="DGG616" s="13"/>
      <c r="DGN616" s="13"/>
      <c r="DGU616" s="13"/>
      <c r="DHB616" s="13"/>
      <c r="DHI616" s="13"/>
      <c r="DHP616" s="13"/>
      <c r="DHW616" s="13"/>
      <c r="DID616" s="13"/>
      <c r="DIK616" s="13"/>
      <c r="DIR616" s="13"/>
      <c r="DIY616" s="13"/>
      <c r="DJF616" s="13"/>
      <c r="DJM616" s="13"/>
      <c r="DJT616" s="13"/>
      <c r="DKA616" s="13"/>
      <c r="DKH616" s="13"/>
      <c r="DKO616" s="13"/>
      <c r="DKV616" s="13"/>
      <c r="DLC616" s="13"/>
      <c r="DLJ616" s="13"/>
      <c r="DLQ616" s="13"/>
      <c r="DLX616" s="13"/>
      <c r="DME616" s="13"/>
      <c r="DML616" s="13"/>
      <c r="DMS616" s="13"/>
      <c r="DMZ616" s="13"/>
      <c r="DNG616" s="13"/>
      <c r="DNN616" s="13"/>
      <c r="DNU616" s="13"/>
      <c r="DOB616" s="13"/>
      <c r="DOI616" s="13"/>
      <c r="DOP616" s="13"/>
      <c r="DOW616" s="13"/>
      <c r="DPD616" s="13"/>
      <c r="DPK616" s="13"/>
      <c r="DPR616" s="13"/>
      <c r="DPY616" s="13"/>
      <c r="DQF616" s="13"/>
      <c r="DQM616" s="13"/>
      <c r="DQT616" s="13"/>
      <c r="DRA616" s="13"/>
      <c r="DRH616" s="13"/>
      <c r="DRO616" s="13"/>
      <c r="DRV616" s="13"/>
      <c r="DSC616" s="13"/>
      <c r="DSJ616" s="13"/>
      <c r="DSQ616" s="13"/>
      <c r="DSX616" s="13"/>
      <c r="DTE616" s="13"/>
      <c r="DTL616" s="13"/>
      <c r="DTS616" s="13"/>
      <c r="DTZ616" s="13"/>
      <c r="DUG616" s="13"/>
      <c r="DUN616" s="13"/>
      <c r="DUU616" s="13"/>
      <c r="DVB616" s="13"/>
      <c r="DVI616" s="13"/>
      <c r="DVP616" s="13"/>
      <c r="DVW616" s="13"/>
      <c r="DWD616" s="13"/>
      <c r="DWK616" s="13"/>
      <c r="DWR616" s="13"/>
      <c r="DWY616" s="13"/>
      <c r="DXF616" s="13"/>
      <c r="DXM616" s="13"/>
      <c r="DXT616" s="13"/>
      <c r="DYA616" s="13"/>
      <c r="DYH616" s="13"/>
      <c r="DYO616" s="13"/>
      <c r="DYV616" s="13"/>
      <c r="DZC616" s="13"/>
      <c r="DZJ616" s="13"/>
      <c r="DZQ616" s="13"/>
      <c r="DZX616" s="13"/>
      <c r="EAE616" s="13"/>
      <c r="EAL616" s="13"/>
      <c r="EAS616" s="13"/>
      <c r="EAZ616" s="13"/>
      <c r="EBG616" s="13"/>
      <c r="EBN616" s="13"/>
      <c r="EBU616" s="13"/>
      <c r="ECB616" s="13"/>
      <c r="ECI616" s="13"/>
      <c r="ECP616" s="13"/>
      <c r="ECW616" s="13"/>
      <c r="EDD616" s="13"/>
      <c r="EDK616" s="13"/>
      <c r="EDR616" s="13"/>
      <c r="EDY616" s="13"/>
      <c r="EEF616" s="13"/>
      <c r="EEM616" s="13"/>
      <c r="EET616" s="13"/>
      <c r="EFA616" s="13"/>
      <c r="EFH616" s="13"/>
      <c r="EFO616" s="13"/>
      <c r="EFV616" s="13"/>
      <c r="EGC616" s="13"/>
      <c r="EGJ616" s="13"/>
      <c r="EGQ616" s="13"/>
      <c r="EGX616" s="13"/>
      <c r="EHE616" s="13"/>
      <c r="EHL616" s="13"/>
      <c r="EHS616" s="13"/>
      <c r="EHZ616" s="13"/>
      <c r="EIG616" s="13"/>
      <c r="EIN616" s="13"/>
      <c r="EIU616" s="13"/>
      <c r="EJB616" s="13"/>
      <c r="EJI616" s="13"/>
      <c r="EJP616" s="13"/>
      <c r="EJW616" s="13"/>
      <c r="EKD616" s="13"/>
      <c r="EKK616" s="13"/>
      <c r="EKR616" s="13"/>
      <c r="EKY616" s="13"/>
      <c r="ELF616" s="13"/>
      <c r="ELM616" s="13"/>
      <c r="ELT616" s="13"/>
      <c r="EMA616" s="13"/>
      <c r="EMH616" s="13"/>
      <c r="EMO616" s="13"/>
      <c r="EMV616" s="13"/>
      <c r="ENC616" s="13"/>
      <c r="ENJ616" s="13"/>
      <c r="ENQ616" s="13"/>
      <c r="ENX616" s="13"/>
      <c r="EOE616" s="13"/>
      <c r="EOL616" s="13"/>
      <c r="EOS616" s="13"/>
      <c r="EOZ616" s="13"/>
      <c r="EPG616" s="13"/>
      <c r="EPN616" s="13"/>
      <c r="EPU616" s="13"/>
      <c r="EQB616" s="13"/>
      <c r="EQI616" s="13"/>
      <c r="EQP616" s="13"/>
      <c r="EQW616" s="13"/>
      <c r="ERD616" s="13"/>
      <c r="ERK616" s="13"/>
      <c r="ERR616" s="13"/>
      <c r="ERY616" s="13"/>
      <c r="ESF616" s="13"/>
      <c r="ESM616" s="13"/>
      <c r="EST616" s="13"/>
      <c r="ETA616" s="13"/>
      <c r="ETH616" s="13"/>
      <c r="ETO616" s="13"/>
      <c r="ETV616" s="13"/>
      <c r="EUC616" s="13"/>
      <c r="EUJ616" s="13"/>
      <c r="EUQ616" s="13"/>
      <c r="EUX616" s="13"/>
      <c r="EVE616" s="13"/>
      <c r="EVL616" s="13"/>
      <c r="EVS616" s="13"/>
      <c r="EVZ616" s="13"/>
      <c r="EWG616" s="13"/>
      <c r="EWN616" s="13"/>
      <c r="EWU616" s="13"/>
      <c r="EXB616" s="13"/>
      <c r="EXI616" s="13"/>
      <c r="EXP616" s="13"/>
      <c r="EXW616" s="13"/>
      <c r="EYD616" s="13"/>
      <c r="EYK616" s="13"/>
      <c r="EYR616" s="13"/>
      <c r="EYY616" s="13"/>
      <c r="EZF616" s="13"/>
      <c r="EZM616" s="13"/>
      <c r="EZT616" s="13"/>
      <c r="FAA616" s="13"/>
      <c r="FAH616" s="13"/>
      <c r="FAO616" s="13"/>
      <c r="FAV616" s="13"/>
      <c r="FBC616" s="13"/>
      <c r="FBJ616" s="13"/>
      <c r="FBQ616" s="13"/>
      <c r="FBX616" s="13"/>
      <c r="FCE616" s="13"/>
      <c r="FCL616" s="13"/>
      <c r="FCS616" s="13"/>
      <c r="FCZ616" s="13"/>
      <c r="FDG616" s="13"/>
      <c r="FDN616" s="13"/>
      <c r="FDU616" s="13"/>
      <c r="FEB616" s="13"/>
      <c r="FEI616" s="13"/>
      <c r="FEP616" s="13"/>
      <c r="FEW616" s="13"/>
      <c r="FFD616" s="13"/>
      <c r="FFK616" s="13"/>
      <c r="FFR616" s="13"/>
      <c r="FFY616" s="13"/>
      <c r="FGF616" s="13"/>
      <c r="FGM616" s="13"/>
      <c r="FGT616" s="13"/>
      <c r="FHA616" s="13"/>
      <c r="FHH616" s="13"/>
      <c r="FHO616" s="13"/>
      <c r="FHV616" s="13"/>
      <c r="FIC616" s="13"/>
      <c r="FIJ616" s="13"/>
      <c r="FIQ616" s="13"/>
      <c r="FIX616" s="13"/>
      <c r="FJE616" s="13"/>
      <c r="FJL616" s="13"/>
      <c r="FJS616" s="13"/>
      <c r="FJZ616" s="13"/>
      <c r="FKG616" s="13"/>
      <c r="FKN616" s="13"/>
      <c r="FKU616" s="13"/>
      <c r="FLB616" s="13"/>
      <c r="FLI616" s="13"/>
      <c r="FLP616" s="13"/>
      <c r="FLW616" s="13"/>
      <c r="FMD616" s="13"/>
      <c r="FMK616" s="13"/>
      <c r="FMR616" s="13"/>
      <c r="FMY616" s="13"/>
      <c r="FNF616" s="13"/>
      <c r="FNM616" s="13"/>
      <c r="FNT616" s="13"/>
      <c r="FOA616" s="13"/>
      <c r="FOH616" s="13"/>
      <c r="FOO616" s="13"/>
      <c r="FOV616" s="13"/>
      <c r="FPC616" s="13"/>
      <c r="FPJ616" s="13"/>
      <c r="FPQ616" s="13"/>
      <c r="FPX616" s="13"/>
      <c r="FQE616" s="13"/>
      <c r="FQL616" s="13"/>
      <c r="FQS616" s="13"/>
      <c r="FQZ616" s="13"/>
      <c r="FRG616" s="13"/>
      <c r="FRN616" s="13"/>
      <c r="FRU616" s="13"/>
      <c r="FSB616" s="13"/>
      <c r="FSI616" s="13"/>
      <c r="FSP616" s="13"/>
      <c r="FSW616" s="13"/>
      <c r="FTD616" s="13"/>
      <c r="FTK616" s="13"/>
      <c r="FTR616" s="13"/>
      <c r="FTY616" s="13"/>
      <c r="FUF616" s="13"/>
      <c r="FUM616" s="13"/>
      <c r="FUT616" s="13"/>
      <c r="FVA616" s="13"/>
      <c r="FVH616" s="13"/>
      <c r="FVO616" s="13"/>
      <c r="FVV616" s="13"/>
      <c r="FWC616" s="13"/>
      <c r="FWJ616" s="13"/>
      <c r="FWQ616" s="13"/>
      <c r="FWX616" s="13"/>
      <c r="FXE616" s="13"/>
      <c r="FXL616" s="13"/>
      <c r="FXS616" s="13"/>
      <c r="FXZ616" s="13"/>
      <c r="FYG616" s="13"/>
      <c r="FYN616" s="13"/>
      <c r="FYU616" s="13"/>
      <c r="FZB616" s="13"/>
      <c r="FZI616" s="13"/>
      <c r="FZP616" s="13"/>
      <c r="FZW616" s="13"/>
      <c r="GAD616" s="13"/>
      <c r="GAK616" s="13"/>
      <c r="GAR616" s="13"/>
      <c r="GAY616" s="13"/>
      <c r="GBF616" s="13"/>
      <c r="GBM616" s="13"/>
      <c r="GBT616" s="13"/>
      <c r="GCA616" s="13"/>
      <c r="GCH616" s="13"/>
      <c r="GCO616" s="13"/>
      <c r="GCV616" s="13"/>
      <c r="GDC616" s="13"/>
      <c r="GDJ616" s="13"/>
      <c r="GDQ616" s="13"/>
      <c r="GDX616" s="13"/>
      <c r="GEE616" s="13"/>
      <c r="GEL616" s="13"/>
      <c r="GES616" s="13"/>
      <c r="GEZ616" s="13"/>
      <c r="GFG616" s="13"/>
      <c r="GFN616" s="13"/>
      <c r="GFU616" s="13"/>
      <c r="GGB616" s="13"/>
      <c r="GGI616" s="13"/>
      <c r="GGP616" s="13"/>
      <c r="GGW616" s="13"/>
      <c r="GHD616" s="13"/>
      <c r="GHK616" s="13"/>
      <c r="GHR616" s="13"/>
      <c r="GHY616" s="13"/>
      <c r="GIF616" s="13"/>
      <c r="GIM616" s="13"/>
      <c r="GIT616" s="13"/>
      <c r="GJA616" s="13"/>
      <c r="GJH616" s="13"/>
      <c r="GJO616" s="13"/>
      <c r="GJV616" s="13"/>
      <c r="GKC616" s="13"/>
      <c r="GKJ616" s="13"/>
      <c r="GKQ616" s="13"/>
      <c r="GKX616" s="13"/>
      <c r="GLE616" s="13"/>
      <c r="GLL616" s="13"/>
      <c r="GLS616" s="13"/>
      <c r="GLZ616" s="13"/>
      <c r="GMG616" s="13"/>
      <c r="GMN616" s="13"/>
      <c r="GMU616" s="13"/>
      <c r="GNB616" s="13"/>
      <c r="GNI616" s="13"/>
      <c r="GNP616" s="13"/>
      <c r="GNW616" s="13"/>
      <c r="GOD616" s="13"/>
      <c r="GOK616" s="13"/>
      <c r="GOR616" s="13"/>
      <c r="GOY616" s="13"/>
      <c r="GPF616" s="13"/>
      <c r="GPM616" s="13"/>
      <c r="GPT616" s="13"/>
      <c r="GQA616" s="13"/>
      <c r="GQH616" s="13"/>
      <c r="GQO616" s="13"/>
      <c r="GQV616" s="13"/>
      <c r="GRC616" s="13"/>
      <c r="GRJ616" s="13"/>
      <c r="GRQ616" s="13"/>
      <c r="GRX616" s="13"/>
      <c r="GSE616" s="13"/>
      <c r="GSL616" s="13"/>
      <c r="GSS616" s="13"/>
      <c r="GSZ616" s="13"/>
      <c r="GTG616" s="13"/>
      <c r="GTN616" s="13"/>
      <c r="GTU616" s="13"/>
      <c r="GUB616" s="13"/>
      <c r="GUI616" s="13"/>
      <c r="GUP616" s="13"/>
      <c r="GUW616" s="13"/>
      <c r="GVD616" s="13"/>
      <c r="GVK616" s="13"/>
      <c r="GVR616" s="13"/>
      <c r="GVY616" s="13"/>
      <c r="GWF616" s="13"/>
      <c r="GWM616" s="13"/>
      <c r="GWT616" s="13"/>
      <c r="GXA616" s="13"/>
      <c r="GXH616" s="13"/>
      <c r="GXO616" s="13"/>
      <c r="GXV616" s="13"/>
      <c r="GYC616" s="13"/>
      <c r="GYJ616" s="13"/>
      <c r="GYQ616" s="13"/>
      <c r="GYX616" s="13"/>
      <c r="GZE616" s="13"/>
      <c r="GZL616" s="13"/>
      <c r="GZS616" s="13"/>
      <c r="GZZ616" s="13"/>
      <c r="HAG616" s="13"/>
      <c r="HAN616" s="13"/>
      <c r="HAU616" s="13"/>
      <c r="HBB616" s="13"/>
      <c r="HBI616" s="13"/>
      <c r="HBP616" s="13"/>
      <c r="HBW616" s="13"/>
      <c r="HCD616" s="13"/>
      <c r="HCK616" s="13"/>
      <c r="HCR616" s="13"/>
      <c r="HCY616" s="13"/>
      <c r="HDF616" s="13"/>
      <c r="HDM616" s="13"/>
      <c r="HDT616" s="13"/>
      <c r="HEA616" s="13"/>
      <c r="HEH616" s="13"/>
      <c r="HEO616" s="13"/>
      <c r="HEV616" s="13"/>
      <c r="HFC616" s="13"/>
      <c r="HFJ616" s="13"/>
      <c r="HFQ616" s="13"/>
      <c r="HFX616" s="13"/>
      <c r="HGE616" s="13"/>
      <c r="HGL616" s="13"/>
      <c r="HGS616" s="13"/>
      <c r="HGZ616" s="13"/>
      <c r="HHG616" s="13"/>
      <c r="HHN616" s="13"/>
      <c r="HHU616" s="13"/>
      <c r="HIB616" s="13"/>
      <c r="HII616" s="13"/>
      <c r="HIP616" s="13"/>
      <c r="HIW616" s="13"/>
      <c r="HJD616" s="13"/>
      <c r="HJK616" s="13"/>
      <c r="HJR616" s="13"/>
      <c r="HJY616" s="13"/>
      <c r="HKF616" s="13"/>
      <c r="HKM616" s="13"/>
      <c r="HKT616" s="13"/>
      <c r="HLA616" s="13"/>
      <c r="HLH616" s="13"/>
      <c r="HLO616" s="13"/>
      <c r="HLV616" s="13"/>
      <c r="HMC616" s="13"/>
      <c r="HMJ616" s="13"/>
      <c r="HMQ616" s="13"/>
      <c r="HMX616" s="13"/>
      <c r="HNE616" s="13"/>
      <c r="HNL616" s="13"/>
      <c r="HNS616" s="13"/>
      <c r="HNZ616" s="13"/>
      <c r="HOG616" s="13"/>
      <c r="HON616" s="13"/>
      <c r="HOU616" s="13"/>
      <c r="HPB616" s="13"/>
      <c r="HPI616" s="13"/>
      <c r="HPP616" s="13"/>
      <c r="HPW616" s="13"/>
      <c r="HQD616" s="13"/>
      <c r="HQK616" s="13"/>
      <c r="HQR616" s="13"/>
      <c r="HQY616" s="13"/>
      <c r="HRF616" s="13"/>
      <c r="HRM616" s="13"/>
      <c r="HRT616" s="13"/>
      <c r="HSA616" s="13"/>
      <c r="HSH616" s="13"/>
      <c r="HSO616" s="13"/>
      <c r="HSV616" s="13"/>
      <c r="HTC616" s="13"/>
      <c r="HTJ616" s="13"/>
      <c r="HTQ616" s="13"/>
      <c r="HTX616" s="13"/>
      <c r="HUE616" s="13"/>
      <c r="HUL616" s="13"/>
      <c r="HUS616" s="13"/>
      <c r="HUZ616" s="13"/>
      <c r="HVG616" s="13"/>
      <c r="HVN616" s="13"/>
      <c r="HVU616" s="13"/>
      <c r="HWB616" s="13"/>
      <c r="HWI616" s="13"/>
      <c r="HWP616" s="13"/>
      <c r="HWW616" s="13"/>
      <c r="HXD616" s="13"/>
      <c r="HXK616" s="13"/>
      <c r="HXR616" s="13"/>
      <c r="HXY616" s="13"/>
      <c r="HYF616" s="13"/>
      <c r="HYM616" s="13"/>
      <c r="HYT616" s="13"/>
      <c r="HZA616" s="13"/>
      <c r="HZH616" s="13"/>
      <c r="HZO616" s="13"/>
      <c r="HZV616" s="13"/>
      <c r="IAC616" s="13"/>
      <c r="IAJ616" s="13"/>
      <c r="IAQ616" s="13"/>
      <c r="IAX616" s="13"/>
      <c r="IBE616" s="13"/>
      <c r="IBL616" s="13"/>
      <c r="IBS616" s="13"/>
      <c r="IBZ616" s="13"/>
      <c r="ICG616" s="13"/>
      <c r="ICN616" s="13"/>
      <c r="ICU616" s="13"/>
      <c r="IDB616" s="13"/>
      <c r="IDI616" s="13"/>
      <c r="IDP616" s="13"/>
      <c r="IDW616" s="13"/>
      <c r="IED616" s="13"/>
      <c r="IEK616" s="13"/>
      <c r="IER616" s="13"/>
      <c r="IEY616" s="13"/>
      <c r="IFF616" s="13"/>
      <c r="IFM616" s="13"/>
      <c r="IFT616" s="13"/>
      <c r="IGA616" s="13"/>
      <c r="IGH616" s="13"/>
      <c r="IGO616" s="13"/>
      <c r="IGV616" s="13"/>
      <c r="IHC616" s="13"/>
      <c r="IHJ616" s="13"/>
      <c r="IHQ616" s="13"/>
      <c r="IHX616" s="13"/>
      <c r="IIE616" s="13"/>
      <c r="IIL616" s="13"/>
      <c r="IIS616" s="13"/>
      <c r="IIZ616" s="13"/>
      <c r="IJG616" s="13"/>
      <c r="IJN616" s="13"/>
      <c r="IJU616" s="13"/>
      <c r="IKB616" s="13"/>
      <c r="IKI616" s="13"/>
      <c r="IKP616" s="13"/>
      <c r="IKW616" s="13"/>
      <c r="ILD616" s="13"/>
      <c r="ILK616" s="13"/>
      <c r="ILR616" s="13"/>
      <c r="ILY616" s="13"/>
      <c r="IMF616" s="13"/>
      <c r="IMM616" s="13"/>
      <c r="IMT616" s="13"/>
      <c r="INA616" s="13"/>
      <c r="INH616" s="13"/>
      <c r="INO616" s="13"/>
      <c r="INV616" s="13"/>
      <c r="IOC616" s="13"/>
      <c r="IOJ616" s="13"/>
      <c r="IOQ616" s="13"/>
      <c r="IOX616" s="13"/>
      <c r="IPE616" s="13"/>
      <c r="IPL616" s="13"/>
      <c r="IPS616" s="13"/>
      <c r="IPZ616" s="13"/>
      <c r="IQG616" s="13"/>
      <c r="IQN616" s="13"/>
      <c r="IQU616" s="13"/>
      <c r="IRB616" s="13"/>
      <c r="IRI616" s="13"/>
      <c r="IRP616" s="13"/>
      <c r="IRW616" s="13"/>
      <c r="ISD616" s="13"/>
      <c r="ISK616" s="13"/>
      <c r="ISR616" s="13"/>
      <c r="ISY616" s="13"/>
      <c r="ITF616" s="13"/>
      <c r="ITM616" s="13"/>
      <c r="ITT616" s="13"/>
      <c r="IUA616" s="13"/>
      <c r="IUH616" s="13"/>
      <c r="IUO616" s="13"/>
      <c r="IUV616" s="13"/>
      <c r="IVC616" s="13"/>
      <c r="IVJ616" s="13"/>
      <c r="IVQ616" s="13"/>
      <c r="IVX616" s="13"/>
      <c r="IWE616" s="13"/>
      <c r="IWL616" s="13"/>
      <c r="IWS616" s="13"/>
      <c r="IWZ616" s="13"/>
      <c r="IXG616" s="13"/>
      <c r="IXN616" s="13"/>
      <c r="IXU616" s="13"/>
      <c r="IYB616" s="13"/>
      <c r="IYI616" s="13"/>
      <c r="IYP616" s="13"/>
      <c r="IYW616" s="13"/>
      <c r="IZD616" s="13"/>
      <c r="IZK616" s="13"/>
      <c r="IZR616" s="13"/>
      <c r="IZY616" s="13"/>
      <c r="JAF616" s="13"/>
      <c r="JAM616" s="13"/>
      <c r="JAT616" s="13"/>
      <c r="JBA616" s="13"/>
      <c r="JBH616" s="13"/>
      <c r="JBO616" s="13"/>
      <c r="JBV616" s="13"/>
      <c r="JCC616" s="13"/>
      <c r="JCJ616" s="13"/>
      <c r="JCQ616" s="13"/>
      <c r="JCX616" s="13"/>
      <c r="JDE616" s="13"/>
      <c r="JDL616" s="13"/>
      <c r="JDS616" s="13"/>
      <c r="JDZ616" s="13"/>
      <c r="JEG616" s="13"/>
      <c r="JEN616" s="13"/>
      <c r="JEU616" s="13"/>
      <c r="JFB616" s="13"/>
      <c r="JFI616" s="13"/>
      <c r="JFP616" s="13"/>
      <c r="JFW616" s="13"/>
      <c r="JGD616" s="13"/>
      <c r="JGK616" s="13"/>
      <c r="JGR616" s="13"/>
      <c r="JGY616" s="13"/>
      <c r="JHF616" s="13"/>
      <c r="JHM616" s="13"/>
      <c r="JHT616" s="13"/>
      <c r="JIA616" s="13"/>
      <c r="JIH616" s="13"/>
      <c r="JIO616" s="13"/>
      <c r="JIV616" s="13"/>
      <c r="JJC616" s="13"/>
      <c r="JJJ616" s="13"/>
      <c r="JJQ616" s="13"/>
      <c r="JJX616" s="13"/>
      <c r="JKE616" s="13"/>
      <c r="JKL616" s="13"/>
      <c r="JKS616" s="13"/>
      <c r="JKZ616" s="13"/>
      <c r="JLG616" s="13"/>
      <c r="JLN616" s="13"/>
      <c r="JLU616" s="13"/>
      <c r="JMB616" s="13"/>
      <c r="JMI616" s="13"/>
      <c r="JMP616" s="13"/>
      <c r="JMW616" s="13"/>
      <c r="JND616" s="13"/>
      <c r="JNK616" s="13"/>
      <c r="JNR616" s="13"/>
      <c r="JNY616" s="13"/>
      <c r="JOF616" s="13"/>
      <c r="JOM616" s="13"/>
      <c r="JOT616" s="13"/>
      <c r="JPA616" s="13"/>
      <c r="JPH616" s="13"/>
      <c r="JPO616" s="13"/>
      <c r="JPV616" s="13"/>
      <c r="JQC616" s="13"/>
      <c r="JQJ616" s="13"/>
      <c r="JQQ616" s="13"/>
      <c r="JQX616" s="13"/>
      <c r="JRE616" s="13"/>
      <c r="JRL616" s="13"/>
      <c r="JRS616" s="13"/>
      <c r="JRZ616" s="13"/>
      <c r="JSG616" s="13"/>
      <c r="JSN616" s="13"/>
      <c r="JSU616" s="13"/>
      <c r="JTB616" s="13"/>
      <c r="JTI616" s="13"/>
      <c r="JTP616" s="13"/>
      <c r="JTW616" s="13"/>
      <c r="JUD616" s="13"/>
      <c r="JUK616" s="13"/>
      <c r="JUR616" s="13"/>
      <c r="JUY616" s="13"/>
      <c r="JVF616" s="13"/>
      <c r="JVM616" s="13"/>
      <c r="JVT616" s="13"/>
      <c r="JWA616" s="13"/>
      <c r="JWH616" s="13"/>
      <c r="JWO616" s="13"/>
      <c r="JWV616" s="13"/>
      <c r="JXC616" s="13"/>
      <c r="JXJ616" s="13"/>
      <c r="JXQ616" s="13"/>
      <c r="JXX616" s="13"/>
      <c r="JYE616" s="13"/>
      <c r="JYL616" s="13"/>
      <c r="JYS616" s="13"/>
      <c r="JYZ616" s="13"/>
      <c r="JZG616" s="13"/>
      <c r="JZN616" s="13"/>
      <c r="JZU616" s="13"/>
      <c r="KAB616" s="13"/>
      <c r="KAI616" s="13"/>
      <c r="KAP616" s="13"/>
      <c r="KAW616" s="13"/>
      <c r="KBD616" s="13"/>
      <c r="KBK616" s="13"/>
      <c r="KBR616" s="13"/>
      <c r="KBY616" s="13"/>
      <c r="KCF616" s="13"/>
      <c r="KCM616" s="13"/>
      <c r="KCT616" s="13"/>
      <c r="KDA616" s="13"/>
      <c r="KDH616" s="13"/>
      <c r="KDO616" s="13"/>
      <c r="KDV616" s="13"/>
      <c r="KEC616" s="13"/>
      <c r="KEJ616" s="13"/>
      <c r="KEQ616" s="13"/>
      <c r="KEX616" s="13"/>
      <c r="KFE616" s="13"/>
      <c r="KFL616" s="13"/>
      <c r="KFS616" s="13"/>
      <c r="KFZ616" s="13"/>
      <c r="KGG616" s="13"/>
      <c r="KGN616" s="13"/>
      <c r="KGU616" s="13"/>
      <c r="KHB616" s="13"/>
      <c r="KHI616" s="13"/>
      <c r="KHP616" s="13"/>
      <c r="KHW616" s="13"/>
      <c r="KID616" s="13"/>
      <c r="KIK616" s="13"/>
      <c r="KIR616" s="13"/>
      <c r="KIY616" s="13"/>
      <c r="KJF616" s="13"/>
      <c r="KJM616" s="13"/>
      <c r="KJT616" s="13"/>
      <c r="KKA616" s="13"/>
      <c r="KKH616" s="13"/>
      <c r="KKO616" s="13"/>
      <c r="KKV616" s="13"/>
      <c r="KLC616" s="13"/>
      <c r="KLJ616" s="13"/>
      <c r="KLQ616" s="13"/>
      <c r="KLX616" s="13"/>
      <c r="KME616" s="13"/>
      <c r="KML616" s="13"/>
      <c r="KMS616" s="13"/>
      <c r="KMZ616" s="13"/>
      <c r="KNG616" s="13"/>
      <c r="KNN616" s="13"/>
      <c r="KNU616" s="13"/>
      <c r="KOB616" s="13"/>
      <c r="KOI616" s="13"/>
      <c r="KOP616" s="13"/>
      <c r="KOW616" s="13"/>
      <c r="KPD616" s="13"/>
      <c r="KPK616" s="13"/>
      <c r="KPR616" s="13"/>
      <c r="KPY616" s="13"/>
      <c r="KQF616" s="13"/>
      <c r="KQM616" s="13"/>
      <c r="KQT616" s="13"/>
      <c r="KRA616" s="13"/>
      <c r="KRH616" s="13"/>
      <c r="KRO616" s="13"/>
      <c r="KRV616" s="13"/>
      <c r="KSC616" s="13"/>
      <c r="KSJ616" s="13"/>
      <c r="KSQ616" s="13"/>
      <c r="KSX616" s="13"/>
      <c r="KTE616" s="13"/>
      <c r="KTL616" s="13"/>
      <c r="KTS616" s="13"/>
      <c r="KTZ616" s="13"/>
      <c r="KUG616" s="13"/>
      <c r="KUN616" s="13"/>
      <c r="KUU616" s="13"/>
      <c r="KVB616" s="13"/>
      <c r="KVI616" s="13"/>
      <c r="KVP616" s="13"/>
      <c r="KVW616" s="13"/>
      <c r="KWD616" s="13"/>
      <c r="KWK616" s="13"/>
      <c r="KWR616" s="13"/>
      <c r="KWY616" s="13"/>
      <c r="KXF616" s="13"/>
      <c r="KXM616" s="13"/>
      <c r="KXT616" s="13"/>
      <c r="KYA616" s="13"/>
      <c r="KYH616" s="13"/>
      <c r="KYO616" s="13"/>
      <c r="KYV616" s="13"/>
      <c r="KZC616" s="13"/>
      <c r="KZJ616" s="13"/>
      <c r="KZQ616" s="13"/>
      <c r="KZX616" s="13"/>
      <c r="LAE616" s="13"/>
      <c r="LAL616" s="13"/>
      <c r="LAS616" s="13"/>
      <c r="LAZ616" s="13"/>
      <c r="LBG616" s="13"/>
      <c r="LBN616" s="13"/>
      <c r="LBU616" s="13"/>
      <c r="LCB616" s="13"/>
      <c r="LCI616" s="13"/>
      <c r="LCP616" s="13"/>
      <c r="LCW616" s="13"/>
      <c r="LDD616" s="13"/>
      <c r="LDK616" s="13"/>
      <c r="LDR616" s="13"/>
      <c r="LDY616" s="13"/>
      <c r="LEF616" s="13"/>
      <c r="LEM616" s="13"/>
      <c r="LET616" s="13"/>
      <c r="LFA616" s="13"/>
      <c r="LFH616" s="13"/>
      <c r="LFO616" s="13"/>
      <c r="LFV616" s="13"/>
      <c r="LGC616" s="13"/>
      <c r="LGJ616" s="13"/>
      <c r="LGQ616" s="13"/>
      <c r="LGX616" s="13"/>
      <c r="LHE616" s="13"/>
      <c r="LHL616" s="13"/>
      <c r="LHS616" s="13"/>
      <c r="LHZ616" s="13"/>
      <c r="LIG616" s="13"/>
      <c r="LIN616" s="13"/>
      <c r="LIU616" s="13"/>
      <c r="LJB616" s="13"/>
      <c r="LJI616" s="13"/>
      <c r="LJP616" s="13"/>
      <c r="LJW616" s="13"/>
      <c r="LKD616" s="13"/>
      <c r="LKK616" s="13"/>
      <c r="LKR616" s="13"/>
      <c r="LKY616" s="13"/>
      <c r="LLF616" s="13"/>
      <c r="LLM616" s="13"/>
      <c r="LLT616" s="13"/>
      <c r="LMA616" s="13"/>
      <c r="LMH616" s="13"/>
      <c r="LMO616" s="13"/>
      <c r="LMV616" s="13"/>
      <c r="LNC616" s="13"/>
      <c r="LNJ616" s="13"/>
      <c r="LNQ616" s="13"/>
      <c r="LNX616" s="13"/>
      <c r="LOE616" s="13"/>
      <c r="LOL616" s="13"/>
      <c r="LOS616" s="13"/>
      <c r="LOZ616" s="13"/>
      <c r="LPG616" s="13"/>
      <c r="LPN616" s="13"/>
      <c r="LPU616" s="13"/>
      <c r="LQB616" s="13"/>
      <c r="LQI616" s="13"/>
      <c r="LQP616" s="13"/>
      <c r="LQW616" s="13"/>
      <c r="LRD616" s="13"/>
      <c r="LRK616" s="13"/>
      <c r="LRR616" s="13"/>
      <c r="LRY616" s="13"/>
      <c r="LSF616" s="13"/>
      <c r="LSM616" s="13"/>
      <c r="LST616" s="13"/>
      <c r="LTA616" s="13"/>
      <c r="LTH616" s="13"/>
      <c r="LTO616" s="13"/>
      <c r="LTV616" s="13"/>
      <c r="LUC616" s="13"/>
      <c r="LUJ616" s="13"/>
      <c r="LUQ616" s="13"/>
      <c r="LUX616" s="13"/>
      <c r="LVE616" s="13"/>
      <c r="LVL616" s="13"/>
      <c r="LVS616" s="13"/>
      <c r="LVZ616" s="13"/>
      <c r="LWG616" s="13"/>
      <c r="LWN616" s="13"/>
      <c r="LWU616" s="13"/>
      <c r="LXB616" s="13"/>
      <c r="LXI616" s="13"/>
      <c r="LXP616" s="13"/>
      <c r="LXW616" s="13"/>
      <c r="LYD616" s="13"/>
      <c r="LYK616" s="13"/>
      <c r="LYR616" s="13"/>
      <c r="LYY616" s="13"/>
      <c r="LZF616" s="13"/>
      <c r="LZM616" s="13"/>
      <c r="LZT616" s="13"/>
      <c r="MAA616" s="13"/>
      <c r="MAH616" s="13"/>
      <c r="MAO616" s="13"/>
      <c r="MAV616" s="13"/>
      <c r="MBC616" s="13"/>
      <c r="MBJ616" s="13"/>
      <c r="MBQ616" s="13"/>
      <c r="MBX616" s="13"/>
      <c r="MCE616" s="13"/>
      <c r="MCL616" s="13"/>
      <c r="MCS616" s="13"/>
      <c r="MCZ616" s="13"/>
      <c r="MDG616" s="13"/>
      <c r="MDN616" s="13"/>
      <c r="MDU616" s="13"/>
      <c r="MEB616" s="13"/>
      <c r="MEI616" s="13"/>
      <c r="MEP616" s="13"/>
      <c r="MEW616" s="13"/>
      <c r="MFD616" s="13"/>
      <c r="MFK616" s="13"/>
      <c r="MFR616" s="13"/>
      <c r="MFY616" s="13"/>
      <c r="MGF616" s="13"/>
      <c r="MGM616" s="13"/>
      <c r="MGT616" s="13"/>
      <c r="MHA616" s="13"/>
      <c r="MHH616" s="13"/>
      <c r="MHO616" s="13"/>
      <c r="MHV616" s="13"/>
      <c r="MIC616" s="13"/>
      <c r="MIJ616" s="13"/>
      <c r="MIQ616" s="13"/>
      <c r="MIX616" s="13"/>
      <c r="MJE616" s="13"/>
      <c r="MJL616" s="13"/>
      <c r="MJS616" s="13"/>
      <c r="MJZ616" s="13"/>
      <c r="MKG616" s="13"/>
      <c r="MKN616" s="13"/>
      <c r="MKU616" s="13"/>
      <c r="MLB616" s="13"/>
      <c r="MLI616" s="13"/>
      <c r="MLP616" s="13"/>
      <c r="MLW616" s="13"/>
      <c r="MMD616" s="13"/>
      <c r="MMK616" s="13"/>
      <c r="MMR616" s="13"/>
      <c r="MMY616" s="13"/>
      <c r="MNF616" s="13"/>
      <c r="MNM616" s="13"/>
      <c r="MNT616" s="13"/>
      <c r="MOA616" s="13"/>
      <c r="MOH616" s="13"/>
      <c r="MOO616" s="13"/>
      <c r="MOV616" s="13"/>
      <c r="MPC616" s="13"/>
      <c r="MPJ616" s="13"/>
      <c r="MPQ616" s="13"/>
      <c r="MPX616" s="13"/>
      <c r="MQE616" s="13"/>
      <c r="MQL616" s="13"/>
      <c r="MQS616" s="13"/>
      <c r="MQZ616" s="13"/>
      <c r="MRG616" s="13"/>
      <c r="MRN616" s="13"/>
      <c r="MRU616" s="13"/>
      <c r="MSB616" s="13"/>
      <c r="MSI616" s="13"/>
      <c r="MSP616" s="13"/>
      <c r="MSW616" s="13"/>
      <c r="MTD616" s="13"/>
      <c r="MTK616" s="13"/>
      <c r="MTR616" s="13"/>
      <c r="MTY616" s="13"/>
      <c r="MUF616" s="13"/>
      <c r="MUM616" s="13"/>
      <c r="MUT616" s="13"/>
      <c r="MVA616" s="13"/>
      <c r="MVH616" s="13"/>
      <c r="MVO616" s="13"/>
      <c r="MVV616" s="13"/>
      <c r="MWC616" s="13"/>
      <c r="MWJ616" s="13"/>
      <c r="MWQ616" s="13"/>
      <c r="MWX616" s="13"/>
      <c r="MXE616" s="13"/>
      <c r="MXL616" s="13"/>
      <c r="MXS616" s="13"/>
      <c r="MXZ616" s="13"/>
      <c r="MYG616" s="13"/>
      <c r="MYN616" s="13"/>
      <c r="MYU616" s="13"/>
      <c r="MZB616" s="13"/>
      <c r="MZI616" s="13"/>
      <c r="MZP616" s="13"/>
      <c r="MZW616" s="13"/>
      <c r="NAD616" s="13"/>
      <c r="NAK616" s="13"/>
      <c r="NAR616" s="13"/>
      <c r="NAY616" s="13"/>
      <c r="NBF616" s="13"/>
      <c r="NBM616" s="13"/>
      <c r="NBT616" s="13"/>
      <c r="NCA616" s="13"/>
      <c r="NCH616" s="13"/>
      <c r="NCO616" s="13"/>
      <c r="NCV616" s="13"/>
      <c r="NDC616" s="13"/>
      <c r="NDJ616" s="13"/>
      <c r="NDQ616" s="13"/>
      <c r="NDX616" s="13"/>
      <c r="NEE616" s="13"/>
      <c r="NEL616" s="13"/>
      <c r="NES616" s="13"/>
      <c r="NEZ616" s="13"/>
      <c r="NFG616" s="13"/>
      <c r="NFN616" s="13"/>
      <c r="NFU616" s="13"/>
      <c r="NGB616" s="13"/>
      <c r="NGI616" s="13"/>
      <c r="NGP616" s="13"/>
      <c r="NGW616" s="13"/>
      <c r="NHD616" s="13"/>
      <c r="NHK616" s="13"/>
      <c r="NHR616" s="13"/>
      <c r="NHY616" s="13"/>
      <c r="NIF616" s="13"/>
      <c r="NIM616" s="13"/>
      <c r="NIT616" s="13"/>
      <c r="NJA616" s="13"/>
      <c r="NJH616" s="13"/>
      <c r="NJO616" s="13"/>
      <c r="NJV616" s="13"/>
      <c r="NKC616" s="13"/>
      <c r="NKJ616" s="13"/>
      <c r="NKQ616" s="13"/>
      <c r="NKX616" s="13"/>
      <c r="NLE616" s="13"/>
      <c r="NLL616" s="13"/>
      <c r="NLS616" s="13"/>
      <c r="NLZ616" s="13"/>
      <c r="NMG616" s="13"/>
      <c r="NMN616" s="13"/>
      <c r="NMU616" s="13"/>
      <c r="NNB616" s="13"/>
      <c r="NNI616" s="13"/>
      <c r="NNP616" s="13"/>
      <c r="NNW616" s="13"/>
      <c r="NOD616" s="13"/>
      <c r="NOK616" s="13"/>
      <c r="NOR616" s="13"/>
      <c r="NOY616" s="13"/>
      <c r="NPF616" s="13"/>
      <c r="NPM616" s="13"/>
      <c r="NPT616" s="13"/>
      <c r="NQA616" s="13"/>
      <c r="NQH616" s="13"/>
      <c r="NQO616" s="13"/>
      <c r="NQV616" s="13"/>
      <c r="NRC616" s="13"/>
      <c r="NRJ616" s="13"/>
      <c r="NRQ616" s="13"/>
      <c r="NRX616" s="13"/>
      <c r="NSE616" s="13"/>
      <c r="NSL616" s="13"/>
      <c r="NSS616" s="13"/>
      <c r="NSZ616" s="13"/>
      <c r="NTG616" s="13"/>
      <c r="NTN616" s="13"/>
      <c r="NTU616" s="13"/>
      <c r="NUB616" s="13"/>
      <c r="NUI616" s="13"/>
      <c r="NUP616" s="13"/>
      <c r="NUW616" s="13"/>
      <c r="NVD616" s="13"/>
      <c r="NVK616" s="13"/>
      <c r="NVR616" s="13"/>
      <c r="NVY616" s="13"/>
      <c r="NWF616" s="13"/>
      <c r="NWM616" s="13"/>
      <c r="NWT616" s="13"/>
      <c r="NXA616" s="13"/>
      <c r="NXH616" s="13"/>
      <c r="NXO616" s="13"/>
      <c r="NXV616" s="13"/>
      <c r="NYC616" s="13"/>
      <c r="NYJ616" s="13"/>
      <c r="NYQ616" s="13"/>
      <c r="NYX616" s="13"/>
      <c r="NZE616" s="13"/>
      <c r="NZL616" s="13"/>
      <c r="NZS616" s="13"/>
      <c r="NZZ616" s="13"/>
      <c r="OAG616" s="13"/>
      <c r="OAN616" s="13"/>
      <c r="OAU616" s="13"/>
      <c r="OBB616" s="13"/>
      <c r="OBI616" s="13"/>
      <c r="OBP616" s="13"/>
      <c r="OBW616" s="13"/>
      <c r="OCD616" s="13"/>
      <c r="OCK616" s="13"/>
      <c r="OCR616" s="13"/>
      <c r="OCY616" s="13"/>
      <c r="ODF616" s="13"/>
      <c r="ODM616" s="13"/>
      <c r="ODT616" s="13"/>
      <c r="OEA616" s="13"/>
      <c r="OEH616" s="13"/>
      <c r="OEO616" s="13"/>
      <c r="OEV616" s="13"/>
      <c r="OFC616" s="13"/>
      <c r="OFJ616" s="13"/>
      <c r="OFQ616" s="13"/>
      <c r="OFX616" s="13"/>
      <c r="OGE616" s="13"/>
      <c r="OGL616" s="13"/>
      <c r="OGS616" s="13"/>
      <c r="OGZ616" s="13"/>
      <c r="OHG616" s="13"/>
      <c r="OHN616" s="13"/>
      <c r="OHU616" s="13"/>
      <c r="OIB616" s="13"/>
      <c r="OII616" s="13"/>
      <c r="OIP616" s="13"/>
      <c r="OIW616" s="13"/>
      <c r="OJD616" s="13"/>
      <c r="OJK616" s="13"/>
      <c r="OJR616" s="13"/>
      <c r="OJY616" s="13"/>
      <c r="OKF616" s="13"/>
      <c r="OKM616" s="13"/>
      <c r="OKT616" s="13"/>
      <c r="OLA616" s="13"/>
      <c r="OLH616" s="13"/>
      <c r="OLO616" s="13"/>
      <c r="OLV616" s="13"/>
      <c r="OMC616" s="13"/>
      <c r="OMJ616" s="13"/>
      <c r="OMQ616" s="13"/>
      <c r="OMX616" s="13"/>
      <c r="ONE616" s="13"/>
      <c r="ONL616" s="13"/>
      <c r="ONS616" s="13"/>
      <c r="ONZ616" s="13"/>
      <c r="OOG616" s="13"/>
      <c r="OON616" s="13"/>
      <c r="OOU616" s="13"/>
      <c r="OPB616" s="13"/>
      <c r="OPI616" s="13"/>
      <c r="OPP616" s="13"/>
      <c r="OPW616" s="13"/>
      <c r="OQD616" s="13"/>
      <c r="OQK616" s="13"/>
      <c r="OQR616" s="13"/>
      <c r="OQY616" s="13"/>
      <c r="ORF616" s="13"/>
      <c r="ORM616" s="13"/>
      <c r="ORT616" s="13"/>
      <c r="OSA616" s="13"/>
      <c r="OSH616" s="13"/>
      <c r="OSO616" s="13"/>
      <c r="OSV616" s="13"/>
      <c r="OTC616" s="13"/>
      <c r="OTJ616" s="13"/>
      <c r="OTQ616" s="13"/>
      <c r="OTX616" s="13"/>
      <c r="OUE616" s="13"/>
      <c r="OUL616" s="13"/>
      <c r="OUS616" s="13"/>
      <c r="OUZ616" s="13"/>
      <c r="OVG616" s="13"/>
      <c r="OVN616" s="13"/>
      <c r="OVU616" s="13"/>
      <c r="OWB616" s="13"/>
      <c r="OWI616" s="13"/>
      <c r="OWP616" s="13"/>
      <c r="OWW616" s="13"/>
      <c r="OXD616" s="13"/>
      <c r="OXK616" s="13"/>
      <c r="OXR616" s="13"/>
      <c r="OXY616" s="13"/>
      <c r="OYF616" s="13"/>
      <c r="OYM616" s="13"/>
      <c r="OYT616" s="13"/>
      <c r="OZA616" s="13"/>
      <c r="OZH616" s="13"/>
      <c r="OZO616" s="13"/>
      <c r="OZV616" s="13"/>
      <c r="PAC616" s="13"/>
      <c r="PAJ616" s="13"/>
      <c r="PAQ616" s="13"/>
      <c r="PAX616" s="13"/>
      <c r="PBE616" s="13"/>
      <c r="PBL616" s="13"/>
      <c r="PBS616" s="13"/>
      <c r="PBZ616" s="13"/>
      <c r="PCG616" s="13"/>
      <c r="PCN616" s="13"/>
      <c r="PCU616" s="13"/>
      <c r="PDB616" s="13"/>
      <c r="PDI616" s="13"/>
      <c r="PDP616" s="13"/>
      <c r="PDW616" s="13"/>
      <c r="PED616" s="13"/>
      <c r="PEK616" s="13"/>
      <c r="PER616" s="13"/>
      <c r="PEY616" s="13"/>
      <c r="PFF616" s="13"/>
      <c r="PFM616" s="13"/>
      <c r="PFT616" s="13"/>
      <c r="PGA616" s="13"/>
      <c r="PGH616" s="13"/>
      <c r="PGO616" s="13"/>
      <c r="PGV616" s="13"/>
      <c r="PHC616" s="13"/>
      <c r="PHJ616" s="13"/>
      <c r="PHQ616" s="13"/>
      <c r="PHX616" s="13"/>
      <c r="PIE616" s="13"/>
      <c r="PIL616" s="13"/>
      <c r="PIS616" s="13"/>
      <c r="PIZ616" s="13"/>
      <c r="PJG616" s="13"/>
      <c r="PJN616" s="13"/>
      <c r="PJU616" s="13"/>
      <c r="PKB616" s="13"/>
      <c r="PKI616" s="13"/>
      <c r="PKP616" s="13"/>
      <c r="PKW616" s="13"/>
      <c r="PLD616" s="13"/>
      <c r="PLK616" s="13"/>
      <c r="PLR616" s="13"/>
      <c r="PLY616" s="13"/>
      <c r="PMF616" s="13"/>
      <c r="PMM616" s="13"/>
      <c r="PMT616" s="13"/>
      <c r="PNA616" s="13"/>
      <c r="PNH616" s="13"/>
      <c r="PNO616" s="13"/>
      <c r="PNV616" s="13"/>
      <c r="POC616" s="13"/>
      <c r="POJ616" s="13"/>
      <c r="POQ616" s="13"/>
      <c r="POX616" s="13"/>
      <c r="PPE616" s="13"/>
      <c r="PPL616" s="13"/>
      <c r="PPS616" s="13"/>
      <c r="PPZ616" s="13"/>
      <c r="PQG616" s="13"/>
      <c r="PQN616" s="13"/>
      <c r="PQU616" s="13"/>
      <c r="PRB616" s="13"/>
      <c r="PRI616" s="13"/>
      <c r="PRP616" s="13"/>
      <c r="PRW616" s="13"/>
      <c r="PSD616" s="13"/>
      <c r="PSK616" s="13"/>
      <c r="PSR616" s="13"/>
      <c r="PSY616" s="13"/>
      <c r="PTF616" s="13"/>
      <c r="PTM616" s="13"/>
      <c r="PTT616" s="13"/>
      <c r="PUA616" s="13"/>
      <c r="PUH616" s="13"/>
      <c r="PUO616" s="13"/>
      <c r="PUV616" s="13"/>
      <c r="PVC616" s="13"/>
      <c r="PVJ616" s="13"/>
      <c r="PVQ616" s="13"/>
      <c r="PVX616" s="13"/>
      <c r="PWE616" s="13"/>
      <c r="PWL616" s="13"/>
      <c r="PWS616" s="13"/>
      <c r="PWZ616" s="13"/>
      <c r="PXG616" s="13"/>
      <c r="PXN616" s="13"/>
      <c r="PXU616" s="13"/>
      <c r="PYB616" s="13"/>
      <c r="PYI616" s="13"/>
      <c r="PYP616" s="13"/>
      <c r="PYW616" s="13"/>
      <c r="PZD616" s="13"/>
      <c r="PZK616" s="13"/>
      <c r="PZR616" s="13"/>
      <c r="PZY616" s="13"/>
      <c r="QAF616" s="13"/>
      <c r="QAM616" s="13"/>
      <c r="QAT616" s="13"/>
      <c r="QBA616" s="13"/>
      <c r="QBH616" s="13"/>
      <c r="QBO616" s="13"/>
      <c r="QBV616" s="13"/>
      <c r="QCC616" s="13"/>
      <c r="QCJ616" s="13"/>
      <c r="QCQ616" s="13"/>
      <c r="QCX616" s="13"/>
      <c r="QDE616" s="13"/>
      <c r="QDL616" s="13"/>
      <c r="QDS616" s="13"/>
      <c r="QDZ616" s="13"/>
      <c r="QEG616" s="13"/>
      <c r="QEN616" s="13"/>
      <c r="QEU616" s="13"/>
      <c r="QFB616" s="13"/>
      <c r="QFI616" s="13"/>
      <c r="QFP616" s="13"/>
      <c r="QFW616" s="13"/>
      <c r="QGD616" s="13"/>
      <c r="QGK616" s="13"/>
      <c r="QGR616" s="13"/>
      <c r="QGY616" s="13"/>
      <c r="QHF616" s="13"/>
      <c r="QHM616" s="13"/>
      <c r="QHT616" s="13"/>
      <c r="QIA616" s="13"/>
      <c r="QIH616" s="13"/>
      <c r="QIO616" s="13"/>
      <c r="QIV616" s="13"/>
      <c r="QJC616" s="13"/>
      <c r="QJJ616" s="13"/>
      <c r="QJQ616" s="13"/>
      <c r="QJX616" s="13"/>
      <c r="QKE616" s="13"/>
      <c r="QKL616" s="13"/>
      <c r="QKS616" s="13"/>
      <c r="QKZ616" s="13"/>
      <c r="QLG616" s="13"/>
      <c r="QLN616" s="13"/>
      <c r="QLU616" s="13"/>
      <c r="QMB616" s="13"/>
      <c r="QMI616" s="13"/>
      <c r="QMP616" s="13"/>
      <c r="QMW616" s="13"/>
      <c r="QND616" s="13"/>
      <c r="QNK616" s="13"/>
      <c r="QNR616" s="13"/>
      <c r="QNY616" s="13"/>
      <c r="QOF616" s="13"/>
      <c r="QOM616" s="13"/>
      <c r="QOT616" s="13"/>
      <c r="QPA616" s="13"/>
      <c r="QPH616" s="13"/>
      <c r="QPO616" s="13"/>
      <c r="QPV616" s="13"/>
      <c r="QQC616" s="13"/>
      <c r="QQJ616" s="13"/>
      <c r="QQQ616" s="13"/>
      <c r="QQX616" s="13"/>
      <c r="QRE616" s="13"/>
      <c r="QRL616" s="13"/>
      <c r="QRS616" s="13"/>
      <c r="QRZ616" s="13"/>
      <c r="QSG616" s="13"/>
      <c r="QSN616" s="13"/>
      <c r="QSU616" s="13"/>
      <c r="QTB616" s="13"/>
      <c r="QTI616" s="13"/>
      <c r="QTP616" s="13"/>
      <c r="QTW616" s="13"/>
      <c r="QUD616" s="13"/>
      <c r="QUK616" s="13"/>
      <c r="QUR616" s="13"/>
      <c r="QUY616" s="13"/>
      <c r="QVF616" s="13"/>
      <c r="QVM616" s="13"/>
      <c r="QVT616" s="13"/>
      <c r="QWA616" s="13"/>
      <c r="QWH616" s="13"/>
      <c r="QWO616" s="13"/>
      <c r="QWV616" s="13"/>
      <c r="QXC616" s="13"/>
      <c r="QXJ616" s="13"/>
      <c r="QXQ616" s="13"/>
      <c r="QXX616" s="13"/>
      <c r="QYE616" s="13"/>
      <c r="QYL616" s="13"/>
      <c r="QYS616" s="13"/>
      <c r="QYZ616" s="13"/>
      <c r="QZG616" s="13"/>
      <c r="QZN616" s="13"/>
      <c r="QZU616" s="13"/>
      <c r="RAB616" s="13"/>
      <c r="RAI616" s="13"/>
      <c r="RAP616" s="13"/>
      <c r="RAW616" s="13"/>
      <c r="RBD616" s="13"/>
      <c r="RBK616" s="13"/>
      <c r="RBR616" s="13"/>
      <c r="RBY616" s="13"/>
      <c r="RCF616" s="13"/>
      <c r="RCM616" s="13"/>
      <c r="RCT616" s="13"/>
      <c r="RDA616" s="13"/>
      <c r="RDH616" s="13"/>
      <c r="RDO616" s="13"/>
      <c r="RDV616" s="13"/>
      <c r="REC616" s="13"/>
      <c r="REJ616" s="13"/>
      <c r="REQ616" s="13"/>
      <c r="REX616" s="13"/>
      <c r="RFE616" s="13"/>
      <c r="RFL616" s="13"/>
      <c r="RFS616" s="13"/>
      <c r="RFZ616" s="13"/>
      <c r="RGG616" s="13"/>
      <c r="RGN616" s="13"/>
      <c r="RGU616" s="13"/>
      <c r="RHB616" s="13"/>
      <c r="RHI616" s="13"/>
      <c r="RHP616" s="13"/>
      <c r="RHW616" s="13"/>
      <c r="RID616" s="13"/>
      <c r="RIK616" s="13"/>
      <c r="RIR616" s="13"/>
      <c r="RIY616" s="13"/>
      <c r="RJF616" s="13"/>
      <c r="RJM616" s="13"/>
      <c r="RJT616" s="13"/>
      <c r="RKA616" s="13"/>
      <c r="RKH616" s="13"/>
      <c r="RKO616" s="13"/>
      <c r="RKV616" s="13"/>
      <c r="RLC616" s="13"/>
      <c r="RLJ616" s="13"/>
      <c r="RLQ616" s="13"/>
      <c r="RLX616" s="13"/>
      <c r="RME616" s="13"/>
      <c r="RML616" s="13"/>
      <c r="RMS616" s="13"/>
      <c r="RMZ616" s="13"/>
      <c r="RNG616" s="13"/>
      <c r="RNN616" s="13"/>
      <c r="RNU616" s="13"/>
      <c r="ROB616" s="13"/>
      <c r="ROI616" s="13"/>
      <c r="ROP616" s="13"/>
      <c r="ROW616" s="13"/>
      <c r="RPD616" s="13"/>
      <c r="RPK616" s="13"/>
      <c r="RPR616" s="13"/>
      <c r="RPY616" s="13"/>
      <c r="RQF616" s="13"/>
      <c r="RQM616" s="13"/>
      <c r="RQT616" s="13"/>
      <c r="RRA616" s="13"/>
      <c r="RRH616" s="13"/>
      <c r="RRO616" s="13"/>
      <c r="RRV616" s="13"/>
      <c r="RSC616" s="13"/>
      <c r="RSJ616" s="13"/>
      <c r="RSQ616" s="13"/>
      <c r="RSX616" s="13"/>
      <c r="RTE616" s="13"/>
      <c r="RTL616" s="13"/>
      <c r="RTS616" s="13"/>
      <c r="RTZ616" s="13"/>
      <c r="RUG616" s="13"/>
      <c r="RUN616" s="13"/>
      <c r="RUU616" s="13"/>
      <c r="RVB616" s="13"/>
      <c r="RVI616" s="13"/>
      <c r="RVP616" s="13"/>
      <c r="RVW616" s="13"/>
      <c r="RWD616" s="13"/>
      <c r="RWK616" s="13"/>
      <c r="RWR616" s="13"/>
      <c r="RWY616" s="13"/>
      <c r="RXF616" s="13"/>
      <c r="RXM616" s="13"/>
      <c r="RXT616" s="13"/>
      <c r="RYA616" s="13"/>
      <c r="RYH616" s="13"/>
      <c r="RYO616" s="13"/>
      <c r="RYV616" s="13"/>
      <c r="RZC616" s="13"/>
      <c r="RZJ616" s="13"/>
      <c r="RZQ616" s="13"/>
      <c r="RZX616" s="13"/>
      <c r="SAE616" s="13"/>
      <c r="SAL616" s="13"/>
      <c r="SAS616" s="13"/>
      <c r="SAZ616" s="13"/>
      <c r="SBG616" s="13"/>
      <c r="SBN616" s="13"/>
      <c r="SBU616" s="13"/>
      <c r="SCB616" s="13"/>
      <c r="SCI616" s="13"/>
      <c r="SCP616" s="13"/>
      <c r="SCW616" s="13"/>
      <c r="SDD616" s="13"/>
      <c r="SDK616" s="13"/>
      <c r="SDR616" s="13"/>
      <c r="SDY616" s="13"/>
      <c r="SEF616" s="13"/>
      <c r="SEM616" s="13"/>
      <c r="SET616" s="13"/>
      <c r="SFA616" s="13"/>
      <c r="SFH616" s="13"/>
      <c r="SFO616" s="13"/>
      <c r="SFV616" s="13"/>
      <c r="SGC616" s="13"/>
      <c r="SGJ616" s="13"/>
      <c r="SGQ616" s="13"/>
      <c r="SGX616" s="13"/>
      <c r="SHE616" s="13"/>
      <c r="SHL616" s="13"/>
      <c r="SHS616" s="13"/>
      <c r="SHZ616" s="13"/>
      <c r="SIG616" s="13"/>
      <c r="SIN616" s="13"/>
      <c r="SIU616" s="13"/>
      <c r="SJB616" s="13"/>
      <c r="SJI616" s="13"/>
      <c r="SJP616" s="13"/>
      <c r="SJW616" s="13"/>
      <c r="SKD616" s="13"/>
      <c r="SKK616" s="13"/>
      <c r="SKR616" s="13"/>
      <c r="SKY616" s="13"/>
      <c r="SLF616" s="13"/>
      <c r="SLM616" s="13"/>
      <c r="SLT616" s="13"/>
      <c r="SMA616" s="13"/>
      <c r="SMH616" s="13"/>
      <c r="SMO616" s="13"/>
      <c r="SMV616" s="13"/>
      <c r="SNC616" s="13"/>
      <c r="SNJ616" s="13"/>
      <c r="SNQ616" s="13"/>
      <c r="SNX616" s="13"/>
      <c r="SOE616" s="13"/>
      <c r="SOL616" s="13"/>
      <c r="SOS616" s="13"/>
      <c r="SOZ616" s="13"/>
      <c r="SPG616" s="13"/>
      <c r="SPN616" s="13"/>
      <c r="SPU616" s="13"/>
      <c r="SQB616" s="13"/>
      <c r="SQI616" s="13"/>
      <c r="SQP616" s="13"/>
      <c r="SQW616" s="13"/>
      <c r="SRD616" s="13"/>
      <c r="SRK616" s="13"/>
      <c r="SRR616" s="13"/>
      <c r="SRY616" s="13"/>
      <c r="SSF616" s="13"/>
      <c r="SSM616" s="13"/>
      <c r="SST616" s="13"/>
      <c r="STA616" s="13"/>
      <c r="STH616" s="13"/>
      <c r="STO616" s="13"/>
      <c r="STV616" s="13"/>
      <c r="SUC616" s="13"/>
      <c r="SUJ616" s="13"/>
      <c r="SUQ616" s="13"/>
      <c r="SUX616" s="13"/>
      <c r="SVE616" s="13"/>
      <c r="SVL616" s="13"/>
      <c r="SVS616" s="13"/>
      <c r="SVZ616" s="13"/>
      <c r="SWG616" s="13"/>
      <c r="SWN616" s="13"/>
      <c r="SWU616" s="13"/>
      <c r="SXB616" s="13"/>
      <c r="SXI616" s="13"/>
      <c r="SXP616" s="13"/>
      <c r="SXW616" s="13"/>
      <c r="SYD616" s="13"/>
      <c r="SYK616" s="13"/>
      <c r="SYR616" s="13"/>
      <c r="SYY616" s="13"/>
      <c r="SZF616" s="13"/>
      <c r="SZM616" s="13"/>
      <c r="SZT616" s="13"/>
      <c r="TAA616" s="13"/>
      <c r="TAH616" s="13"/>
      <c r="TAO616" s="13"/>
      <c r="TAV616" s="13"/>
      <c r="TBC616" s="13"/>
      <c r="TBJ616" s="13"/>
      <c r="TBQ616" s="13"/>
      <c r="TBX616" s="13"/>
      <c r="TCE616" s="13"/>
      <c r="TCL616" s="13"/>
      <c r="TCS616" s="13"/>
      <c r="TCZ616" s="13"/>
      <c r="TDG616" s="13"/>
      <c r="TDN616" s="13"/>
      <c r="TDU616" s="13"/>
      <c r="TEB616" s="13"/>
      <c r="TEI616" s="13"/>
      <c r="TEP616" s="13"/>
      <c r="TEW616" s="13"/>
      <c r="TFD616" s="13"/>
      <c r="TFK616" s="13"/>
      <c r="TFR616" s="13"/>
      <c r="TFY616" s="13"/>
      <c r="TGF616" s="13"/>
      <c r="TGM616" s="13"/>
      <c r="TGT616" s="13"/>
      <c r="THA616" s="13"/>
      <c r="THH616" s="13"/>
      <c r="THO616" s="13"/>
      <c r="THV616" s="13"/>
      <c r="TIC616" s="13"/>
      <c r="TIJ616" s="13"/>
      <c r="TIQ616" s="13"/>
      <c r="TIX616" s="13"/>
      <c r="TJE616" s="13"/>
      <c r="TJL616" s="13"/>
      <c r="TJS616" s="13"/>
      <c r="TJZ616" s="13"/>
      <c r="TKG616" s="13"/>
      <c r="TKN616" s="13"/>
      <c r="TKU616" s="13"/>
      <c r="TLB616" s="13"/>
      <c r="TLI616" s="13"/>
      <c r="TLP616" s="13"/>
      <c r="TLW616" s="13"/>
      <c r="TMD616" s="13"/>
      <c r="TMK616" s="13"/>
      <c r="TMR616" s="13"/>
      <c r="TMY616" s="13"/>
      <c r="TNF616" s="13"/>
      <c r="TNM616" s="13"/>
      <c r="TNT616" s="13"/>
      <c r="TOA616" s="13"/>
      <c r="TOH616" s="13"/>
      <c r="TOO616" s="13"/>
      <c r="TOV616" s="13"/>
      <c r="TPC616" s="13"/>
      <c r="TPJ616" s="13"/>
      <c r="TPQ616" s="13"/>
      <c r="TPX616" s="13"/>
      <c r="TQE616" s="13"/>
      <c r="TQL616" s="13"/>
      <c r="TQS616" s="13"/>
      <c r="TQZ616" s="13"/>
      <c r="TRG616" s="13"/>
      <c r="TRN616" s="13"/>
      <c r="TRU616" s="13"/>
      <c r="TSB616" s="13"/>
      <c r="TSI616" s="13"/>
      <c r="TSP616" s="13"/>
      <c r="TSW616" s="13"/>
      <c r="TTD616" s="13"/>
      <c r="TTK616" s="13"/>
      <c r="TTR616" s="13"/>
      <c r="TTY616" s="13"/>
      <c r="TUF616" s="13"/>
      <c r="TUM616" s="13"/>
      <c r="TUT616" s="13"/>
      <c r="TVA616" s="13"/>
      <c r="TVH616" s="13"/>
      <c r="TVO616" s="13"/>
      <c r="TVV616" s="13"/>
      <c r="TWC616" s="13"/>
      <c r="TWJ616" s="13"/>
      <c r="TWQ616" s="13"/>
      <c r="TWX616" s="13"/>
      <c r="TXE616" s="13"/>
      <c r="TXL616" s="13"/>
      <c r="TXS616" s="13"/>
      <c r="TXZ616" s="13"/>
      <c r="TYG616" s="13"/>
      <c r="TYN616" s="13"/>
      <c r="TYU616" s="13"/>
      <c r="TZB616" s="13"/>
      <c r="TZI616" s="13"/>
      <c r="TZP616" s="13"/>
      <c r="TZW616" s="13"/>
      <c r="UAD616" s="13"/>
      <c r="UAK616" s="13"/>
      <c r="UAR616" s="13"/>
      <c r="UAY616" s="13"/>
      <c r="UBF616" s="13"/>
      <c r="UBM616" s="13"/>
      <c r="UBT616" s="13"/>
      <c r="UCA616" s="13"/>
      <c r="UCH616" s="13"/>
      <c r="UCO616" s="13"/>
      <c r="UCV616" s="13"/>
      <c r="UDC616" s="13"/>
      <c r="UDJ616" s="13"/>
      <c r="UDQ616" s="13"/>
      <c r="UDX616" s="13"/>
      <c r="UEE616" s="13"/>
      <c r="UEL616" s="13"/>
      <c r="UES616" s="13"/>
      <c r="UEZ616" s="13"/>
      <c r="UFG616" s="13"/>
      <c r="UFN616" s="13"/>
      <c r="UFU616" s="13"/>
      <c r="UGB616" s="13"/>
      <c r="UGI616" s="13"/>
      <c r="UGP616" s="13"/>
      <c r="UGW616" s="13"/>
      <c r="UHD616" s="13"/>
      <c r="UHK616" s="13"/>
      <c r="UHR616" s="13"/>
      <c r="UHY616" s="13"/>
      <c r="UIF616" s="13"/>
      <c r="UIM616" s="13"/>
      <c r="UIT616" s="13"/>
      <c r="UJA616" s="13"/>
      <c r="UJH616" s="13"/>
      <c r="UJO616" s="13"/>
      <c r="UJV616" s="13"/>
      <c r="UKC616" s="13"/>
      <c r="UKJ616" s="13"/>
      <c r="UKQ616" s="13"/>
      <c r="UKX616" s="13"/>
      <c r="ULE616" s="13"/>
      <c r="ULL616" s="13"/>
      <c r="ULS616" s="13"/>
      <c r="ULZ616" s="13"/>
      <c r="UMG616" s="13"/>
      <c r="UMN616" s="13"/>
      <c r="UMU616" s="13"/>
      <c r="UNB616" s="13"/>
      <c r="UNI616" s="13"/>
      <c r="UNP616" s="13"/>
      <c r="UNW616" s="13"/>
      <c r="UOD616" s="13"/>
      <c r="UOK616" s="13"/>
      <c r="UOR616" s="13"/>
      <c r="UOY616" s="13"/>
      <c r="UPF616" s="13"/>
      <c r="UPM616" s="13"/>
      <c r="UPT616" s="13"/>
      <c r="UQA616" s="13"/>
      <c r="UQH616" s="13"/>
      <c r="UQO616" s="13"/>
      <c r="UQV616" s="13"/>
      <c r="URC616" s="13"/>
      <c r="URJ616" s="13"/>
      <c r="URQ616" s="13"/>
      <c r="URX616" s="13"/>
      <c r="USE616" s="13"/>
      <c r="USL616" s="13"/>
      <c r="USS616" s="13"/>
      <c r="USZ616" s="13"/>
      <c r="UTG616" s="13"/>
      <c r="UTN616" s="13"/>
      <c r="UTU616" s="13"/>
      <c r="UUB616" s="13"/>
      <c r="UUI616" s="13"/>
      <c r="UUP616" s="13"/>
      <c r="UUW616" s="13"/>
      <c r="UVD616" s="13"/>
      <c r="UVK616" s="13"/>
      <c r="UVR616" s="13"/>
      <c r="UVY616" s="13"/>
      <c r="UWF616" s="13"/>
      <c r="UWM616" s="13"/>
      <c r="UWT616" s="13"/>
      <c r="UXA616" s="13"/>
      <c r="UXH616" s="13"/>
      <c r="UXO616" s="13"/>
      <c r="UXV616" s="13"/>
      <c r="UYC616" s="13"/>
      <c r="UYJ616" s="13"/>
      <c r="UYQ616" s="13"/>
      <c r="UYX616" s="13"/>
      <c r="UZE616" s="13"/>
      <c r="UZL616" s="13"/>
      <c r="UZS616" s="13"/>
      <c r="UZZ616" s="13"/>
      <c r="VAG616" s="13"/>
      <c r="VAN616" s="13"/>
      <c r="VAU616" s="13"/>
      <c r="VBB616" s="13"/>
      <c r="VBI616" s="13"/>
      <c r="VBP616" s="13"/>
      <c r="VBW616" s="13"/>
      <c r="VCD616" s="13"/>
      <c r="VCK616" s="13"/>
      <c r="VCR616" s="13"/>
      <c r="VCY616" s="13"/>
      <c r="VDF616" s="13"/>
      <c r="VDM616" s="13"/>
      <c r="VDT616" s="13"/>
      <c r="VEA616" s="13"/>
      <c r="VEH616" s="13"/>
      <c r="VEO616" s="13"/>
      <c r="VEV616" s="13"/>
      <c r="VFC616" s="13"/>
      <c r="VFJ616" s="13"/>
      <c r="VFQ616" s="13"/>
      <c r="VFX616" s="13"/>
      <c r="VGE616" s="13"/>
      <c r="VGL616" s="13"/>
      <c r="VGS616" s="13"/>
      <c r="VGZ616" s="13"/>
      <c r="VHG616" s="13"/>
      <c r="VHN616" s="13"/>
      <c r="VHU616" s="13"/>
      <c r="VIB616" s="13"/>
      <c r="VII616" s="13"/>
      <c r="VIP616" s="13"/>
      <c r="VIW616" s="13"/>
      <c r="VJD616" s="13"/>
      <c r="VJK616" s="13"/>
      <c r="VJR616" s="13"/>
      <c r="VJY616" s="13"/>
      <c r="VKF616" s="13"/>
      <c r="VKM616" s="13"/>
      <c r="VKT616" s="13"/>
      <c r="VLA616" s="13"/>
      <c r="VLH616" s="13"/>
      <c r="VLO616" s="13"/>
      <c r="VLV616" s="13"/>
      <c r="VMC616" s="13"/>
      <c r="VMJ616" s="13"/>
      <c r="VMQ616" s="13"/>
      <c r="VMX616" s="13"/>
      <c r="VNE616" s="13"/>
      <c r="VNL616" s="13"/>
      <c r="VNS616" s="13"/>
      <c r="VNZ616" s="13"/>
      <c r="VOG616" s="13"/>
      <c r="VON616" s="13"/>
      <c r="VOU616" s="13"/>
      <c r="VPB616" s="13"/>
      <c r="VPI616" s="13"/>
      <c r="VPP616" s="13"/>
      <c r="VPW616" s="13"/>
      <c r="VQD616" s="13"/>
      <c r="VQK616" s="13"/>
      <c r="VQR616" s="13"/>
      <c r="VQY616" s="13"/>
      <c r="VRF616" s="13"/>
      <c r="VRM616" s="13"/>
      <c r="VRT616" s="13"/>
      <c r="VSA616" s="13"/>
      <c r="VSH616" s="13"/>
      <c r="VSO616" s="13"/>
      <c r="VSV616" s="13"/>
      <c r="VTC616" s="13"/>
      <c r="VTJ616" s="13"/>
      <c r="VTQ616" s="13"/>
      <c r="VTX616" s="13"/>
      <c r="VUE616" s="13"/>
      <c r="VUL616" s="13"/>
      <c r="VUS616" s="13"/>
      <c r="VUZ616" s="13"/>
      <c r="VVG616" s="13"/>
      <c r="VVN616" s="13"/>
      <c r="VVU616" s="13"/>
      <c r="VWB616" s="13"/>
      <c r="VWI616" s="13"/>
      <c r="VWP616" s="13"/>
      <c r="VWW616" s="13"/>
      <c r="VXD616" s="13"/>
      <c r="VXK616" s="13"/>
      <c r="VXR616" s="13"/>
      <c r="VXY616" s="13"/>
      <c r="VYF616" s="13"/>
      <c r="VYM616" s="13"/>
      <c r="VYT616" s="13"/>
      <c r="VZA616" s="13"/>
      <c r="VZH616" s="13"/>
      <c r="VZO616" s="13"/>
      <c r="VZV616" s="13"/>
      <c r="WAC616" s="13"/>
      <c r="WAJ616" s="13"/>
      <c r="WAQ616" s="13"/>
      <c r="WAX616" s="13"/>
      <c r="WBE616" s="13"/>
      <c r="WBL616" s="13"/>
      <c r="WBS616" s="13"/>
      <c r="WBZ616" s="13"/>
      <c r="WCG616" s="13"/>
      <c r="WCN616" s="13"/>
      <c r="WCU616" s="13"/>
      <c r="WDB616" s="13"/>
      <c r="WDI616" s="13"/>
      <c r="WDP616" s="13"/>
      <c r="WDW616" s="13"/>
      <c r="WED616" s="13"/>
      <c r="WEK616" s="13"/>
      <c r="WER616" s="13"/>
      <c r="WEY616" s="13"/>
      <c r="WFF616" s="13"/>
      <c r="WFM616" s="13"/>
      <c r="WFT616" s="13"/>
      <c r="WGA616" s="13"/>
      <c r="WGH616" s="13"/>
      <c r="WGO616" s="13"/>
      <c r="WGV616" s="13"/>
      <c r="WHC616" s="13"/>
      <c r="WHJ616" s="13"/>
      <c r="WHQ616" s="13"/>
      <c r="WHX616" s="13"/>
      <c r="WIE616" s="13"/>
      <c r="WIL616" s="13"/>
      <c r="WIS616" s="13"/>
      <c r="WIZ616" s="13"/>
      <c r="WJG616" s="13"/>
      <c r="WJN616" s="13"/>
      <c r="WJU616" s="13"/>
      <c r="WKB616" s="13"/>
      <c r="WKI616" s="13"/>
      <c r="WKP616" s="13"/>
      <c r="WKW616" s="13"/>
      <c r="WLD616" s="13"/>
      <c r="WLK616" s="13"/>
      <c r="WLR616" s="13"/>
      <c r="WLY616" s="13"/>
      <c r="WMF616" s="13"/>
      <c r="WMM616" s="13"/>
      <c r="WMT616" s="13"/>
      <c r="WNA616" s="13"/>
      <c r="WNH616" s="13"/>
      <c r="WNO616" s="13"/>
      <c r="WNV616" s="13"/>
      <c r="WOC616" s="13"/>
      <c r="WOJ616" s="13"/>
      <c r="WOQ616" s="13"/>
      <c r="WOX616" s="13"/>
      <c r="WPE616" s="13"/>
      <c r="WPL616" s="13"/>
      <c r="WPS616" s="13"/>
      <c r="WPZ616" s="13"/>
      <c r="WQG616" s="13"/>
      <c r="WQN616" s="13"/>
      <c r="WQU616" s="13"/>
      <c r="WRB616" s="13"/>
      <c r="WRI616" s="13"/>
      <c r="WRP616" s="13"/>
      <c r="WRW616" s="13"/>
      <c r="WSD616" s="13"/>
      <c r="WSK616" s="13"/>
      <c r="WSR616" s="13"/>
      <c r="WSY616" s="13"/>
      <c r="WTF616" s="13"/>
      <c r="WTM616" s="13"/>
      <c r="WTT616" s="13"/>
      <c r="WUA616" s="13"/>
      <c r="WUH616" s="13"/>
      <c r="WUO616" s="13"/>
      <c r="WUV616" s="13"/>
      <c r="WVC616" s="13"/>
      <c r="WVJ616" s="13"/>
      <c r="WVQ616" s="13"/>
      <c r="WVX616" s="13"/>
      <c r="WWE616" s="13"/>
      <c r="WWL616" s="13"/>
      <c r="WWS616" s="13"/>
      <c r="WWZ616" s="13"/>
      <c r="WXG616" s="13"/>
      <c r="WXN616" s="13"/>
      <c r="WXU616" s="13"/>
      <c r="WYB616" s="13"/>
      <c r="WYI616" s="13"/>
      <c r="WYP616" s="13"/>
      <c r="WYW616" s="13"/>
      <c r="WZD616" s="13"/>
      <c r="WZK616" s="13"/>
      <c r="WZR616" s="13"/>
      <c r="WZY616" s="13"/>
      <c r="XAF616" s="13"/>
      <c r="XAM616" s="13"/>
      <c r="XAT616" s="13"/>
      <c r="XBA616" s="13"/>
      <c r="XBH616" s="13"/>
      <c r="XBO616" s="13"/>
      <c r="XBV616" s="13"/>
      <c r="XCC616" s="13"/>
      <c r="XCJ616" s="13"/>
      <c r="XCQ616" s="13"/>
      <c r="XCX616" s="13"/>
      <c r="XDE616" s="13"/>
      <c r="XDL616" s="13"/>
      <c r="XDS616" s="13"/>
      <c r="XDZ616" s="13"/>
      <c r="XEG616" s="13"/>
      <c r="XEN616" s="13"/>
      <c r="XEU616" s="13"/>
      <c r="XFB616" s="13"/>
    </row>
    <row r="617" spans="1:1024 1031:2046 2053:3068 3075:4090 4097:5119 5126:6141 6148:7163 7170:8192 8199:9214 9221:10236 10243:11258 11265:12287 12294:13309 13316:14331 14338:15360 15367:16382" x14ac:dyDescent="0.25">
      <c r="A617" s="5" t="s">
        <v>1549</v>
      </c>
      <c r="B617" s="13">
        <v>20193565</v>
      </c>
      <c r="C617" s="5" t="s">
        <v>2861</v>
      </c>
      <c r="D617" s="5">
        <v>21814</v>
      </c>
      <c r="E617" s="5" t="s">
        <v>2862</v>
      </c>
      <c r="F617" s="5" t="s">
        <v>2524</v>
      </c>
      <c r="I617" s="13"/>
      <c r="P617" s="13"/>
      <c r="W617" s="13"/>
      <c r="AD617" s="13"/>
      <c r="AK617" s="13"/>
      <c r="AR617" s="13"/>
      <c r="AY617" s="13"/>
      <c r="BF617" s="13"/>
      <c r="BM617" s="13"/>
      <c r="BT617" s="13"/>
      <c r="CA617" s="13"/>
      <c r="CH617" s="13"/>
      <c r="CO617" s="13"/>
      <c r="CV617" s="13"/>
      <c r="DC617" s="13"/>
      <c r="DJ617" s="13"/>
      <c r="DQ617" s="13"/>
      <c r="DX617" s="13"/>
      <c r="EE617" s="13"/>
      <c r="EL617" s="13"/>
      <c r="ES617" s="13"/>
      <c r="EZ617" s="13"/>
      <c r="FG617" s="13"/>
      <c r="FN617" s="13"/>
      <c r="FU617" s="13"/>
      <c r="GB617" s="13"/>
      <c r="GI617" s="13"/>
      <c r="GP617" s="13"/>
      <c r="GW617" s="13"/>
      <c r="HD617" s="13"/>
      <c r="HK617" s="13"/>
      <c r="HR617" s="13"/>
      <c r="HY617" s="13"/>
      <c r="IF617" s="13"/>
      <c r="IM617" s="13"/>
      <c r="IT617" s="13"/>
      <c r="JA617" s="13"/>
      <c r="JH617" s="13"/>
      <c r="JO617" s="13"/>
      <c r="JV617" s="13"/>
      <c r="KC617" s="13"/>
      <c r="KJ617" s="13"/>
      <c r="KQ617" s="13"/>
      <c r="KX617" s="13"/>
      <c r="LE617" s="13"/>
      <c r="LL617" s="13"/>
      <c r="LS617" s="13"/>
      <c r="LZ617" s="13"/>
      <c r="MG617" s="13"/>
      <c r="MN617" s="13"/>
      <c r="MU617" s="13"/>
      <c r="NB617" s="13"/>
      <c r="NI617" s="13"/>
      <c r="NP617" s="13"/>
      <c r="NW617" s="13"/>
      <c r="OD617" s="13"/>
      <c r="OK617" s="13"/>
      <c r="OR617" s="13"/>
      <c r="OY617" s="13"/>
      <c r="PF617" s="13"/>
      <c r="PM617" s="13"/>
      <c r="PT617" s="13"/>
      <c r="QA617" s="13"/>
      <c r="QH617" s="13"/>
      <c r="QO617" s="13"/>
      <c r="QV617" s="13"/>
      <c r="RC617" s="13"/>
      <c r="RJ617" s="13"/>
      <c r="RQ617" s="13"/>
      <c r="RX617" s="13"/>
      <c r="SE617" s="13"/>
      <c r="SL617" s="13"/>
      <c r="SS617" s="13"/>
      <c r="SZ617" s="13"/>
      <c r="TG617" s="13"/>
      <c r="TN617" s="13"/>
      <c r="TU617" s="13"/>
      <c r="UB617" s="13"/>
      <c r="UI617" s="13"/>
      <c r="UP617" s="13"/>
      <c r="UW617" s="13"/>
      <c r="VD617" s="13"/>
      <c r="VK617" s="13"/>
      <c r="VR617" s="13"/>
      <c r="VY617" s="13"/>
      <c r="WF617" s="13"/>
      <c r="WM617" s="13"/>
      <c r="WT617" s="13"/>
      <c r="XA617" s="13"/>
      <c r="XH617" s="13"/>
      <c r="XO617" s="13"/>
      <c r="XV617" s="13"/>
      <c r="YC617" s="13"/>
      <c r="YJ617" s="13"/>
      <c r="YQ617" s="13"/>
      <c r="YX617" s="13"/>
      <c r="ZE617" s="13"/>
      <c r="ZL617" s="13"/>
      <c r="ZS617" s="13"/>
      <c r="ZZ617" s="13"/>
      <c r="AAG617" s="13"/>
      <c r="AAN617" s="13"/>
      <c r="AAU617" s="13"/>
      <c r="ABB617" s="13"/>
      <c r="ABI617" s="13"/>
      <c r="ABP617" s="13"/>
      <c r="ABW617" s="13"/>
      <c r="ACD617" s="13"/>
      <c r="ACK617" s="13"/>
      <c r="ACR617" s="13"/>
      <c r="ACY617" s="13"/>
      <c r="ADF617" s="13"/>
      <c r="ADM617" s="13"/>
      <c r="ADT617" s="13"/>
      <c r="AEA617" s="13"/>
      <c r="AEH617" s="13"/>
      <c r="AEO617" s="13"/>
      <c r="AEV617" s="13"/>
      <c r="AFC617" s="13"/>
      <c r="AFJ617" s="13"/>
      <c r="AFQ617" s="13"/>
      <c r="AFX617" s="13"/>
      <c r="AGE617" s="13"/>
      <c r="AGL617" s="13"/>
      <c r="AGS617" s="13"/>
      <c r="AGZ617" s="13"/>
      <c r="AHG617" s="13"/>
      <c r="AHN617" s="13"/>
      <c r="AHU617" s="13"/>
      <c r="AIB617" s="13"/>
      <c r="AII617" s="13"/>
      <c r="AIP617" s="13"/>
      <c r="AIW617" s="13"/>
      <c r="AJD617" s="13"/>
      <c r="AJK617" s="13"/>
      <c r="AJR617" s="13"/>
      <c r="AJY617" s="13"/>
      <c r="AKF617" s="13"/>
      <c r="AKM617" s="13"/>
      <c r="AKT617" s="13"/>
      <c r="ALA617" s="13"/>
      <c r="ALH617" s="13"/>
      <c r="ALO617" s="13"/>
      <c r="ALV617" s="13"/>
      <c r="AMC617" s="13"/>
      <c r="AMJ617" s="13"/>
      <c r="AMQ617" s="13"/>
      <c r="AMX617" s="13"/>
      <c r="ANE617" s="13"/>
      <c r="ANL617" s="13"/>
      <c r="ANS617" s="13"/>
      <c r="ANZ617" s="13"/>
      <c r="AOG617" s="13"/>
      <c r="AON617" s="13"/>
      <c r="AOU617" s="13"/>
      <c r="APB617" s="13"/>
      <c r="API617" s="13"/>
      <c r="APP617" s="13"/>
      <c r="APW617" s="13"/>
      <c r="AQD617" s="13"/>
      <c r="AQK617" s="13"/>
      <c r="AQR617" s="13"/>
      <c r="AQY617" s="13"/>
      <c r="ARF617" s="13"/>
      <c r="ARM617" s="13"/>
      <c r="ART617" s="13"/>
      <c r="ASA617" s="13"/>
      <c r="ASH617" s="13"/>
      <c r="ASO617" s="13"/>
      <c r="ASV617" s="13"/>
      <c r="ATC617" s="13"/>
      <c r="ATJ617" s="13"/>
      <c r="ATQ617" s="13"/>
      <c r="ATX617" s="13"/>
      <c r="AUE617" s="13"/>
      <c r="AUL617" s="13"/>
      <c r="AUS617" s="13"/>
      <c r="AUZ617" s="13"/>
      <c r="AVG617" s="13"/>
      <c r="AVN617" s="13"/>
      <c r="AVU617" s="13"/>
      <c r="AWB617" s="13"/>
      <c r="AWI617" s="13"/>
      <c r="AWP617" s="13"/>
      <c r="AWW617" s="13"/>
      <c r="AXD617" s="13"/>
      <c r="AXK617" s="13"/>
      <c r="AXR617" s="13"/>
      <c r="AXY617" s="13"/>
      <c r="AYF617" s="13"/>
      <c r="AYM617" s="13"/>
      <c r="AYT617" s="13"/>
      <c r="AZA617" s="13"/>
      <c r="AZH617" s="13"/>
      <c r="AZO617" s="13"/>
      <c r="AZV617" s="13"/>
      <c r="BAC617" s="13"/>
      <c r="BAJ617" s="13"/>
      <c r="BAQ617" s="13"/>
      <c r="BAX617" s="13"/>
      <c r="BBE617" s="13"/>
      <c r="BBL617" s="13"/>
      <c r="BBS617" s="13"/>
      <c r="BBZ617" s="13"/>
      <c r="BCG617" s="13"/>
      <c r="BCN617" s="13"/>
      <c r="BCU617" s="13"/>
      <c r="BDB617" s="13"/>
      <c r="BDI617" s="13"/>
      <c r="BDP617" s="13"/>
      <c r="BDW617" s="13"/>
      <c r="BED617" s="13"/>
      <c r="BEK617" s="13"/>
      <c r="BER617" s="13"/>
      <c r="BEY617" s="13"/>
      <c r="BFF617" s="13"/>
      <c r="BFM617" s="13"/>
      <c r="BFT617" s="13"/>
      <c r="BGA617" s="13"/>
      <c r="BGH617" s="13"/>
      <c r="BGO617" s="13"/>
      <c r="BGV617" s="13"/>
      <c r="BHC617" s="13"/>
      <c r="BHJ617" s="13"/>
      <c r="BHQ617" s="13"/>
      <c r="BHX617" s="13"/>
      <c r="BIE617" s="13"/>
      <c r="BIL617" s="13"/>
      <c r="BIS617" s="13"/>
      <c r="BIZ617" s="13"/>
      <c r="BJG617" s="13"/>
      <c r="BJN617" s="13"/>
      <c r="BJU617" s="13"/>
      <c r="BKB617" s="13"/>
      <c r="BKI617" s="13"/>
      <c r="BKP617" s="13"/>
      <c r="BKW617" s="13"/>
      <c r="BLD617" s="13"/>
      <c r="BLK617" s="13"/>
      <c r="BLR617" s="13"/>
      <c r="BLY617" s="13"/>
      <c r="BMF617" s="13"/>
      <c r="BMM617" s="13"/>
      <c r="BMT617" s="13"/>
      <c r="BNA617" s="13"/>
      <c r="BNH617" s="13"/>
      <c r="BNO617" s="13"/>
      <c r="BNV617" s="13"/>
      <c r="BOC617" s="13"/>
      <c r="BOJ617" s="13"/>
      <c r="BOQ617" s="13"/>
      <c r="BOX617" s="13"/>
      <c r="BPE617" s="13"/>
      <c r="BPL617" s="13"/>
      <c r="BPS617" s="13"/>
      <c r="BPZ617" s="13"/>
      <c r="BQG617" s="13"/>
      <c r="BQN617" s="13"/>
      <c r="BQU617" s="13"/>
      <c r="BRB617" s="13"/>
      <c r="BRI617" s="13"/>
      <c r="BRP617" s="13"/>
      <c r="BRW617" s="13"/>
      <c r="BSD617" s="13"/>
      <c r="BSK617" s="13"/>
      <c r="BSR617" s="13"/>
      <c r="BSY617" s="13"/>
      <c r="BTF617" s="13"/>
      <c r="BTM617" s="13"/>
      <c r="BTT617" s="13"/>
      <c r="BUA617" s="13"/>
      <c r="BUH617" s="13"/>
      <c r="BUO617" s="13"/>
      <c r="BUV617" s="13"/>
      <c r="BVC617" s="13"/>
      <c r="BVJ617" s="13"/>
      <c r="BVQ617" s="13"/>
      <c r="BVX617" s="13"/>
      <c r="BWE617" s="13"/>
      <c r="BWL617" s="13"/>
      <c r="BWS617" s="13"/>
      <c r="BWZ617" s="13"/>
      <c r="BXG617" s="13"/>
      <c r="BXN617" s="13"/>
      <c r="BXU617" s="13"/>
      <c r="BYB617" s="13"/>
      <c r="BYI617" s="13"/>
      <c r="BYP617" s="13"/>
      <c r="BYW617" s="13"/>
      <c r="BZD617" s="13"/>
      <c r="BZK617" s="13"/>
      <c r="BZR617" s="13"/>
      <c r="BZY617" s="13"/>
      <c r="CAF617" s="13"/>
      <c r="CAM617" s="13"/>
      <c r="CAT617" s="13"/>
      <c r="CBA617" s="13"/>
      <c r="CBH617" s="13"/>
      <c r="CBO617" s="13"/>
      <c r="CBV617" s="13"/>
      <c r="CCC617" s="13"/>
      <c r="CCJ617" s="13"/>
      <c r="CCQ617" s="13"/>
      <c r="CCX617" s="13"/>
      <c r="CDE617" s="13"/>
      <c r="CDL617" s="13"/>
      <c r="CDS617" s="13"/>
      <c r="CDZ617" s="13"/>
      <c r="CEG617" s="13"/>
      <c r="CEN617" s="13"/>
      <c r="CEU617" s="13"/>
      <c r="CFB617" s="13"/>
      <c r="CFI617" s="13"/>
      <c r="CFP617" s="13"/>
      <c r="CFW617" s="13"/>
      <c r="CGD617" s="13"/>
      <c r="CGK617" s="13"/>
      <c r="CGR617" s="13"/>
      <c r="CGY617" s="13"/>
      <c r="CHF617" s="13"/>
      <c r="CHM617" s="13"/>
      <c r="CHT617" s="13"/>
      <c r="CIA617" s="13"/>
      <c r="CIH617" s="13"/>
      <c r="CIO617" s="13"/>
      <c r="CIV617" s="13"/>
      <c r="CJC617" s="13"/>
      <c r="CJJ617" s="13"/>
      <c r="CJQ617" s="13"/>
      <c r="CJX617" s="13"/>
      <c r="CKE617" s="13"/>
      <c r="CKL617" s="13"/>
      <c r="CKS617" s="13"/>
      <c r="CKZ617" s="13"/>
      <c r="CLG617" s="13"/>
      <c r="CLN617" s="13"/>
      <c r="CLU617" s="13"/>
      <c r="CMB617" s="13"/>
      <c r="CMI617" s="13"/>
      <c r="CMP617" s="13"/>
      <c r="CMW617" s="13"/>
      <c r="CND617" s="13"/>
      <c r="CNK617" s="13"/>
      <c r="CNR617" s="13"/>
      <c r="CNY617" s="13"/>
      <c r="COF617" s="13"/>
      <c r="COM617" s="13"/>
      <c r="COT617" s="13"/>
      <c r="CPA617" s="13"/>
      <c r="CPH617" s="13"/>
      <c r="CPO617" s="13"/>
      <c r="CPV617" s="13"/>
      <c r="CQC617" s="13"/>
      <c r="CQJ617" s="13"/>
      <c r="CQQ617" s="13"/>
      <c r="CQX617" s="13"/>
      <c r="CRE617" s="13"/>
      <c r="CRL617" s="13"/>
      <c r="CRS617" s="13"/>
      <c r="CRZ617" s="13"/>
      <c r="CSG617" s="13"/>
      <c r="CSN617" s="13"/>
      <c r="CSU617" s="13"/>
      <c r="CTB617" s="13"/>
      <c r="CTI617" s="13"/>
      <c r="CTP617" s="13"/>
      <c r="CTW617" s="13"/>
      <c r="CUD617" s="13"/>
      <c r="CUK617" s="13"/>
      <c r="CUR617" s="13"/>
      <c r="CUY617" s="13"/>
      <c r="CVF617" s="13"/>
      <c r="CVM617" s="13"/>
      <c r="CVT617" s="13"/>
      <c r="CWA617" s="13"/>
      <c r="CWH617" s="13"/>
      <c r="CWO617" s="13"/>
      <c r="CWV617" s="13"/>
      <c r="CXC617" s="13"/>
      <c r="CXJ617" s="13"/>
      <c r="CXQ617" s="13"/>
      <c r="CXX617" s="13"/>
      <c r="CYE617" s="13"/>
      <c r="CYL617" s="13"/>
      <c r="CYS617" s="13"/>
      <c r="CYZ617" s="13"/>
      <c r="CZG617" s="13"/>
      <c r="CZN617" s="13"/>
      <c r="CZU617" s="13"/>
      <c r="DAB617" s="13"/>
      <c r="DAI617" s="13"/>
      <c r="DAP617" s="13"/>
      <c r="DAW617" s="13"/>
      <c r="DBD617" s="13"/>
      <c r="DBK617" s="13"/>
      <c r="DBR617" s="13"/>
      <c r="DBY617" s="13"/>
      <c r="DCF617" s="13"/>
      <c r="DCM617" s="13"/>
      <c r="DCT617" s="13"/>
      <c r="DDA617" s="13"/>
      <c r="DDH617" s="13"/>
      <c r="DDO617" s="13"/>
      <c r="DDV617" s="13"/>
      <c r="DEC617" s="13"/>
      <c r="DEJ617" s="13"/>
      <c r="DEQ617" s="13"/>
      <c r="DEX617" s="13"/>
      <c r="DFE617" s="13"/>
      <c r="DFL617" s="13"/>
      <c r="DFS617" s="13"/>
      <c r="DFZ617" s="13"/>
      <c r="DGG617" s="13"/>
      <c r="DGN617" s="13"/>
      <c r="DGU617" s="13"/>
      <c r="DHB617" s="13"/>
      <c r="DHI617" s="13"/>
      <c r="DHP617" s="13"/>
      <c r="DHW617" s="13"/>
      <c r="DID617" s="13"/>
      <c r="DIK617" s="13"/>
      <c r="DIR617" s="13"/>
      <c r="DIY617" s="13"/>
      <c r="DJF617" s="13"/>
      <c r="DJM617" s="13"/>
      <c r="DJT617" s="13"/>
      <c r="DKA617" s="13"/>
      <c r="DKH617" s="13"/>
      <c r="DKO617" s="13"/>
      <c r="DKV617" s="13"/>
      <c r="DLC617" s="13"/>
      <c r="DLJ617" s="13"/>
      <c r="DLQ617" s="13"/>
      <c r="DLX617" s="13"/>
      <c r="DME617" s="13"/>
      <c r="DML617" s="13"/>
      <c r="DMS617" s="13"/>
      <c r="DMZ617" s="13"/>
      <c r="DNG617" s="13"/>
      <c r="DNN617" s="13"/>
      <c r="DNU617" s="13"/>
      <c r="DOB617" s="13"/>
      <c r="DOI617" s="13"/>
      <c r="DOP617" s="13"/>
      <c r="DOW617" s="13"/>
      <c r="DPD617" s="13"/>
      <c r="DPK617" s="13"/>
      <c r="DPR617" s="13"/>
      <c r="DPY617" s="13"/>
      <c r="DQF617" s="13"/>
      <c r="DQM617" s="13"/>
      <c r="DQT617" s="13"/>
      <c r="DRA617" s="13"/>
      <c r="DRH617" s="13"/>
      <c r="DRO617" s="13"/>
      <c r="DRV617" s="13"/>
      <c r="DSC617" s="13"/>
      <c r="DSJ617" s="13"/>
      <c r="DSQ617" s="13"/>
      <c r="DSX617" s="13"/>
      <c r="DTE617" s="13"/>
      <c r="DTL617" s="13"/>
      <c r="DTS617" s="13"/>
      <c r="DTZ617" s="13"/>
      <c r="DUG617" s="13"/>
      <c r="DUN617" s="13"/>
      <c r="DUU617" s="13"/>
      <c r="DVB617" s="13"/>
      <c r="DVI617" s="13"/>
      <c r="DVP617" s="13"/>
      <c r="DVW617" s="13"/>
      <c r="DWD617" s="13"/>
      <c r="DWK617" s="13"/>
      <c r="DWR617" s="13"/>
      <c r="DWY617" s="13"/>
      <c r="DXF617" s="13"/>
      <c r="DXM617" s="13"/>
      <c r="DXT617" s="13"/>
      <c r="DYA617" s="13"/>
      <c r="DYH617" s="13"/>
      <c r="DYO617" s="13"/>
      <c r="DYV617" s="13"/>
      <c r="DZC617" s="13"/>
      <c r="DZJ617" s="13"/>
      <c r="DZQ617" s="13"/>
      <c r="DZX617" s="13"/>
      <c r="EAE617" s="13"/>
      <c r="EAL617" s="13"/>
      <c r="EAS617" s="13"/>
      <c r="EAZ617" s="13"/>
      <c r="EBG617" s="13"/>
      <c r="EBN617" s="13"/>
      <c r="EBU617" s="13"/>
      <c r="ECB617" s="13"/>
      <c r="ECI617" s="13"/>
      <c r="ECP617" s="13"/>
      <c r="ECW617" s="13"/>
      <c r="EDD617" s="13"/>
      <c r="EDK617" s="13"/>
      <c r="EDR617" s="13"/>
      <c r="EDY617" s="13"/>
      <c r="EEF617" s="13"/>
      <c r="EEM617" s="13"/>
      <c r="EET617" s="13"/>
      <c r="EFA617" s="13"/>
      <c r="EFH617" s="13"/>
      <c r="EFO617" s="13"/>
      <c r="EFV617" s="13"/>
      <c r="EGC617" s="13"/>
      <c r="EGJ617" s="13"/>
      <c r="EGQ617" s="13"/>
      <c r="EGX617" s="13"/>
      <c r="EHE617" s="13"/>
      <c r="EHL617" s="13"/>
      <c r="EHS617" s="13"/>
      <c r="EHZ617" s="13"/>
      <c r="EIG617" s="13"/>
      <c r="EIN617" s="13"/>
      <c r="EIU617" s="13"/>
      <c r="EJB617" s="13"/>
      <c r="EJI617" s="13"/>
      <c r="EJP617" s="13"/>
      <c r="EJW617" s="13"/>
      <c r="EKD617" s="13"/>
      <c r="EKK617" s="13"/>
      <c r="EKR617" s="13"/>
      <c r="EKY617" s="13"/>
      <c r="ELF617" s="13"/>
      <c r="ELM617" s="13"/>
      <c r="ELT617" s="13"/>
      <c r="EMA617" s="13"/>
      <c r="EMH617" s="13"/>
      <c r="EMO617" s="13"/>
      <c r="EMV617" s="13"/>
      <c r="ENC617" s="13"/>
      <c r="ENJ617" s="13"/>
      <c r="ENQ617" s="13"/>
      <c r="ENX617" s="13"/>
      <c r="EOE617" s="13"/>
      <c r="EOL617" s="13"/>
      <c r="EOS617" s="13"/>
      <c r="EOZ617" s="13"/>
      <c r="EPG617" s="13"/>
      <c r="EPN617" s="13"/>
      <c r="EPU617" s="13"/>
      <c r="EQB617" s="13"/>
      <c r="EQI617" s="13"/>
      <c r="EQP617" s="13"/>
      <c r="EQW617" s="13"/>
      <c r="ERD617" s="13"/>
      <c r="ERK617" s="13"/>
      <c r="ERR617" s="13"/>
      <c r="ERY617" s="13"/>
      <c r="ESF617" s="13"/>
      <c r="ESM617" s="13"/>
      <c r="EST617" s="13"/>
      <c r="ETA617" s="13"/>
      <c r="ETH617" s="13"/>
      <c r="ETO617" s="13"/>
      <c r="ETV617" s="13"/>
      <c r="EUC617" s="13"/>
      <c r="EUJ617" s="13"/>
      <c r="EUQ617" s="13"/>
      <c r="EUX617" s="13"/>
      <c r="EVE617" s="13"/>
      <c r="EVL617" s="13"/>
      <c r="EVS617" s="13"/>
      <c r="EVZ617" s="13"/>
      <c r="EWG617" s="13"/>
      <c r="EWN617" s="13"/>
      <c r="EWU617" s="13"/>
      <c r="EXB617" s="13"/>
      <c r="EXI617" s="13"/>
      <c r="EXP617" s="13"/>
      <c r="EXW617" s="13"/>
      <c r="EYD617" s="13"/>
      <c r="EYK617" s="13"/>
      <c r="EYR617" s="13"/>
      <c r="EYY617" s="13"/>
      <c r="EZF617" s="13"/>
      <c r="EZM617" s="13"/>
      <c r="EZT617" s="13"/>
      <c r="FAA617" s="13"/>
      <c r="FAH617" s="13"/>
      <c r="FAO617" s="13"/>
      <c r="FAV617" s="13"/>
      <c r="FBC617" s="13"/>
      <c r="FBJ617" s="13"/>
      <c r="FBQ617" s="13"/>
      <c r="FBX617" s="13"/>
      <c r="FCE617" s="13"/>
      <c r="FCL617" s="13"/>
      <c r="FCS617" s="13"/>
      <c r="FCZ617" s="13"/>
      <c r="FDG617" s="13"/>
      <c r="FDN617" s="13"/>
      <c r="FDU617" s="13"/>
      <c r="FEB617" s="13"/>
      <c r="FEI617" s="13"/>
      <c r="FEP617" s="13"/>
      <c r="FEW617" s="13"/>
      <c r="FFD617" s="13"/>
      <c r="FFK617" s="13"/>
      <c r="FFR617" s="13"/>
      <c r="FFY617" s="13"/>
      <c r="FGF617" s="13"/>
      <c r="FGM617" s="13"/>
      <c r="FGT617" s="13"/>
      <c r="FHA617" s="13"/>
      <c r="FHH617" s="13"/>
      <c r="FHO617" s="13"/>
      <c r="FHV617" s="13"/>
      <c r="FIC617" s="13"/>
      <c r="FIJ617" s="13"/>
      <c r="FIQ617" s="13"/>
      <c r="FIX617" s="13"/>
      <c r="FJE617" s="13"/>
      <c r="FJL617" s="13"/>
      <c r="FJS617" s="13"/>
      <c r="FJZ617" s="13"/>
      <c r="FKG617" s="13"/>
      <c r="FKN617" s="13"/>
      <c r="FKU617" s="13"/>
      <c r="FLB617" s="13"/>
      <c r="FLI617" s="13"/>
      <c r="FLP617" s="13"/>
      <c r="FLW617" s="13"/>
      <c r="FMD617" s="13"/>
      <c r="FMK617" s="13"/>
      <c r="FMR617" s="13"/>
      <c r="FMY617" s="13"/>
      <c r="FNF617" s="13"/>
      <c r="FNM617" s="13"/>
      <c r="FNT617" s="13"/>
      <c r="FOA617" s="13"/>
      <c r="FOH617" s="13"/>
      <c r="FOO617" s="13"/>
      <c r="FOV617" s="13"/>
      <c r="FPC617" s="13"/>
      <c r="FPJ617" s="13"/>
      <c r="FPQ617" s="13"/>
      <c r="FPX617" s="13"/>
      <c r="FQE617" s="13"/>
      <c r="FQL617" s="13"/>
      <c r="FQS617" s="13"/>
      <c r="FQZ617" s="13"/>
      <c r="FRG617" s="13"/>
      <c r="FRN617" s="13"/>
      <c r="FRU617" s="13"/>
      <c r="FSB617" s="13"/>
      <c r="FSI617" s="13"/>
      <c r="FSP617" s="13"/>
      <c r="FSW617" s="13"/>
      <c r="FTD617" s="13"/>
      <c r="FTK617" s="13"/>
      <c r="FTR617" s="13"/>
      <c r="FTY617" s="13"/>
      <c r="FUF617" s="13"/>
      <c r="FUM617" s="13"/>
      <c r="FUT617" s="13"/>
      <c r="FVA617" s="13"/>
      <c r="FVH617" s="13"/>
      <c r="FVO617" s="13"/>
      <c r="FVV617" s="13"/>
      <c r="FWC617" s="13"/>
      <c r="FWJ617" s="13"/>
      <c r="FWQ617" s="13"/>
      <c r="FWX617" s="13"/>
      <c r="FXE617" s="13"/>
      <c r="FXL617" s="13"/>
      <c r="FXS617" s="13"/>
      <c r="FXZ617" s="13"/>
      <c r="FYG617" s="13"/>
      <c r="FYN617" s="13"/>
      <c r="FYU617" s="13"/>
      <c r="FZB617" s="13"/>
      <c r="FZI617" s="13"/>
      <c r="FZP617" s="13"/>
      <c r="FZW617" s="13"/>
      <c r="GAD617" s="13"/>
      <c r="GAK617" s="13"/>
      <c r="GAR617" s="13"/>
      <c r="GAY617" s="13"/>
      <c r="GBF617" s="13"/>
      <c r="GBM617" s="13"/>
      <c r="GBT617" s="13"/>
      <c r="GCA617" s="13"/>
      <c r="GCH617" s="13"/>
      <c r="GCO617" s="13"/>
      <c r="GCV617" s="13"/>
      <c r="GDC617" s="13"/>
      <c r="GDJ617" s="13"/>
      <c r="GDQ617" s="13"/>
      <c r="GDX617" s="13"/>
      <c r="GEE617" s="13"/>
      <c r="GEL617" s="13"/>
      <c r="GES617" s="13"/>
      <c r="GEZ617" s="13"/>
      <c r="GFG617" s="13"/>
      <c r="GFN617" s="13"/>
      <c r="GFU617" s="13"/>
      <c r="GGB617" s="13"/>
      <c r="GGI617" s="13"/>
      <c r="GGP617" s="13"/>
      <c r="GGW617" s="13"/>
      <c r="GHD617" s="13"/>
      <c r="GHK617" s="13"/>
      <c r="GHR617" s="13"/>
      <c r="GHY617" s="13"/>
      <c r="GIF617" s="13"/>
      <c r="GIM617" s="13"/>
      <c r="GIT617" s="13"/>
      <c r="GJA617" s="13"/>
      <c r="GJH617" s="13"/>
      <c r="GJO617" s="13"/>
      <c r="GJV617" s="13"/>
      <c r="GKC617" s="13"/>
      <c r="GKJ617" s="13"/>
      <c r="GKQ617" s="13"/>
      <c r="GKX617" s="13"/>
      <c r="GLE617" s="13"/>
      <c r="GLL617" s="13"/>
      <c r="GLS617" s="13"/>
      <c r="GLZ617" s="13"/>
      <c r="GMG617" s="13"/>
      <c r="GMN617" s="13"/>
      <c r="GMU617" s="13"/>
      <c r="GNB617" s="13"/>
      <c r="GNI617" s="13"/>
      <c r="GNP617" s="13"/>
      <c r="GNW617" s="13"/>
      <c r="GOD617" s="13"/>
      <c r="GOK617" s="13"/>
      <c r="GOR617" s="13"/>
      <c r="GOY617" s="13"/>
      <c r="GPF617" s="13"/>
      <c r="GPM617" s="13"/>
      <c r="GPT617" s="13"/>
      <c r="GQA617" s="13"/>
      <c r="GQH617" s="13"/>
      <c r="GQO617" s="13"/>
      <c r="GQV617" s="13"/>
      <c r="GRC617" s="13"/>
      <c r="GRJ617" s="13"/>
      <c r="GRQ617" s="13"/>
      <c r="GRX617" s="13"/>
      <c r="GSE617" s="13"/>
      <c r="GSL617" s="13"/>
      <c r="GSS617" s="13"/>
      <c r="GSZ617" s="13"/>
      <c r="GTG617" s="13"/>
      <c r="GTN617" s="13"/>
      <c r="GTU617" s="13"/>
      <c r="GUB617" s="13"/>
      <c r="GUI617" s="13"/>
      <c r="GUP617" s="13"/>
      <c r="GUW617" s="13"/>
      <c r="GVD617" s="13"/>
      <c r="GVK617" s="13"/>
      <c r="GVR617" s="13"/>
      <c r="GVY617" s="13"/>
      <c r="GWF617" s="13"/>
      <c r="GWM617" s="13"/>
      <c r="GWT617" s="13"/>
      <c r="GXA617" s="13"/>
      <c r="GXH617" s="13"/>
      <c r="GXO617" s="13"/>
      <c r="GXV617" s="13"/>
      <c r="GYC617" s="13"/>
      <c r="GYJ617" s="13"/>
      <c r="GYQ617" s="13"/>
      <c r="GYX617" s="13"/>
      <c r="GZE617" s="13"/>
      <c r="GZL617" s="13"/>
      <c r="GZS617" s="13"/>
      <c r="GZZ617" s="13"/>
      <c r="HAG617" s="13"/>
      <c r="HAN617" s="13"/>
      <c r="HAU617" s="13"/>
      <c r="HBB617" s="13"/>
      <c r="HBI617" s="13"/>
      <c r="HBP617" s="13"/>
      <c r="HBW617" s="13"/>
      <c r="HCD617" s="13"/>
      <c r="HCK617" s="13"/>
      <c r="HCR617" s="13"/>
      <c r="HCY617" s="13"/>
      <c r="HDF617" s="13"/>
      <c r="HDM617" s="13"/>
      <c r="HDT617" s="13"/>
      <c r="HEA617" s="13"/>
      <c r="HEH617" s="13"/>
      <c r="HEO617" s="13"/>
      <c r="HEV617" s="13"/>
      <c r="HFC617" s="13"/>
      <c r="HFJ617" s="13"/>
      <c r="HFQ617" s="13"/>
      <c r="HFX617" s="13"/>
      <c r="HGE617" s="13"/>
      <c r="HGL617" s="13"/>
      <c r="HGS617" s="13"/>
      <c r="HGZ617" s="13"/>
      <c r="HHG617" s="13"/>
      <c r="HHN617" s="13"/>
      <c r="HHU617" s="13"/>
      <c r="HIB617" s="13"/>
      <c r="HII617" s="13"/>
      <c r="HIP617" s="13"/>
      <c r="HIW617" s="13"/>
      <c r="HJD617" s="13"/>
      <c r="HJK617" s="13"/>
      <c r="HJR617" s="13"/>
      <c r="HJY617" s="13"/>
      <c r="HKF617" s="13"/>
      <c r="HKM617" s="13"/>
      <c r="HKT617" s="13"/>
      <c r="HLA617" s="13"/>
      <c r="HLH617" s="13"/>
      <c r="HLO617" s="13"/>
      <c r="HLV617" s="13"/>
      <c r="HMC617" s="13"/>
      <c r="HMJ617" s="13"/>
      <c r="HMQ617" s="13"/>
      <c r="HMX617" s="13"/>
      <c r="HNE617" s="13"/>
      <c r="HNL617" s="13"/>
      <c r="HNS617" s="13"/>
      <c r="HNZ617" s="13"/>
      <c r="HOG617" s="13"/>
      <c r="HON617" s="13"/>
      <c r="HOU617" s="13"/>
      <c r="HPB617" s="13"/>
      <c r="HPI617" s="13"/>
      <c r="HPP617" s="13"/>
      <c r="HPW617" s="13"/>
      <c r="HQD617" s="13"/>
      <c r="HQK617" s="13"/>
      <c r="HQR617" s="13"/>
      <c r="HQY617" s="13"/>
      <c r="HRF617" s="13"/>
      <c r="HRM617" s="13"/>
      <c r="HRT617" s="13"/>
      <c r="HSA617" s="13"/>
      <c r="HSH617" s="13"/>
      <c r="HSO617" s="13"/>
      <c r="HSV617" s="13"/>
      <c r="HTC617" s="13"/>
      <c r="HTJ617" s="13"/>
      <c r="HTQ617" s="13"/>
      <c r="HTX617" s="13"/>
      <c r="HUE617" s="13"/>
      <c r="HUL617" s="13"/>
      <c r="HUS617" s="13"/>
      <c r="HUZ617" s="13"/>
      <c r="HVG617" s="13"/>
      <c r="HVN617" s="13"/>
      <c r="HVU617" s="13"/>
      <c r="HWB617" s="13"/>
      <c r="HWI617" s="13"/>
      <c r="HWP617" s="13"/>
      <c r="HWW617" s="13"/>
      <c r="HXD617" s="13"/>
      <c r="HXK617" s="13"/>
      <c r="HXR617" s="13"/>
      <c r="HXY617" s="13"/>
      <c r="HYF617" s="13"/>
      <c r="HYM617" s="13"/>
      <c r="HYT617" s="13"/>
      <c r="HZA617" s="13"/>
      <c r="HZH617" s="13"/>
      <c r="HZO617" s="13"/>
      <c r="HZV617" s="13"/>
      <c r="IAC617" s="13"/>
      <c r="IAJ617" s="13"/>
      <c r="IAQ617" s="13"/>
      <c r="IAX617" s="13"/>
      <c r="IBE617" s="13"/>
      <c r="IBL617" s="13"/>
      <c r="IBS617" s="13"/>
      <c r="IBZ617" s="13"/>
      <c r="ICG617" s="13"/>
      <c r="ICN617" s="13"/>
      <c r="ICU617" s="13"/>
      <c r="IDB617" s="13"/>
      <c r="IDI617" s="13"/>
      <c r="IDP617" s="13"/>
      <c r="IDW617" s="13"/>
      <c r="IED617" s="13"/>
      <c r="IEK617" s="13"/>
      <c r="IER617" s="13"/>
      <c r="IEY617" s="13"/>
      <c r="IFF617" s="13"/>
      <c r="IFM617" s="13"/>
      <c r="IFT617" s="13"/>
      <c r="IGA617" s="13"/>
      <c r="IGH617" s="13"/>
      <c r="IGO617" s="13"/>
      <c r="IGV617" s="13"/>
      <c r="IHC617" s="13"/>
      <c r="IHJ617" s="13"/>
      <c r="IHQ617" s="13"/>
      <c r="IHX617" s="13"/>
      <c r="IIE617" s="13"/>
      <c r="IIL617" s="13"/>
      <c r="IIS617" s="13"/>
      <c r="IIZ617" s="13"/>
      <c r="IJG617" s="13"/>
      <c r="IJN617" s="13"/>
      <c r="IJU617" s="13"/>
      <c r="IKB617" s="13"/>
      <c r="IKI617" s="13"/>
      <c r="IKP617" s="13"/>
      <c r="IKW617" s="13"/>
      <c r="ILD617" s="13"/>
      <c r="ILK617" s="13"/>
      <c r="ILR617" s="13"/>
      <c r="ILY617" s="13"/>
      <c r="IMF617" s="13"/>
      <c r="IMM617" s="13"/>
      <c r="IMT617" s="13"/>
      <c r="INA617" s="13"/>
      <c r="INH617" s="13"/>
      <c r="INO617" s="13"/>
      <c r="INV617" s="13"/>
      <c r="IOC617" s="13"/>
      <c r="IOJ617" s="13"/>
      <c r="IOQ617" s="13"/>
      <c r="IOX617" s="13"/>
      <c r="IPE617" s="13"/>
      <c r="IPL617" s="13"/>
      <c r="IPS617" s="13"/>
      <c r="IPZ617" s="13"/>
      <c r="IQG617" s="13"/>
      <c r="IQN617" s="13"/>
      <c r="IQU617" s="13"/>
      <c r="IRB617" s="13"/>
      <c r="IRI617" s="13"/>
      <c r="IRP617" s="13"/>
      <c r="IRW617" s="13"/>
      <c r="ISD617" s="13"/>
      <c r="ISK617" s="13"/>
      <c r="ISR617" s="13"/>
      <c r="ISY617" s="13"/>
      <c r="ITF617" s="13"/>
      <c r="ITM617" s="13"/>
      <c r="ITT617" s="13"/>
      <c r="IUA617" s="13"/>
      <c r="IUH617" s="13"/>
      <c r="IUO617" s="13"/>
      <c r="IUV617" s="13"/>
      <c r="IVC617" s="13"/>
      <c r="IVJ617" s="13"/>
      <c r="IVQ617" s="13"/>
      <c r="IVX617" s="13"/>
      <c r="IWE617" s="13"/>
      <c r="IWL617" s="13"/>
      <c r="IWS617" s="13"/>
      <c r="IWZ617" s="13"/>
      <c r="IXG617" s="13"/>
      <c r="IXN617" s="13"/>
      <c r="IXU617" s="13"/>
      <c r="IYB617" s="13"/>
      <c r="IYI617" s="13"/>
      <c r="IYP617" s="13"/>
      <c r="IYW617" s="13"/>
      <c r="IZD617" s="13"/>
      <c r="IZK617" s="13"/>
      <c r="IZR617" s="13"/>
      <c r="IZY617" s="13"/>
      <c r="JAF617" s="13"/>
      <c r="JAM617" s="13"/>
      <c r="JAT617" s="13"/>
      <c r="JBA617" s="13"/>
      <c r="JBH617" s="13"/>
      <c r="JBO617" s="13"/>
      <c r="JBV617" s="13"/>
      <c r="JCC617" s="13"/>
      <c r="JCJ617" s="13"/>
      <c r="JCQ617" s="13"/>
      <c r="JCX617" s="13"/>
      <c r="JDE617" s="13"/>
      <c r="JDL617" s="13"/>
      <c r="JDS617" s="13"/>
      <c r="JDZ617" s="13"/>
      <c r="JEG617" s="13"/>
      <c r="JEN617" s="13"/>
      <c r="JEU617" s="13"/>
      <c r="JFB617" s="13"/>
      <c r="JFI617" s="13"/>
      <c r="JFP617" s="13"/>
      <c r="JFW617" s="13"/>
      <c r="JGD617" s="13"/>
      <c r="JGK617" s="13"/>
      <c r="JGR617" s="13"/>
      <c r="JGY617" s="13"/>
      <c r="JHF617" s="13"/>
      <c r="JHM617" s="13"/>
      <c r="JHT617" s="13"/>
      <c r="JIA617" s="13"/>
      <c r="JIH617" s="13"/>
      <c r="JIO617" s="13"/>
      <c r="JIV617" s="13"/>
      <c r="JJC617" s="13"/>
      <c r="JJJ617" s="13"/>
      <c r="JJQ617" s="13"/>
      <c r="JJX617" s="13"/>
      <c r="JKE617" s="13"/>
      <c r="JKL617" s="13"/>
      <c r="JKS617" s="13"/>
      <c r="JKZ617" s="13"/>
      <c r="JLG617" s="13"/>
      <c r="JLN617" s="13"/>
      <c r="JLU617" s="13"/>
      <c r="JMB617" s="13"/>
      <c r="JMI617" s="13"/>
      <c r="JMP617" s="13"/>
      <c r="JMW617" s="13"/>
      <c r="JND617" s="13"/>
      <c r="JNK617" s="13"/>
      <c r="JNR617" s="13"/>
      <c r="JNY617" s="13"/>
      <c r="JOF617" s="13"/>
      <c r="JOM617" s="13"/>
      <c r="JOT617" s="13"/>
      <c r="JPA617" s="13"/>
      <c r="JPH617" s="13"/>
      <c r="JPO617" s="13"/>
      <c r="JPV617" s="13"/>
      <c r="JQC617" s="13"/>
      <c r="JQJ617" s="13"/>
      <c r="JQQ617" s="13"/>
      <c r="JQX617" s="13"/>
      <c r="JRE617" s="13"/>
      <c r="JRL617" s="13"/>
      <c r="JRS617" s="13"/>
      <c r="JRZ617" s="13"/>
      <c r="JSG617" s="13"/>
      <c r="JSN617" s="13"/>
      <c r="JSU617" s="13"/>
      <c r="JTB617" s="13"/>
      <c r="JTI617" s="13"/>
      <c r="JTP617" s="13"/>
      <c r="JTW617" s="13"/>
      <c r="JUD617" s="13"/>
      <c r="JUK617" s="13"/>
      <c r="JUR617" s="13"/>
      <c r="JUY617" s="13"/>
      <c r="JVF617" s="13"/>
      <c r="JVM617" s="13"/>
      <c r="JVT617" s="13"/>
      <c r="JWA617" s="13"/>
      <c r="JWH617" s="13"/>
      <c r="JWO617" s="13"/>
      <c r="JWV617" s="13"/>
      <c r="JXC617" s="13"/>
      <c r="JXJ617" s="13"/>
      <c r="JXQ617" s="13"/>
      <c r="JXX617" s="13"/>
      <c r="JYE617" s="13"/>
      <c r="JYL617" s="13"/>
      <c r="JYS617" s="13"/>
      <c r="JYZ617" s="13"/>
      <c r="JZG617" s="13"/>
      <c r="JZN617" s="13"/>
      <c r="JZU617" s="13"/>
      <c r="KAB617" s="13"/>
      <c r="KAI617" s="13"/>
      <c r="KAP617" s="13"/>
      <c r="KAW617" s="13"/>
      <c r="KBD617" s="13"/>
      <c r="KBK617" s="13"/>
      <c r="KBR617" s="13"/>
      <c r="KBY617" s="13"/>
      <c r="KCF617" s="13"/>
      <c r="KCM617" s="13"/>
      <c r="KCT617" s="13"/>
      <c r="KDA617" s="13"/>
      <c r="KDH617" s="13"/>
      <c r="KDO617" s="13"/>
      <c r="KDV617" s="13"/>
      <c r="KEC617" s="13"/>
      <c r="KEJ617" s="13"/>
      <c r="KEQ617" s="13"/>
      <c r="KEX617" s="13"/>
      <c r="KFE617" s="13"/>
      <c r="KFL617" s="13"/>
      <c r="KFS617" s="13"/>
      <c r="KFZ617" s="13"/>
      <c r="KGG617" s="13"/>
      <c r="KGN617" s="13"/>
      <c r="KGU617" s="13"/>
      <c r="KHB617" s="13"/>
      <c r="KHI617" s="13"/>
      <c r="KHP617" s="13"/>
      <c r="KHW617" s="13"/>
      <c r="KID617" s="13"/>
      <c r="KIK617" s="13"/>
      <c r="KIR617" s="13"/>
      <c r="KIY617" s="13"/>
      <c r="KJF617" s="13"/>
      <c r="KJM617" s="13"/>
      <c r="KJT617" s="13"/>
      <c r="KKA617" s="13"/>
      <c r="KKH617" s="13"/>
      <c r="KKO617" s="13"/>
      <c r="KKV617" s="13"/>
      <c r="KLC617" s="13"/>
      <c r="KLJ617" s="13"/>
      <c r="KLQ617" s="13"/>
      <c r="KLX617" s="13"/>
      <c r="KME617" s="13"/>
      <c r="KML617" s="13"/>
      <c r="KMS617" s="13"/>
      <c r="KMZ617" s="13"/>
      <c r="KNG617" s="13"/>
      <c r="KNN617" s="13"/>
      <c r="KNU617" s="13"/>
      <c r="KOB617" s="13"/>
      <c r="KOI617" s="13"/>
      <c r="KOP617" s="13"/>
      <c r="KOW617" s="13"/>
      <c r="KPD617" s="13"/>
      <c r="KPK617" s="13"/>
      <c r="KPR617" s="13"/>
      <c r="KPY617" s="13"/>
      <c r="KQF617" s="13"/>
      <c r="KQM617" s="13"/>
      <c r="KQT617" s="13"/>
      <c r="KRA617" s="13"/>
      <c r="KRH617" s="13"/>
      <c r="KRO617" s="13"/>
      <c r="KRV617" s="13"/>
      <c r="KSC617" s="13"/>
      <c r="KSJ617" s="13"/>
      <c r="KSQ617" s="13"/>
      <c r="KSX617" s="13"/>
      <c r="KTE617" s="13"/>
      <c r="KTL617" s="13"/>
      <c r="KTS617" s="13"/>
      <c r="KTZ617" s="13"/>
      <c r="KUG617" s="13"/>
      <c r="KUN617" s="13"/>
      <c r="KUU617" s="13"/>
      <c r="KVB617" s="13"/>
      <c r="KVI617" s="13"/>
      <c r="KVP617" s="13"/>
      <c r="KVW617" s="13"/>
      <c r="KWD617" s="13"/>
      <c r="KWK617" s="13"/>
      <c r="KWR617" s="13"/>
      <c r="KWY617" s="13"/>
      <c r="KXF617" s="13"/>
      <c r="KXM617" s="13"/>
      <c r="KXT617" s="13"/>
      <c r="KYA617" s="13"/>
      <c r="KYH617" s="13"/>
      <c r="KYO617" s="13"/>
      <c r="KYV617" s="13"/>
      <c r="KZC617" s="13"/>
      <c r="KZJ617" s="13"/>
      <c r="KZQ617" s="13"/>
      <c r="KZX617" s="13"/>
      <c r="LAE617" s="13"/>
      <c r="LAL617" s="13"/>
      <c r="LAS617" s="13"/>
      <c r="LAZ617" s="13"/>
      <c r="LBG617" s="13"/>
      <c r="LBN617" s="13"/>
      <c r="LBU617" s="13"/>
      <c r="LCB617" s="13"/>
      <c r="LCI617" s="13"/>
      <c r="LCP617" s="13"/>
      <c r="LCW617" s="13"/>
      <c r="LDD617" s="13"/>
      <c r="LDK617" s="13"/>
      <c r="LDR617" s="13"/>
      <c r="LDY617" s="13"/>
      <c r="LEF617" s="13"/>
      <c r="LEM617" s="13"/>
      <c r="LET617" s="13"/>
      <c r="LFA617" s="13"/>
      <c r="LFH617" s="13"/>
      <c r="LFO617" s="13"/>
      <c r="LFV617" s="13"/>
      <c r="LGC617" s="13"/>
      <c r="LGJ617" s="13"/>
      <c r="LGQ617" s="13"/>
      <c r="LGX617" s="13"/>
      <c r="LHE617" s="13"/>
      <c r="LHL617" s="13"/>
      <c r="LHS617" s="13"/>
      <c r="LHZ617" s="13"/>
      <c r="LIG617" s="13"/>
      <c r="LIN617" s="13"/>
      <c r="LIU617" s="13"/>
      <c r="LJB617" s="13"/>
      <c r="LJI617" s="13"/>
      <c r="LJP617" s="13"/>
      <c r="LJW617" s="13"/>
      <c r="LKD617" s="13"/>
      <c r="LKK617" s="13"/>
      <c r="LKR617" s="13"/>
      <c r="LKY617" s="13"/>
      <c r="LLF617" s="13"/>
      <c r="LLM617" s="13"/>
      <c r="LLT617" s="13"/>
      <c r="LMA617" s="13"/>
      <c r="LMH617" s="13"/>
      <c r="LMO617" s="13"/>
      <c r="LMV617" s="13"/>
      <c r="LNC617" s="13"/>
      <c r="LNJ617" s="13"/>
      <c r="LNQ617" s="13"/>
      <c r="LNX617" s="13"/>
      <c r="LOE617" s="13"/>
      <c r="LOL617" s="13"/>
      <c r="LOS617" s="13"/>
      <c r="LOZ617" s="13"/>
      <c r="LPG617" s="13"/>
      <c r="LPN617" s="13"/>
      <c r="LPU617" s="13"/>
      <c r="LQB617" s="13"/>
      <c r="LQI617" s="13"/>
      <c r="LQP617" s="13"/>
      <c r="LQW617" s="13"/>
      <c r="LRD617" s="13"/>
      <c r="LRK617" s="13"/>
      <c r="LRR617" s="13"/>
      <c r="LRY617" s="13"/>
      <c r="LSF617" s="13"/>
      <c r="LSM617" s="13"/>
      <c r="LST617" s="13"/>
      <c r="LTA617" s="13"/>
      <c r="LTH617" s="13"/>
      <c r="LTO617" s="13"/>
      <c r="LTV617" s="13"/>
      <c r="LUC617" s="13"/>
      <c r="LUJ617" s="13"/>
      <c r="LUQ617" s="13"/>
      <c r="LUX617" s="13"/>
      <c r="LVE617" s="13"/>
      <c r="LVL617" s="13"/>
      <c r="LVS617" s="13"/>
      <c r="LVZ617" s="13"/>
      <c r="LWG617" s="13"/>
      <c r="LWN617" s="13"/>
      <c r="LWU617" s="13"/>
      <c r="LXB617" s="13"/>
      <c r="LXI617" s="13"/>
      <c r="LXP617" s="13"/>
      <c r="LXW617" s="13"/>
      <c r="LYD617" s="13"/>
      <c r="LYK617" s="13"/>
      <c r="LYR617" s="13"/>
      <c r="LYY617" s="13"/>
      <c r="LZF617" s="13"/>
      <c r="LZM617" s="13"/>
      <c r="LZT617" s="13"/>
      <c r="MAA617" s="13"/>
      <c r="MAH617" s="13"/>
      <c r="MAO617" s="13"/>
      <c r="MAV617" s="13"/>
      <c r="MBC617" s="13"/>
      <c r="MBJ617" s="13"/>
      <c r="MBQ617" s="13"/>
      <c r="MBX617" s="13"/>
      <c r="MCE617" s="13"/>
      <c r="MCL617" s="13"/>
      <c r="MCS617" s="13"/>
      <c r="MCZ617" s="13"/>
      <c r="MDG617" s="13"/>
      <c r="MDN617" s="13"/>
      <c r="MDU617" s="13"/>
      <c r="MEB617" s="13"/>
      <c r="MEI617" s="13"/>
      <c r="MEP617" s="13"/>
      <c r="MEW617" s="13"/>
      <c r="MFD617" s="13"/>
      <c r="MFK617" s="13"/>
      <c r="MFR617" s="13"/>
      <c r="MFY617" s="13"/>
      <c r="MGF617" s="13"/>
      <c r="MGM617" s="13"/>
      <c r="MGT617" s="13"/>
      <c r="MHA617" s="13"/>
      <c r="MHH617" s="13"/>
      <c r="MHO617" s="13"/>
      <c r="MHV617" s="13"/>
      <c r="MIC617" s="13"/>
      <c r="MIJ617" s="13"/>
      <c r="MIQ617" s="13"/>
      <c r="MIX617" s="13"/>
      <c r="MJE617" s="13"/>
      <c r="MJL617" s="13"/>
      <c r="MJS617" s="13"/>
      <c r="MJZ617" s="13"/>
      <c r="MKG617" s="13"/>
      <c r="MKN617" s="13"/>
      <c r="MKU617" s="13"/>
      <c r="MLB617" s="13"/>
      <c r="MLI617" s="13"/>
      <c r="MLP617" s="13"/>
      <c r="MLW617" s="13"/>
      <c r="MMD617" s="13"/>
      <c r="MMK617" s="13"/>
      <c r="MMR617" s="13"/>
      <c r="MMY617" s="13"/>
      <c r="MNF617" s="13"/>
      <c r="MNM617" s="13"/>
      <c r="MNT617" s="13"/>
      <c r="MOA617" s="13"/>
      <c r="MOH617" s="13"/>
      <c r="MOO617" s="13"/>
      <c r="MOV617" s="13"/>
      <c r="MPC617" s="13"/>
      <c r="MPJ617" s="13"/>
      <c r="MPQ617" s="13"/>
      <c r="MPX617" s="13"/>
      <c r="MQE617" s="13"/>
      <c r="MQL617" s="13"/>
      <c r="MQS617" s="13"/>
      <c r="MQZ617" s="13"/>
      <c r="MRG617" s="13"/>
      <c r="MRN617" s="13"/>
      <c r="MRU617" s="13"/>
      <c r="MSB617" s="13"/>
      <c r="MSI617" s="13"/>
      <c r="MSP617" s="13"/>
      <c r="MSW617" s="13"/>
      <c r="MTD617" s="13"/>
      <c r="MTK617" s="13"/>
      <c r="MTR617" s="13"/>
      <c r="MTY617" s="13"/>
      <c r="MUF617" s="13"/>
      <c r="MUM617" s="13"/>
      <c r="MUT617" s="13"/>
      <c r="MVA617" s="13"/>
      <c r="MVH617" s="13"/>
      <c r="MVO617" s="13"/>
      <c r="MVV617" s="13"/>
      <c r="MWC617" s="13"/>
      <c r="MWJ617" s="13"/>
      <c r="MWQ617" s="13"/>
      <c r="MWX617" s="13"/>
      <c r="MXE617" s="13"/>
      <c r="MXL617" s="13"/>
      <c r="MXS617" s="13"/>
      <c r="MXZ617" s="13"/>
      <c r="MYG617" s="13"/>
      <c r="MYN617" s="13"/>
      <c r="MYU617" s="13"/>
      <c r="MZB617" s="13"/>
      <c r="MZI617" s="13"/>
      <c r="MZP617" s="13"/>
      <c r="MZW617" s="13"/>
      <c r="NAD617" s="13"/>
      <c r="NAK617" s="13"/>
      <c r="NAR617" s="13"/>
      <c r="NAY617" s="13"/>
      <c r="NBF617" s="13"/>
      <c r="NBM617" s="13"/>
      <c r="NBT617" s="13"/>
      <c r="NCA617" s="13"/>
      <c r="NCH617" s="13"/>
      <c r="NCO617" s="13"/>
      <c r="NCV617" s="13"/>
      <c r="NDC617" s="13"/>
      <c r="NDJ617" s="13"/>
      <c r="NDQ617" s="13"/>
      <c r="NDX617" s="13"/>
      <c r="NEE617" s="13"/>
      <c r="NEL617" s="13"/>
      <c r="NES617" s="13"/>
      <c r="NEZ617" s="13"/>
      <c r="NFG617" s="13"/>
      <c r="NFN617" s="13"/>
      <c r="NFU617" s="13"/>
      <c r="NGB617" s="13"/>
      <c r="NGI617" s="13"/>
      <c r="NGP617" s="13"/>
      <c r="NGW617" s="13"/>
      <c r="NHD617" s="13"/>
      <c r="NHK617" s="13"/>
      <c r="NHR617" s="13"/>
      <c r="NHY617" s="13"/>
      <c r="NIF617" s="13"/>
      <c r="NIM617" s="13"/>
      <c r="NIT617" s="13"/>
      <c r="NJA617" s="13"/>
      <c r="NJH617" s="13"/>
      <c r="NJO617" s="13"/>
      <c r="NJV617" s="13"/>
      <c r="NKC617" s="13"/>
      <c r="NKJ617" s="13"/>
      <c r="NKQ617" s="13"/>
      <c r="NKX617" s="13"/>
      <c r="NLE617" s="13"/>
      <c r="NLL617" s="13"/>
      <c r="NLS617" s="13"/>
      <c r="NLZ617" s="13"/>
      <c r="NMG617" s="13"/>
      <c r="NMN617" s="13"/>
      <c r="NMU617" s="13"/>
      <c r="NNB617" s="13"/>
      <c r="NNI617" s="13"/>
      <c r="NNP617" s="13"/>
      <c r="NNW617" s="13"/>
      <c r="NOD617" s="13"/>
      <c r="NOK617" s="13"/>
      <c r="NOR617" s="13"/>
      <c r="NOY617" s="13"/>
      <c r="NPF617" s="13"/>
      <c r="NPM617" s="13"/>
      <c r="NPT617" s="13"/>
      <c r="NQA617" s="13"/>
      <c r="NQH617" s="13"/>
      <c r="NQO617" s="13"/>
      <c r="NQV617" s="13"/>
      <c r="NRC617" s="13"/>
      <c r="NRJ617" s="13"/>
      <c r="NRQ617" s="13"/>
      <c r="NRX617" s="13"/>
      <c r="NSE617" s="13"/>
      <c r="NSL617" s="13"/>
      <c r="NSS617" s="13"/>
      <c r="NSZ617" s="13"/>
      <c r="NTG617" s="13"/>
      <c r="NTN617" s="13"/>
      <c r="NTU617" s="13"/>
      <c r="NUB617" s="13"/>
      <c r="NUI617" s="13"/>
      <c r="NUP617" s="13"/>
      <c r="NUW617" s="13"/>
      <c r="NVD617" s="13"/>
      <c r="NVK617" s="13"/>
      <c r="NVR617" s="13"/>
      <c r="NVY617" s="13"/>
      <c r="NWF617" s="13"/>
      <c r="NWM617" s="13"/>
      <c r="NWT617" s="13"/>
      <c r="NXA617" s="13"/>
      <c r="NXH617" s="13"/>
      <c r="NXO617" s="13"/>
      <c r="NXV617" s="13"/>
      <c r="NYC617" s="13"/>
      <c r="NYJ617" s="13"/>
      <c r="NYQ617" s="13"/>
      <c r="NYX617" s="13"/>
      <c r="NZE617" s="13"/>
      <c r="NZL617" s="13"/>
      <c r="NZS617" s="13"/>
      <c r="NZZ617" s="13"/>
      <c r="OAG617" s="13"/>
      <c r="OAN617" s="13"/>
      <c r="OAU617" s="13"/>
      <c r="OBB617" s="13"/>
      <c r="OBI617" s="13"/>
      <c r="OBP617" s="13"/>
      <c r="OBW617" s="13"/>
      <c r="OCD617" s="13"/>
      <c r="OCK617" s="13"/>
      <c r="OCR617" s="13"/>
      <c r="OCY617" s="13"/>
      <c r="ODF617" s="13"/>
      <c r="ODM617" s="13"/>
      <c r="ODT617" s="13"/>
      <c r="OEA617" s="13"/>
      <c r="OEH617" s="13"/>
      <c r="OEO617" s="13"/>
      <c r="OEV617" s="13"/>
      <c r="OFC617" s="13"/>
      <c r="OFJ617" s="13"/>
      <c r="OFQ617" s="13"/>
      <c r="OFX617" s="13"/>
      <c r="OGE617" s="13"/>
      <c r="OGL617" s="13"/>
      <c r="OGS617" s="13"/>
      <c r="OGZ617" s="13"/>
      <c r="OHG617" s="13"/>
      <c r="OHN617" s="13"/>
      <c r="OHU617" s="13"/>
      <c r="OIB617" s="13"/>
      <c r="OII617" s="13"/>
      <c r="OIP617" s="13"/>
      <c r="OIW617" s="13"/>
      <c r="OJD617" s="13"/>
      <c r="OJK617" s="13"/>
      <c r="OJR617" s="13"/>
      <c r="OJY617" s="13"/>
      <c r="OKF617" s="13"/>
      <c r="OKM617" s="13"/>
      <c r="OKT617" s="13"/>
      <c r="OLA617" s="13"/>
      <c r="OLH617" s="13"/>
      <c r="OLO617" s="13"/>
      <c r="OLV617" s="13"/>
      <c r="OMC617" s="13"/>
      <c r="OMJ617" s="13"/>
      <c r="OMQ617" s="13"/>
      <c r="OMX617" s="13"/>
      <c r="ONE617" s="13"/>
      <c r="ONL617" s="13"/>
      <c r="ONS617" s="13"/>
      <c r="ONZ617" s="13"/>
      <c r="OOG617" s="13"/>
      <c r="OON617" s="13"/>
      <c r="OOU617" s="13"/>
      <c r="OPB617" s="13"/>
      <c r="OPI617" s="13"/>
      <c r="OPP617" s="13"/>
      <c r="OPW617" s="13"/>
      <c r="OQD617" s="13"/>
      <c r="OQK617" s="13"/>
      <c r="OQR617" s="13"/>
      <c r="OQY617" s="13"/>
      <c r="ORF617" s="13"/>
      <c r="ORM617" s="13"/>
      <c r="ORT617" s="13"/>
      <c r="OSA617" s="13"/>
      <c r="OSH617" s="13"/>
      <c r="OSO617" s="13"/>
      <c r="OSV617" s="13"/>
      <c r="OTC617" s="13"/>
      <c r="OTJ617" s="13"/>
      <c r="OTQ617" s="13"/>
      <c r="OTX617" s="13"/>
      <c r="OUE617" s="13"/>
      <c r="OUL617" s="13"/>
      <c r="OUS617" s="13"/>
      <c r="OUZ617" s="13"/>
      <c r="OVG617" s="13"/>
      <c r="OVN617" s="13"/>
      <c r="OVU617" s="13"/>
      <c r="OWB617" s="13"/>
      <c r="OWI617" s="13"/>
      <c r="OWP617" s="13"/>
      <c r="OWW617" s="13"/>
      <c r="OXD617" s="13"/>
      <c r="OXK617" s="13"/>
      <c r="OXR617" s="13"/>
      <c r="OXY617" s="13"/>
      <c r="OYF617" s="13"/>
      <c r="OYM617" s="13"/>
      <c r="OYT617" s="13"/>
      <c r="OZA617" s="13"/>
      <c r="OZH617" s="13"/>
      <c r="OZO617" s="13"/>
      <c r="OZV617" s="13"/>
      <c r="PAC617" s="13"/>
      <c r="PAJ617" s="13"/>
      <c r="PAQ617" s="13"/>
      <c r="PAX617" s="13"/>
      <c r="PBE617" s="13"/>
      <c r="PBL617" s="13"/>
      <c r="PBS617" s="13"/>
      <c r="PBZ617" s="13"/>
      <c r="PCG617" s="13"/>
      <c r="PCN617" s="13"/>
      <c r="PCU617" s="13"/>
      <c r="PDB617" s="13"/>
      <c r="PDI617" s="13"/>
      <c r="PDP617" s="13"/>
      <c r="PDW617" s="13"/>
      <c r="PED617" s="13"/>
      <c r="PEK617" s="13"/>
      <c r="PER617" s="13"/>
      <c r="PEY617" s="13"/>
      <c r="PFF617" s="13"/>
      <c r="PFM617" s="13"/>
      <c r="PFT617" s="13"/>
      <c r="PGA617" s="13"/>
      <c r="PGH617" s="13"/>
      <c r="PGO617" s="13"/>
      <c r="PGV617" s="13"/>
      <c r="PHC617" s="13"/>
      <c r="PHJ617" s="13"/>
      <c r="PHQ617" s="13"/>
      <c r="PHX617" s="13"/>
      <c r="PIE617" s="13"/>
      <c r="PIL617" s="13"/>
      <c r="PIS617" s="13"/>
      <c r="PIZ617" s="13"/>
      <c r="PJG617" s="13"/>
      <c r="PJN617" s="13"/>
      <c r="PJU617" s="13"/>
      <c r="PKB617" s="13"/>
      <c r="PKI617" s="13"/>
      <c r="PKP617" s="13"/>
      <c r="PKW617" s="13"/>
      <c r="PLD617" s="13"/>
      <c r="PLK617" s="13"/>
      <c r="PLR617" s="13"/>
      <c r="PLY617" s="13"/>
      <c r="PMF617" s="13"/>
      <c r="PMM617" s="13"/>
      <c r="PMT617" s="13"/>
      <c r="PNA617" s="13"/>
      <c r="PNH617" s="13"/>
      <c r="PNO617" s="13"/>
      <c r="PNV617" s="13"/>
      <c r="POC617" s="13"/>
      <c r="POJ617" s="13"/>
      <c r="POQ617" s="13"/>
      <c r="POX617" s="13"/>
      <c r="PPE617" s="13"/>
      <c r="PPL617" s="13"/>
      <c r="PPS617" s="13"/>
      <c r="PPZ617" s="13"/>
      <c r="PQG617" s="13"/>
      <c r="PQN617" s="13"/>
      <c r="PQU617" s="13"/>
      <c r="PRB617" s="13"/>
      <c r="PRI617" s="13"/>
      <c r="PRP617" s="13"/>
      <c r="PRW617" s="13"/>
      <c r="PSD617" s="13"/>
      <c r="PSK617" s="13"/>
      <c r="PSR617" s="13"/>
      <c r="PSY617" s="13"/>
      <c r="PTF617" s="13"/>
      <c r="PTM617" s="13"/>
      <c r="PTT617" s="13"/>
      <c r="PUA617" s="13"/>
      <c r="PUH617" s="13"/>
      <c r="PUO617" s="13"/>
      <c r="PUV617" s="13"/>
      <c r="PVC617" s="13"/>
      <c r="PVJ617" s="13"/>
      <c r="PVQ617" s="13"/>
      <c r="PVX617" s="13"/>
      <c r="PWE617" s="13"/>
      <c r="PWL617" s="13"/>
      <c r="PWS617" s="13"/>
      <c r="PWZ617" s="13"/>
      <c r="PXG617" s="13"/>
      <c r="PXN617" s="13"/>
      <c r="PXU617" s="13"/>
      <c r="PYB617" s="13"/>
      <c r="PYI617" s="13"/>
      <c r="PYP617" s="13"/>
      <c r="PYW617" s="13"/>
      <c r="PZD617" s="13"/>
      <c r="PZK617" s="13"/>
      <c r="PZR617" s="13"/>
      <c r="PZY617" s="13"/>
      <c r="QAF617" s="13"/>
      <c r="QAM617" s="13"/>
      <c r="QAT617" s="13"/>
      <c r="QBA617" s="13"/>
      <c r="QBH617" s="13"/>
      <c r="QBO617" s="13"/>
      <c r="QBV617" s="13"/>
      <c r="QCC617" s="13"/>
      <c r="QCJ617" s="13"/>
      <c r="QCQ617" s="13"/>
      <c r="QCX617" s="13"/>
      <c r="QDE617" s="13"/>
      <c r="QDL617" s="13"/>
      <c r="QDS617" s="13"/>
      <c r="QDZ617" s="13"/>
      <c r="QEG617" s="13"/>
      <c r="QEN617" s="13"/>
      <c r="QEU617" s="13"/>
      <c r="QFB617" s="13"/>
      <c r="QFI617" s="13"/>
      <c r="QFP617" s="13"/>
      <c r="QFW617" s="13"/>
      <c r="QGD617" s="13"/>
      <c r="QGK617" s="13"/>
      <c r="QGR617" s="13"/>
      <c r="QGY617" s="13"/>
      <c r="QHF617" s="13"/>
      <c r="QHM617" s="13"/>
      <c r="QHT617" s="13"/>
      <c r="QIA617" s="13"/>
      <c r="QIH617" s="13"/>
      <c r="QIO617" s="13"/>
      <c r="QIV617" s="13"/>
      <c r="QJC617" s="13"/>
      <c r="QJJ617" s="13"/>
      <c r="QJQ617" s="13"/>
      <c r="QJX617" s="13"/>
      <c r="QKE617" s="13"/>
      <c r="QKL617" s="13"/>
      <c r="QKS617" s="13"/>
      <c r="QKZ617" s="13"/>
      <c r="QLG617" s="13"/>
      <c r="QLN617" s="13"/>
      <c r="QLU617" s="13"/>
      <c r="QMB617" s="13"/>
      <c r="QMI617" s="13"/>
      <c r="QMP617" s="13"/>
      <c r="QMW617" s="13"/>
      <c r="QND617" s="13"/>
      <c r="QNK617" s="13"/>
      <c r="QNR617" s="13"/>
      <c r="QNY617" s="13"/>
      <c r="QOF617" s="13"/>
      <c r="QOM617" s="13"/>
      <c r="QOT617" s="13"/>
      <c r="QPA617" s="13"/>
      <c r="QPH617" s="13"/>
      <c r="QPO617" s="13"/>
      <c r="QPV617" s="13"/>
      <c r="QQC617" s="13"/>
      <c r="QQJ617" s="13"/>
      <c r="QQQ617" s="13"/>
      <c r="QQX617" s="13"/>
      <c r="QRE617" s="13"/>
      <c r="QRL617" s="13"/>
      <c r="QRS617" s="13"/>
      <c r="QRZ617" s="13"/>
      <c r="QSG617" s="13"/>
      <c r="QSN617" s="13"/>
      <c r="QSU617" s="13"/>
      <c r="QTB617" s="13"/>
      <c r="QTI617" s="13"/>
      <c r="QTP617" s="13"/>
      <c r="QTW617" s="13"/>
      <c r="QUD617" s="13"/>
      <c r="QUK617" s="13"/>
      <c r="QUR617" s="13"/>
      <c r="QUY617" s="13"/>
      <c r="QVF617" s="13"/>
      <c r="QVM617" s="13"/>
      <c r="QVT617" s="13"/>
      <c r="QWA617" s="13"/>
      <c r="QWH617" s="13"/>
      <c r="QWO617" s="13"/>
      <c r="QWV617" s="13"/>
      <c r="QXC617" s="13"/>
      <c r="QXJ617" s="13"/>
      <c r="QXQ617" s="13"/>
      <c r="QXX617" s="13"/>
      <c r="QYE617" s="13"/>
      <c r="QYL617" s="13"/>
      <c r="QYS617" s="13"/>
      <c r="QYZ617" s="13"/>
      <c r="QZG617" s="13"/>
      <c r="QZN617" s="13"/>
      <c r="QZU617" s="13"/>
      <c r="RAB617" s="13"/>
      <c r="RAI617" s="13"/>
      <c r="RAP617" s="13"/>
      <c r="RAW617" s="13"/>
      <c r="RBD617" s="13"/>
      <c r="RBK617" s="13"/>
      <c r="RBR617" s="13"/>
      <c r="RBY617" s="13"/>
      <c r="RCF617" s="13"/>
      <c r="RCM617" s="13"/>
      <c r="RCT617" s="13"/>
      <c r="RDA617" s="13"/>
      <c r="RDH617" s="13"/>
      <c r="RDO617" s="13"/>
      <c r="RDV617" s="13"/>
      <c r="REC617" s="13"/>
      <c r="REJ617" s="13"/>
      <c r="REQ617" s="13"/>
      <c r="REX617" s="13"/>
      <c r="RFE617" s="13"/>
      <c r="RFL617" s="13"/>
      <c r="RFS617" s="13"/>
      <c r="RFZ617" s="13"/>
      <c r="RGG617" s="13"/>
      <c r="RGN617" s="13"/>
      <c r="RGU617" s="13"/>
      <c r="RHB617" s="13"/>
      <c r="RHI617" s="13"/>
      <c r="RHP617" s="13"/>
      <c r="RHW617" s="13"/>
      <c r="RID617" s="13"/>
      <c r="RIK617" s="13"/>
      <c r="RIR617" s="13"/>
      <c r="RIY617" s="13"/>
      <c r="RJF617" s="13"/>
      <c r="RJM617" s="13"/>
      <c r="RJT617" s="13"/>
      <c r="RKA617" s="13"/>
      <c r="RKH617" s="13"/>
      <c r="RKO617" s="13"/>
      <c r="RKV617" s="13"/>
      <c r="RLC617" s="13"/>
      <c r="RLJ617" s="13"/>
      <c r="RLQ617" s="13"/>
      <c r="RLX617" s="13"/>
      <c r="RME617" s="13"/>
      <c r="RML617" s="13"/>
      <c r="RMS617" s="13"/>
      <c r="RMZ617" s="13"/>
      <c r="RNG617" s="13"/>
      <c r="RNN617" s="13"/>
      <c r="RNU617" s="13"/>
      <c r="ROB617" s="13"/>
      <c r="ROI617" s="13"/>
      <c r="ROP617" s="13"/>
      <c r="ROW617" s="13"/>
      <c r="RPD617" s="13"/>
      <c r="RPK617" s="13"/>
      <c r="RPR617" s="13"/>
      <c r="RPY617" s="13"/>
      <c r="RQF617" s="13"/>
      <c r="RQM617" s="13"/>
      <c r="RQT617" s="13"/>
      <c r="RRA617" s="13"/>
      <c r="RRH617" s="13"/>
      <c r="RRO617" s="13"/>
      <c r="RRV617" s="13"/>
      <c r="RSC617" s="13"/>
      <c r="RSJ617" s="13"/>
      <c r="RSQ617" s="13"/>
      <c r="RSX617" s="13"/>
      <c r="RTE617" s="13"/>
      <c r="RTL617" s="13"/>
      <c r="RTS617" s="13"/>
      <c r="RTZ617" s="13"/>
      <c r="RUG617" s="13"/>
      <c r="RUN617" s="13"/>
      <c r="RUU617" s="13"/>
      <c r="RVB617" s="13"/>
      <c r="RVI617" s="13"/>
      <c r="RVP617" s="13"/>
      <c r="RVW617" s="13"/>
      <c r="RWD617" s="13"/>
      <c r="RWK617" s="13"/>
      <c r="RWR617" s="13"/>
      <c r="RWY617" s="13"/>
      <c r="RXF617" s="13"/>
      <c r="RXM617" s="13"/>
      <c r="RXT617" s="13"/>
      <c r="RYA617" s="13"/>
      <c r="RYH617" s="13"/>
      <c r="RYO617" s="13"/>
      <c r="RYV617" s="13"/>
      <c r="RZC617" s="13"/>
      <c r="RZJ617" s="13"/>
      <c r="RZQ617" s="13"/>
      <c r="RZX617" s="13"/>
      <c r="SAE617" s="13"/>
      <c r="SAL617" s="13"/>
      <c r="SAS617" s="13"/>
      <c r="SAZ617" s="13"/>
      <c r="SBG617" s="13"/>
      <c r="SBN617" s="13"/>
      <c r="SBU617" s="13"/>
      <c r="SCB617" s="13"/>
      <c r="SCI617" s="13"/>
      <c r="SCP617" s="13"/>
      <c r="SCW617" s="13"/>
      <c r="SDD617" s="13"/>
      <c r="SDK617" s="13"/>
      <c r="SDR617" s="13"/>
      <c r="SDY617" s="13"/>
      <c r="SEF617" s="13"/>
      <c r="SEM617" s="13"/>
      <c r="SET617" s="13"/>
      <c r="SFA617" s="13"/>
      <c r="SFH617" s="13"/>
      <c r="SFO617" s="13"/>
      <c r="SFV617" s="13"/>
      <c r="SGC617" s="13"/>
      <c r="SGJ617" s="13"/>
      <c r="SGQ617" s="13"/>
      <c r="SGX617" s="13"/>
      <c r="SHE617" s="13"/>
      <c r="SHL617" s="13"/>
      <c r="SHS617" s="13"/>
      <c r="SHZ617" s="13"/>
      <c r="SIG617" s="13"/>
      <c r="SIN617" s="13"/>
      <c r="SIU617" s="13"/>
      <c r="SJB617" s="13"/>
      <c r="SJI617" s="13"/>
      <c r="SJP617" s="13"/>
      <c r="SJW617" s="13"/>
      <c r="SKD617" s="13"/>
      <c r="SKK617" s="13"/>
      <c r="SKR617" s="13"/>
      <c r="SKY617" s="13"/>
      <c r="SLF617" s="13"/>
      <c r="SLM617" s="13"/>
      <c r="SLT617" s="13"/>
      <c r="SMA617" s="13"/>
      <c r="SMH617" s="13"/>
      <c r="SMO617" s="13"/>
      <c r="SMV617" s="13"/>
      <c r="SNC617" s="13"/>
      <c r="SNJ617" s="13"/>
      <c r="SNQ617" s="13"/>
      <c r="SNX617" s="13"/>
      <c r="SOE617" s="13"/>
      <c r="SOL617" s="13"/>
      <c r="SOS617" s="13"/>
      <c r="SOZ617" s="13"/>
      <c r="SPG617" s="13"/>
      <c r="SPN617" s="13"/>
      <c r="SPU617" s="13"/>
      <c r="SQB617" s="13"/>
      <c r="SQI617" s="13"/>
      <c r="SQP617" s="13"/>
      <c r="SQW617" s="13"/>
      <c r="SRD617" s="13"/>
      <c r="SRK617" s="13"/>
      <c r="SRR617" s="13"/>
      <c r="SRY617" s="13"/>
      <c r="SSF617" s="13"/>
      <c r="SSM617" s="13"/>
      <c r="SST617" s="13"/>
      <c r="STA617" s="13"/>
      <c r="STH617" s="13"/>
      <c r="STO617" s="13"/>
      <c r="STV617" s="13"/>
      <c r="SUC617" s="13"/>
      <c r="SUJ617" s="13"/>
      <c r="SUQ617" s="13"/>
      <c r="SUX617" s="13"/>
      <c r="SVE617" s="13"/>
      <c r="SVL617" s="13"/>
      <c r="SVS617" s="13"/>
      <c r="SVZ617" s="13"/>
      <c r="SWG617" s="13"/>
      <c r="SWN617" s="13"/>
      <c r="SWU617" s="13"/>
      <c r="SXB617" s="13"/>
      <c r="SXI617" s="13"/>
      <c r="SXP617" s="13"/>
      <c r="SXW617" s="13"/>
      <c r="SYD617" s="13"/>
      <c r="SYK617" s="13"/>
      <c r="SYR617" s="13"/>
      <c r="SYY617" s="13"/>
      <c r="SZF617" s="13"/>
      <c r="SZM617" s="13"/>
      <c r="SZT617" s="13"/>
      <c r="TAA617" s="13"/>
      <c r="TAH617" s="13"/>
      <c r="TAO617" s="13"/>
      <c r="TAV617" s="13"/>
      <c r="TBC617" s="13"/>
      <c r="TBJ617" s="13"/>
      <c r="TBQ617" s="13"/>
      <c r="TBX617" s="13"/>
      <c r="TCE617" s="13"/>
      <c r="TCL617" s="13"/>
      <c r="TCS617" s="13"/>
      <c r="TCZ617" s="13"/>
      <c r="TDG617" s="13"/>
      <c r="TDN617" s="13"/>
      <c r="TDU617" s="13"/>
      <c r="TEB617" s="13"/>
      <c r="TEI617" s="13"/>
      <c r="TEP617" s="13"/>
      <c r="TEW617" s="13"/>
      <c r="TFD617" s="13"/>
      <c r="TFK617" s="13"/>
      <c r="TFR617" s="13"/>
      <c r="TFY617" s="13"/>
      <c r="TGF617" s="13"/>
      <c r="TGM617" s="13"/>
      <c r="TGT617" s="13"/>
      <c r="THA617" s="13"/>
      <c r="THH617" s="13"/>
      <c r="THO617" s="13"/>
      <c r="THV617" s="13"/>
      <c r="TIC617" s="13"/>
      <c r="TIJ617" s="13"/>
      <c r="TIQ617" s="13"/>
      <c r="TIX617" s="13"/>
      <c r="TJE617" s="13"/>
      <c r="TJL617" s="13"/>
      <c r="TJS617" s="13"/>
      <c r="TJZ617" s="13"/>
      <c r="TKG617" s="13"/>
      <c r="TKN617" s="13"/>
      <c r="TKU617" s="13"/>
      <c r="TLB617" s="13"/>
      <c r="TLI617" s="13"/>
      <c r="TLP617" s="13"/>
      <c r="TLW617" s="13"/>
      <c r="TMD617" s="13"/>
      <c r="TMK617" s="13"/>
      <c r="TMR617" s="13"/>
      <c r="TMY617" s="13"/>
      <c r="TNF617" s="13"/>
      <c r="TNM617" s="13"/>
      <c r="TNT617" s="13"/>
      <c r="TOA617" s="13"/>
      <c r="TOH617" s="13"/>
      <c r="TOO617" s="13"/>
      <c r="TOV617" s="13"/>
      <c r="TPC617" s="13"/>
      <c r="TPJ617" s="13"/>
      <c r="TPQ617" s="13"/>
      <c r="TPX617" s="13"/>
      <c r="TQE617" s="13"/>
      <c r="TQL617" s="13"/>
      <c r="TQS617" s="13"/>
      <c r="TQZ617" s="13"/>
      <c r="TRG617" s="13"/>
      <c r="TRN617" s="13"/>
      <c r="TRU617" s="13"/>
      <c r="TSB617" s="13"/>
      <c r="TSI617" s="13"/>
      <c r="TSP617" s="13"/>
      <c r="TSW617" s="13"/>
      <c r="TTD617" s="13"/>
      <c r="TTK617" s="13"/>
      <c r="TTR617" s="13"/>
      <c r="TTY617" s="13"/>
      <c r="TUF617" s="13"/>
      <c r="TUM617" s="13"/>
      <c r="TUT617" s="13"/>
      <c r="TVA617" s="13"/>
      <c r="TVH617" s="13"/>
      <c r="TVO617" s="13"/>
      <c r="TVV617" s="13"/>
      <c r="TWC617" s="13"/>
      <c r="TWJ617" s="13"/>
      <c r="TWQ617" s="13"/>
      <c r="TWX617" s="13"/>
      <c r="TXE617" s="13"/>
      <c r="TXL617" s="13"/>
      <c r="TXS617" s="13"/>
      <c r="TXZ617" s="13"/>
      <c r="TYG617" s="13"/>
      <c r="TYN617" s="13"/>
      <c r="TYU617" s="13"/>
      <c r="TZB617" s="13"/>
      <c r="TZI617" s="13"/>
      <c r="TZP617" s="13"/>
      <c r="TZW617" s="13"/>
      <c r="UAD617" s="13"/>
      <c r="UAK617" s="13"/>
      <c r="UAR617" s="13"/>
      <c r="UAY617" s="13"/>
      <c r="UBF617" s="13"/>
      <c r="UBM617" s="13"/>
      <c r="UBT617" s="13"/>
      <c r="UCA617" s="13"/>
      <c r="UCH617" s="13"/>
      <c r="UCO617" s="13"/>
      <c r="UCV617" s="13"/>
      <c r="UDC617" s="13"/>
      <c r="UDJ617" s="13"/>
      <c r="UDQ617" s="13"/>
      <c r="UDX617" s="13"/>
      <c r="UEE617" s="13"/>
      <c r="UEL617" s="13"/>
      <c r="UES617" s="13"/>
      <c r="UEZ617" s="13"/>
      <c r="UFG617" s="13"/>
      <c r="UFN617" s="13"/>
      <c r="UFU617" s="13"/>
      <c r="UGB617" s="13"/>
      <c r="UGI617" s="13"/>
      <c r="UGP617" s="13"/>
      <c r="UGW617" s="13"/>
      <c r="UHD617" s="13"/>
      <c r="UHK617" s="13"/>
      <c r="UHR617" s="13"/>
      <c r="UHY617" s="13"/>
      <c r="UIF617" s="13"/>
      <c r="UIM617" s="13"/>
      <c r="UIT617" s="13"/>
      <c r="UJA617" s="13"/>
      <c r="UJH617" s="13"/>
      <c r="UJO617" s="13"/>
      <c r="UJV617" s="13"/>
      <c r="UKC617" s="13"/>
      <c r="UKJ617" s="13"/>
      <c r="UKQ617" s="13"/>
      <c r="UKX617" s="13"/>
      <c r="ULE617" s="13"/>
      <c r="ULL617" s="13"/>
      <c r="ULS617" s="13"/>
      <c r="ULZ617" s="13"/>
      <c r="UMG617" s="13"/>
      <c r="UMN617" s="13"/>
      <c r="UMU617" s="13"/>
      <c r="UNB617" s="13"/>
      <c r="UNI617" s="13"/>
      <c r="UNP617" s="13"/>
      <c r="UNW617" s="13"/>
      <c r="UOD617" s="13"/>
      <c r="UOK617" s="13"/>
      <c r="UOR617" s="13"/>
      <c r="UOY617" s="13"/>
      <c r="UPF617" s="13"/>
      <c r="UPM617" s="13"/>
      <c r="UPT617" s="13"/>
      <c r="UQA617" s="13"/>
      <c r="UQH617" s="13"/>
      <c r="UQO617" s="13"/>
      <c r="UQV617" s="13"/>
      <c r="URC617" s="13"/>
      <c r="URJ617" s="13"/>
      <c r="URQ617" s="13"/>
      <c r="URX617" s="13"/>
      <c r="USE617" s="13"/>
      <c r="USL617" s="13"/>
      <c r="USS617" s="13"/>
      <c r="USZ617" s="13"/>
      <c r="UTG617" s="13"/>
      <c r="UTN617" s="13"/>
      <c r="UTU617" s="13"/>
      <c r="UUB617" s="13"/>
      <c r="UUI617" s="13"/>
      <c r="UUP617" s="13"/>
      <c r="UUW617" s="13"/>
      <c r="UVD617" s="13"/>
      <c r="UVK617" s="13"/>
      <c r="UVR617" s="13"/>
      <c r="UVY617" s="13"/>
      <c r="UWF617" s="13"/>
      <c r="UWM617" s="13"/>
      <c r="UWT617" s="13"/>
      <c r="UXA617" s="13"/>
      <c r="UXH617" s="13"/>
      <c r="UXO617" s="13"/>
      <c r="UXV617" s="13"/>
      <c r="UYC617" s="13"/>
      <c r="UYJ617" s="13"/>
      <c r="UYQ617" s="13"/>
      <c r="UYX617" s="13"/>
      <c r="UZE617" s="13"/>
      <c r="UZL617" s="13"/>
      <c r="UZS617" s="13"/>
      <c r="UZZ617" s="13"/>
      <c r="VAG617" s="13"/>
      <c r="VAN617" s="13"/>
      <c r="VAU617" s="13"/>
      <c r="VBB617" s="13"/>
      <c r="VBI617" s="13"/>
      <c r="VBP617" s="13"/>
      <c r="VBW617" s="13"/>
      <c r="VCD617" s="13"/>
      <c r="VCK617" s="13"/>
      <c r="VCR617" s="13"/>
      <c r="VCY617" s="13"/>
      <c r="VDF617" s="13"/>
      <c r="VDM617" s="13"/>
      <c r="VDT617" s="13"/>
      <c r="VEA617" s="13"/>
      <c r="VEH617" s="13"/>
      <c r="VEO617" s="13"/>
      <c r="VEV617" s="13"/>
      <c r="VFC617" s="13"/>
      <c r="VFJ617" s="13"/>
      <c r="VFQ617" s="13"/>
      <c r="VFX617" s="13"/>
      <c r="VGE617" s="13"/>
      <c r="VGL617" s="13"/>
      <c r="VGS617" s="13"/>
      <c r="VGZ617" s="13"/>
      <c r="VHG617" s="13"/>
      <c r="VHN617" s="13"/>
      <c r="VHU617" s="13"/>
      <c r="VIB617" s="13"/>
      <c r="VII617" s="13"/>
      <c r="VIP617" s="13"/>
      <c r="VIW617" s="13"/>
      <c r="VJD617" s="13"/>
      <c r="VJK617" s="13"/>
      <c r="VJR617" s="13"/>
      <c r="VJY617" s="13"/>
      <c r="VKF617" s="13"/>
      <c r="VKM617" s="13"/>
      <c r="VKT617" s="13"/>
      <c r="VLA617" s="13"/>
      <c r="VLH617" s="13"/>
      <c r="VLO617" s="13"/>
      <c r="VLV617" s="13"/>
      <c r="VMC617" s="13"/>
      <c r="VMJ617" s="13"/>
      <c r="VMQ617" s="13"/>
      <c r="VMX617" s="13"/>
      <c r="VNE617" s="13"/>
      <c r="VNL617" s="13"/>
      <c r="VNS617" s="13"/>
      <c r="VNZ617" s="13"/>
      <c r="VOG617" s="13"/>
      <c r="VON617" s="13"/>
      <c r="VOU617" s="13"/>
      <c r="VPB617" s="13"/>
      <c r="VPI617" s="13"/>
      <c r="VPP617" s="13"/>
      <c r="VPW617" s="13"/>
      <c r="VQD617" s="13"/>
      <c r="VQK617" s="13"/>
      <c r="VQR617" s="13"/>
      <c r="VQY617" s="13"/>
      <c r="VRF617" s="13"/>
      <c r="VRM617" s="13"/>
      <c r="VRT617" s="13"/>
      <c r="VSA617" s="13"/>
      <c r="VSH617" s="13"/>
      <c r="VSO617" s="13"/>
      <c r="VSV617" s="13"/>
      <c r="VTC617" s="13"/>
      <c r="VTJ617" s="13"/>
      <c r="VTQ617" s="13"/>
      <c r="VTX617" s="13"/>
      <c r="VUE617" s="13"/>
      <c r="VUL617" s="13"/>
      <c r="VUS617" s="13"/>
      <c r="VUZ617" s="13"/>
      <c r="VVG617" s="13"/>
      <c r="VVN617" s="13"/>
      <c r="VVU617" s="13"/>
      <c r="VWB617" s="13"/>
      <c r="VWI617" s="13"/>
      <c r="VWP617" s="13"/>
      <c r="VWW617" s="13"/>
      <c r="VXD617" s="13"/>
      <c r="VXK617" s="13"/>
      <c r="VXR617" s="13"/>
      <c r="VXY617" s="13"/>
      <c r="VYF617" s="13"/>
      <c r="VYM617" s="13"/>
      <c r="VYT617" s="13"/>
      <c r="VZA617" s="13"/>
      <c r="VZH617" s="13"/>
      <c r="VZO617" s="13"/>
      <c r="VZV617" s="13"/>
      <c r="WAC617" s="13"/>
      <c r="WAJ617" s="13"/>
      <c r="WAQ617" s="13"/>
      <c r="WAX617" s="13"/>
      <c r="WBE617" s="13"/>
      <c r="WBL617" s="13"/>
      <c r="WBS617" s="13"/>
      <c r="WBZ617" s="13"/>
      <c r="WCG617" s="13"/>
      <c r="WCN617" s="13"/>
      <c r="WCU617" s="13"/>
      <c r="WDB617" s="13"/>
      <c r="WDI617" s="13"/>
      <c r="WDP617" s="13"/>
      <c r="WDW617" s="13"/>
      <c r="WED617" s="13"/>
      <c r="WEK617" s="13"/>
      <c r="WER617" s="13"/>
      <c r="WEY617" s="13"/>
      <c r="WFF617" s="13"/>
      <c r="WFM617" s="13"/>
      <c r="WFT617" s="13"/>
      <c r="WGA617" s="13"/>
      <c r="WGH617" s="13"/>
      <c r="WGO617" s="13"/>
      <c r="WGV617" s="13"/>
      <c r="WHC617" s="13"/>
      <c r="WHJ617" s="13"/>
      <c r="WHQ617" s="13"/>
      <c r="WHX617" s="13"/>
      <c r="WIE617" s="13"/>
      <c r="WIL617" s="13"/>
      <c r="WIS617" s="13"/>
      <c r="WIZ617" s="13"/>
      <c r="WJG617" s="13"/>
      <c r="WJN617" s="13"/>
      <c r="WJU617" s="13"/>
      <c r="WKB617" s="13"/>
      <c r="WKI617" s="13"/>
      <c r="WKP617" s="13"/>
      <c r="WKW617" s="13"/>
      <c r="WLD617" s="13"/>
      <c r="WLK617" s="13"/>
      <c r="WLR617" s="13"/>
      <c r="WLY617" s="13"/>
      <c r="WMF617" s="13"/>
      <c r="WMM617" s="13"/>
      <c r="WMT617" s="13"/>
      <c r="WNA617" s="13"/>
      <c r="WNH617" s="13"/>
      <c r="WNO617" s="13"/>
      <c r="WNV617" s="13"/>
      <c r="WOC617" s="13"/>
      <c r="WOJ617" s="13"/>
      <c r="WOQ617" s="13"/>
      <c r="WOX617" s="13"/>
      <c r="WPE617" s="13"/>
      <c r="WPL617" s="13"/>
      <c r="WPS617" s="13"/>
      <c r="WPZ617" s="13"/>
      <c r="WQG617" s="13"/>
      <c r="WQN617" s="13"/>
      <c r="WQU617" s="13"/>
      <c r="WRB617" s="13"/>
      <c r="WRI617" s="13"/>
      <c r="WRP617" s="13"/>
      <c r="WRW617" s="13"/>
      <c r="WSD617" s="13"/>
      <c r="WSK617" s="13"/>
      <c r="WSR617" s="13"/>
      <c r="WSY617" s="13"/>
      <c r="WTF617" s="13"/>
      <c r="WTM617" s="13"/>
      <c r="WTT617" s="13"/>
      <c r="WUA617" s="13"/>
      <c r="WUH617" s="13"/>
      <c r="WUO617" s="13"/>
      <c r="WUV617" s="13"/>
      <c r="WVC617" s="13"/>
      <c r="WVJ617" s="13"/>
      <c r="WVQ617" s="13"/>
      <c r="WVX617" s="13"/>
      <c r="WWE617" s="13"/>
      <c r="WWL617" s="13"/>
      <c r="WWS617" s="13"/>
      <c r="WWZ617" s="13"/>
      <c r="WXG617" s="13"/>
      <c r="WXN617" s="13"/>
      <c r="WXU617" s="13"/>
      <c r="WYB617" s="13"/>
      <c r="WYI617" s="13"/>
      <c r="WYP617" s="13"/>
      <c r="WYW617" s="13"/>
      <c r="WZD617" s="13"/>
      <c r="WZK617" s="13"/>
      <c r="WZR617" s="13"/>
      <c r="WZY617" s="13"/>
      <c r="XAF617" s="13"/>
      <c r="XAM617" s="13"/>
      <c r="XAT617" s="13"/>
      <c r="XBA617" s="13"/>
      <c r="XBH617" s="13"/>
      <c r="XBO617" s="13"/>
      <c r="XBV617" s="13"/>
      <c r="XCC617" s="13"/>
      <c r="XCJ617" s="13"/>
      <c r="XCQ617" s="13"/>
      <c r="XCX617" s="13"/>
      <c r="XDE617" s="13"/>
      <c r="XDL617" s="13"/>
      <c r="XDS617" s="13"/>
      <c r="XDZ617" s="13"/>
      <c r="XEG617" s="13"/>
      <c r="XEN617" s="13"/>
      <c r="XEU617" s="13"/>
      <c r="XFB617" s="13"/>
    </row>
    <row r="618" spans="1:1024 1031:2046 2053:3068 3075:4090 4097:5119 5126:6141 6148:7163 7170:8192 8199:9214 9221:10236 10243:11258 11265:12287 12294:13309 13316:14331 14338:15360 15367:16382" x14ac:dyDescent="0.25">
      <c r="A618" s="5" t="s">
        <v>1549</v>
      </c>
      <c r="B618" s="13">
        <v>20193501</v>
      </c>
      <c r="C618" s="5" t="s">
        <v>2865</v>
      </c>
      <c r="D618" s="5">
        <v>21813</v>
      </c>
      <c r="E618" s="5" t="s">
        <v>2866</v>
      </c>
      <c r="F618" s="5" t="s">
        <v>2502</v>
      </c>
      <c r="I618" s="13"/>
      <c r="P618" s="13"/>
      <c r="W618" s="13"/>
      <c r="AD618" s="13"/>
      <c r="AK618" s="13"/>
      <c r="AR618" s="13"/>
      <c r="AY618" s="13"/>
      <c r="BF618" s="13"/>
      <c r="BM618" s="13"/>
      <c r="BT618" s="13"/>
      <c r="CA618" s="13"/>
      <c r="CH618" s="13"/>
      <c r="CO618" s="13"/>
      <c r="CV618" s="13"/>
      <c r="DC618" s="13"/>
      <c r="DJ618" s="13"/>
      <c r="DQ618" s="13"/>
      <c r="DX618" s="13"/>
      <c r="EE618" s="13"/>
      <c r="EL618" s="13"/>
      <c r="ES618" s="13"/>
      <c r="EZ618" s="13"/>
      <c r="FG618" s="13"/>
      <c r="FN618" s="13"/>
      <c r="FU618" s="13"/>
      <c r="GB618" s="13"/>
      <c r="GI618" s="13"/>
      <c r="GP618" s="13"/>
      <c r="GW618" s="13"/>
      <c r="HD618" s="13"/>
      <c r="HK618" s="13"/>
      <c r="HR618" s="13"/>
      <c r="HY618" s="13"/>
      <c r="IF618" s="13"/>
      <c r="IM618" s="13"/>
      <c r="IT618" s="13"/>
      <c r="JA618" s="13"/>
      <c r="JH618" s="13"/>
      <c r="JO618" s="13"/>
      <c r="JV618" s="13"/>
      <c r="KC618" s="13"/>
      <c r="KJ618" s="13"/>
      <c r="KQ618" s="13"/>
      <c r="KX618" s="13"/>
      <c r="LE618" s="13"/>
      <c r="LL618" s="13"/>
      <c r="LS618" s="13"/>
      <c r="LZ618" s="13"/>
      <c r="MG618" s="13"/>
      <c r="MN618" s="13"/>
      <c r="MU618" s="13"/>
      <c r="NB618" s="13"/>
      <c r="NI618" s="13"/>
      <c r="NP618" s="13"/>
      <c r="NW618" s="13"/>
      <c r="OD618" s="13"/>
      <c r="OK618" s="13"/>
      <c r="OR618" s="13"/>
      <c r="OY618" s="13"/>
      <c r="PF618" s="13"/>
      <c r="PM618" s="13"/>
      <c r="PT618" s="13"/>
      <c r="QA618" s="13"/>
      <c r="QH618" s="13"/>
      <c r="QO618" s="13"/>
      <c r="QV618" s="13"/>
      <c r="RC618" s="13"/>
      <c r="RJ618" s="13"/>
      <c r="RQ618" s="13"/>
      <c r="RX618" s="13"/>
      <c r="SE618" s="13"/>
      <c r="SL618" s="13"/>
      <c r="SS618" s="13"/>
      <c r="SZ618" s="13"/>
      <c r="TG618" s="13"/>
      <c r="TN618" s="13"/>
      <c r="TU618" s="13"/>
      <c r="UB618" s="13"/>
      <c r="UI618" s="13"/>
      <c r="UP618" s="13"/>
      <c r="UW618" s="13"/>
      <c r="VD618" s="13"/>
      <c r="VK618" s="13"/>
      <c r="VR618" s="13"/>
      <c r="VY618" s="13"/>
      <c r="WF618" s="13"/>
      <c r="WM618" s="13"/>
      <c r="WT618" s="13"/>
      <c r="XA618" s="13"/>
      <c r="XH618" s="13"/>
      <c r="XO618" s="13"/>
      <c r="XV618" s="13"/>
      <c r="YC618" s="13"/>
      <c r="YJ618" s="13"/>
      <c r="YQ618" s="13"/>
      <c r="YX618" s="13"/>
      <c r="ZE618" s="13"/>
      <c r="ZL618" s="13"/>
      <c r="ZS618" s="13"/>
      <c r="ZZ618" s="13"/>
      <c r="AAG618" s="13"/>
      <c r="AAN618" s="13"/>
      <c r="AAU618" s="13"/>
      <c r="ABB618" s="13"/>
      <c r="ABI618" s="13"/>
      <c r="ABP618" s="13"/>
      <c r="ABW618" s="13"/>
      <c r="ACD618" s="13"/>
      <c r="ACK618" s="13"/>
      <c r="ACR618" s="13"/>
      <c r="ACY618" s="13"/>
      <c r="ADF618" s="13"/>
      <c r="ADM618" s="13"/>
      <c r="ADT618" s="13"/>
      <c r="AEA618" s="13"/>
      <c r="AEH618" s="13"/>
      <c r="AEO618" s="13"/>
      <c r="AEV618" s="13"/>
      <c r="AFC618" s="13"/>
      <c r="AFJ618" s="13"/>
      <c r="AFQ618" s="13"/>
      <c r="AFX618" s="13"/>
      <c r="AGE618" s="13"/>
      <c r="AGL618" s="13"/>
      <c r="AGS618" s="13"/>
      <c r="AGZ618" s="13"/>
      <c r="AHG618" s="13"/>
      <c r="AHN618" s="13"/>
      <c r="AHU618" s="13"/>
      <c r="AIB618" s="13"/>
      <c r="AII618" s="13"/>
      <c r="AIP618" s="13"/>
      <c r="AIW618" s="13"/>
      <c r="AJD618" s="13"/>
      <c r="AJK618" s="13"/>
      <c r="AJR618" s="13"/>
      <c r="AJY618" s="13"/>
      <c r="AKF618" s="13"/>
      <c r="AKM618" s="13"/>
      <c r="AKT618" s="13"/>
      <c r="ALA618" s="13"/>
      <c r="ALH618" s="13"/>
      <c r="ALO618" s="13"/>
      <c r="ALV618" s="13"/>
      <c r="AMC618" s="13"/>
      <c r="AMJ618" s="13"/>
      <c r="AMQ618" s="13"/>
      <c r="AMX618" s="13"/>
      <c r="ANE618" s="13"/>
      <c r="ANL618" s="13"/>
      <c r="ANS618" s="13"/>
      <c r="ANZ618" s="13"/>
      <c r="AOG618" s="13"/>
      <c r="AON618" s="13"/>
      <c r="AOU618" s="13"/>
      <c r="APB618" s="13"/>
      <c r="API618" s="13"/>
      <c r="APP618" s="13"/>
      <c r="APW618" s="13"/>
      <c r="AQD618" s="13"/>
      <c r="AQK618" s="13"/>
      <c r="AQR618" s="13"/>
      <c r="AQY618" s="13"/>
      <c r="ARF618" s="13"/>
      <c r="ARM618" s="13"/>
      <c r="ART618" s="13"/>
      <c r="ASA618" s="13"/>
      <c r="ASH618" s="13"/>
      <c r="ASO618" s="13"/>
      <c r="ASV618" s="13"/>
      <c r="ATC618" s="13"/>
      <c r="ATJ618" s="13"/>
      <c r="ATQ618" s="13"/>
      <c r="ATX618" s="13"/>
      <c r="AUE618" s="13"/>
      <c r="AUL618" s="13"/>
      <c r="AUS618" s="13"/>
      <c r="AUZ618" s="13"/>
      <c r="AVG618" s="13"/>
      <c r="AVN618" s="13"/>
      <c r="AVU618" s="13"/>
      <c r="AWB618" s="13"/>
      <c r="AWI618" s="13"/>
      <c r="AWP618" s="13"/>
      <c r="AWW618" s="13"/>
      <c r="AXD618" s="13"/>
      <c r="AXK618" s="13"/>
      <c r="AXR618" s="13"/>
      <c r="AXY618" s="13"/>
      <c r="AYF618" s="13"/>
      <c r="AYM618" s="13"/>
      <c r="AYT618" s="13"/>
      <c r="AZA618" s="13"/>
      <c r="AZH618" s="13"/>
      <c r="AZO618" s="13"/>
      <c r="AZV618" s="13"/>
      <c r="BAC618" s="13"/>
      <c r="BAJ618" s="13"/>
      <c r="BAQ618" s="13"/>
      <c r="BAX618" s="13"/>
      <c r="BBE618" s="13"/>
      <c r="BBL618" s="13"/>
      <c r="BBS618" s="13"/>
      <c r="BBZ618" s="13"/>
      <c r="BCG618" s="13"/>
      <c r="BCN618" s="13"/>
      <c r="BCU618" s="13"/>
      <c r="BDB618" s="13"/>
      <c r="BDI618" s="13"/>
      <c r="BDP618" s="13"/>
      <c r="BDW618" s="13"/>
      <c r="BED618" s="13"/>
      <c r="BEK618" s="13"/>
      <c r="BER618" s="13"/>
      <c r="BEY618" s="13"/>
      <c r="BFF618" s="13"/>
      <c r="BFM618" s="13"/>
      <c r="BFT618" s="13"/>
      <c r="BGA618" s="13"/>
      <c r="BGH618" s="13"/>
      <c r="BGO618" s="13"/>
      <c r="BGV618" s="13"/>
      <c r="BHC618" s="13"/>
      <c r="BHJ618" s="13"/>
      <c r="BHQ618" s="13"/>
      <c r="BHX618" s="13"/>
      <c r="BIE618" s="13"/>
      <c r="BIL618" s="13"/>
      <c r="BIS618" s="13"/>
      <c r="BIZ618" s="13"/>
      <c r="BJG618" s="13"/>
      <c r="BJN618" s="13"/>
      <c r="BJU618" s="13"/>
      <c r="BKB618" s="13"/>
      <c r="BKI618" s="13"/>
      <c r="BKP618" s="13"/>
      <c r="BKW618" s="13"/>
      <c r="BLD618" s="13"/>
      <c r="BLK618" s="13"/>
      <c r="BLR618" s="13"/>
      <c r="BLY618" s="13"/>
      <c r="BMF618" s="13"/>
      <c r="BMM618" s="13"/>
      <c r="BMT618" s="13"/>
      <c r="BNA618" s="13"/>
      <c r="BNH618" s="13"/>
      <c r="BNO618" s="13"/>
      <c r="BNV618" s="13"/>
      <c r="BOC618" s="13"/>
      <c r="BOJ618" s="13"/>
      <c r="BOQ618" s="13"/>
      <c r="BOX618" s="13"/>
      <c r="BPE618" s="13"/>
      <c r="BPL618" s="13"/>
      <c r="BPS618" s="13"/>
      <c r="BPZ618" s="13"/>
      <c r="BQG618" s="13"/>
      <c r="BQN618" s="13"/>
      <c r="BQU618" s="13"/>
      <c r="BRB618" s="13"/>
      <c r="BRI618" s="13"/>
      <c r="BRP618" s="13"/>
      <c r="BRW618" s="13"/>
      <c r="BSD618" s="13"/>
      <c r="BSK618" s="13"/>
      <c r="BSR618" s="13"/>
      <c r="BSY618" s="13"/>
      <c r="BTF618" s="13"/>
      <c r="BTM618" s="13"/>
      <c r="BTT618" s="13"/>
      <c r="BUA618" s="13"/>
      <c r="BUH618" s="13"/>
      <c r="BUO618" s="13"/>
      <c r="BUV618" s="13"/>
      <c r="BVC618" s="13"/>
      <c r="BVJ618" s="13"/>
      <c r="BVQ618" s="13"/>
      <c r="BVX618" s="13"/>
      <c r="BWE618" s="13"/>
      <c r="BWL618" s="13"/>
      <c r="BWS618" s="13"/>
      <c r="BWZ618" s="13"/>
      <c r="BXG618" s="13"/>
      <c r="BXN618" s="13"/>
      <c r="BXU618" s="13"/>
      <c r="BYB618" s="13"/>
      <c r="BYI618" s="13"/>
      <c r="BYP618" s="13"/>
      <c r="BYW618" s="13"/>
      <c r="BZD618" s="13"/>
      <c r="BZK618" s="13"/>
      <c r="BZR618" s="13"/>
      <c r="BZY618" s="13"/>
      <c r="CAF618" s="13"/>
      <c r="CAM618" s="13"/>
      <c r="CAT618" s="13"/>
      <c r="CBA618" s="13"/>
      <c r="CBH618" s="13"/>
      <c r="CBO618" s="13"/>
      <c r="CBV618" s="13"/>
      <c r="CCC618" s="13"/>
      <c r="CCJ618" s="13"/>
      <c r="CCQ618" s="13"/>
      <c r="CCX618" s="13"/>
      <c r="CDE618" s="13"/>
      <c r="CDL618" s="13"/>
      <c r="CDS618" s="13"/>
      <c r="CDZ618" s="13"/>
      <c r="CEG618" s="13"/>
      <c r="CEN618" s="13"/>
      <c r="CEU618" s="13"/>
      <c r="CFB618" s="13"/>
      <c r="CFI618" s="13"/>
      <c r="CFP618" s="13"/>
      <c r="CFW618" s="13"/>
      <c r="CGD618" s="13"/>
      <c r="CGK618" s="13"/>
      <c r="CGR618" s="13"/>
      <c r="CGY618" s="13"/>
      <c r="CHF618" s="13"/>
      <c r="CHM618" s="13"/>
      <c r="CHT618" s="13"/>
      <c r="CIA618" s="13"/>
      <c r="CIH618" s="13"/>
      <c r="CIO618" s="13"/>
      <c r="CIV618" s="13"/>
      <c r="CJC618" s="13"/>
      <c r="CJJ618" s="13"/>
      <c r="CJQ618" s="13"/>
      <c r="CJX618" s="13"/>
      <c r="CKE618" s="13"/>
      <c r="CKL618" s="13"/>
      <c r="CKS618" s="13"/>
      <c r="CKZ618" s="13"/>
      <c r="CLG618" s="13"/>
      <c r="CLN618" s="13"/>
      <c r="CLU618" s="13"/>
      <c r="CMB618" s="13"/>
      <c r="CMI618" s="13"/>
      <c r="CMP618" s="13"/>
      <c r="CMW618" s="13"/>
      <c r="CND618" s="13"/>
      <c r="CNK618" s="13"/>
      <c r="CNR618" s="13"/>
      <c r="CNY618" s="13"/>
      <c r="COF618" s="13"/>
      <c r="COM618" s="13"/>
      <c r="COT618" s="13"/>
      <c r="CPA618" s="13"/>
      <c r="CPH618" s="13"/>
      <c r="CPO618" s="13"/>
      <c r="CPV618" s="13"/>
      <c r="CQC618" s="13"/>
      <c r="CQJ618" s="13"/>
      <c r="CQQ618" s="13"/>
      <c r="CQX618" s="13"/>
      <c r="CRE618" s="13"/>
      <c r="CRL618" s="13"/>
      <c r="CRS618" s="13"/>
      <c r="CRZ618" s="13"/>
      <c r="CSG618" s="13"/>
      <c r="CSN618" s="13"/>
      <c r="CSU618" s="13"/>
      <c r="CTB618" s="13"/>
      <c r="CTI618" s="13"/>
      <c r="CTP618" s="13"/>
      <c r="CTW618" s="13"/>
      <c r="CUD618" s="13"/>
      <c r="CUK618" s="13"/>
      <c r="CUR618" s="13"/>
      <c r="CUY618" s="13"/>
      <c r="CVF618" s="13"/>
      <c r="CVM618" s="13"/>
      <c r="CVT618" s="13"/>
      <c r="CWA618" s="13"/>
      <c r="CWH618" s="13"/>
      <c r="CWO618" s="13"/>
      <c r="CWV618" s="13"/>
      <c r="CXC618" s="13"/>
      <c r="CXJ618" s="13"/>
      <c r="CXQ618" s="13"/>
      <c r="CXX618" s="13"/>
      <c r="CYE618" s="13"/>
      <c r="CYL618" s="13"/>
      <c r="CYS618" s="13"/>
      <c r="CYZ618" s="13"/>
      <c r="CZG618" s="13"/>
      <c r="CZN618" s="13"/>
      <c r="CZU618" s="13"/>
      <c r="DAB618" s="13"/>
      <c r="DAI618" s="13"/>
      <c r="DAP618" s="13"/>
      <c r="DAW618" s="13"/>
      <c r="DBD618" s="13"/>
      <c r="DBK618" s="13"/>
      <c r="DBR618" s="13"/>
      <c r="DBY618" s="13"/>
      <c r="DCF618" s="13"/>
      <c r="DCM618" s="13"/>
      <c r="DCT618" s="13"/>
      <c r="DDA618" s="13"/>
      <c r="DDH618" s="13"/>
      <c r="DDO618" s="13"/>
      <c r="DDV618" s="13"/>
      <c r="DEC618" s="13"/>
      <c r="DEJ618" s="13"/>
      <c r="DEQ618" s="13"/>
      <c r="DEX618" s="13"/>
      <c r="DFE618" s="13"/>
      <c r="DFL618" s="13"/>
      <c r="DFS618" s="13"/>
      <c r="DFZ618" s="13"/>
      <c r="DGG618" s="13"/>
      <c r="DGN618" s="13"/>
      <c r="DGU618" s="13"/>
      <c r="DHB618" s="13"/>
      <c r="DHI618" s="13"/>
      <c r="DHP618" s="13"/>
      <c r="DHW618" s="13"/>
      <c r="DID618" s="13"/>
      <c r="DIK618" s="13"/>
      <c r="DIR618" s="13"/>
      <c r="DIY618" s="13"/>
      <c r="DJF618" s="13"/>
      <c r="DJM618" s="13"/>
      <c r="DJT618" s="13"/>
      <c r="DKA618" s="13"/>
      <c r="DKH618" s="13"/>
      <c r="DKO618" s="13"/>
      <c r="DKV618" s="13"/>
      <c r="DLC618" s="13"/>
      <c r="DLJ618" s="13"/>
      <c r="DLQ618" s="13"/>
      <c r="DLX618" s="13"/>
      <c r="DME618" s="13"/>
      <c r="DML618" s="13"/>
      <c r="DMS618" s="13"/>
      <c r="DMZ618" s="13"/>
      <c r="DNG618" s="13"/>
      <c r="DNN618" s="13"/>
      <c r="DNU618" s="13"/>
      <c r="DOB618" s="13"/>
      <c r="DOI618" s="13"/>
      <c r="DOP618" s="13"/>
      <c r="DOW618" s="13"/>
      <c r="DPD618" s="13"/>
      <c r="DPK618" s="13"/>
      <c r="DPR618" s="13"/>
      <c r="DPY618" s="13"/>
      <c r="DQF618" s="13"/>
      <c r="DQM618" s="13"/>
      <c r="DQT618" s="13"/>
      <c r="DRA618" s="13"/>
      <c r="DRH618" s="13"/>
      <c r="DRO618" s="13"/>
      <c r="DRV618" s="13"/>
      <c r="DSC618" s="13"/>
      <c r="DSJ618" s="13"/>
      <c r="DSQ618" s="13"/>
      <c r="DSX618" s="13"/>
      <c r="DTE618" s="13"/>
      <c r="DTL618" s="13"/>
      <c r="DTS618" s="13"/>
      <c r="DTZ618" s="13"/>
      <c r="DUG618" s="13"/>
      <c r="DUN618" s="13"/>
      <c r="DUU618" s="13"/>
      <c r="DVB618" s="13"/>
      <c r="DVI618" s="13"/>
      <c r="DVP618" s="13"/>
      <c r="DVW618" s="13"/>
      <c r="DWD618" s="13"/>
      <c r="DWK618" s="13"/>
      <c r="DWR618" s="13"/>
      <c r="DWY618" s="13"/>
      <c r="DXF618" s="13"/>
      <c r="DXM618" s="13"/>
      <c r="DXT618" s="13"/>
      <c r="DYA618" s="13"/>
      <c r="DYH618" s="13"/>
      <c r="DYO618" s="13"/>
      <c r="DYV618" s="13"/>
      <c r="DZC618" s="13"/>
      <c r="DZJ618" s="13"/>
      <c r="DZQ618" s="13"/>
      <c r="DZX618" s="13"/>
      <c r="EAE618" s="13"/>
      <c r="EAL618" s="13"/>
      <c r="EAS618" s="13"/>
      <c r="EAZ618" s="13"/>
      <c r="EBG618" s="13"/>
      <c r="EBN618" s="13"/>
      <c r="EBU618" s="13"/>
      <c r="ECB618" s="13"/>
      <c r="ECI618" s="13"/>
      <c r="ECP618" s="13"/>
      <c r="ECW618" s="13"/>
      <c r="EDD618" s="13"/>
      <c r="EDK618" s="13"/>
      <c r="EDR618" s="13"/>
      <c r="EDY618" s="13"/>
      <c r="EEF618" s="13"/>
      <c r="EEM618" s="13"/>
      <c r="EET618" s="13"/>
      <c r="EFA618" s="13"/>
      <c r="EFH618" s="13"/>
      <c r="EFO618" s="13"/>
      <c r="EFV618" s="13"/>
      <c r="EGC618" s="13"/>
      <c r="EGJ618" s="13"/>
      <c r="EGQ618" s="13"/>
      <c r="EGX618" s="13"/>
      <c r="EHE618" s="13"/>
      <c r="EHL618" s="13"/>
      <c r="EHS618" s="13"/>
      <c r="EHZ618" s="13"/>
      <c r="EIG618" s="13"/>
      <c r="EIN618" s="13"/>
      <c r="EIU618" s="13"/>
      <c r="EJB618" s="13"/>
      <c r="EJI618" s="13"/>
      <c r="EJP618" s="13"/>
      <c r="EJW618" s="13"/>
      <c r="EKD618" s="13"/>
      <c r="EKK618" s="13"/>
      <c r="EKR618" s="13"/>
      <c r="EKY618" s="13"/>
      <c r="ELF618" s="13"/>
      <c r="ELM618" s="13"/>
      <c r="ELT618" s="13"/>
      <c r="EMA618" s="13"/>
      <c r="EMH618" s="13"/>
      <c r="EMO618" s="13"/>
      <c r="EMV618" s="13"/>
      <c r="ENC618" s="13"/>
      <c r="ENJ618" s="13"/>
      <c r="ENQ618" s="13"/>
      <c r="ENX618" s="13"/>
      <c r="EOE618" s="13"/>
      <c r="EOL618" s="13"/>
      <c r="EOS618" s="13"/>
      <c r="EOZ618" s="13"/>
      <c r="EPG618" s="13"/>
      <c r="EPN618" s="13"/>
      <c r="EPU618" s="13"/>
      <c r="EQB618" s="13"/>
      <c r="EQI618" s="13"/>
      <c r="EQP618" s="13"/>
      <c r="EQW618" s="13"/>
      <c r="ERD618" s="13"/>
      <c r="ERK618" s="13"/>
      <c r="ERR618" s="13"/>
      <c r="ERY618" s="13"/>
      <c r="ESF618" s="13"/>
      <c r="ESM618" s="13"/>
      <c r="EST618" s="13"/>
      <c r="ETA618" s="13"/>
      <c r="ETH618" s="13"/>
      <c r="ETO618" s="13"/>
      <c r="ETV618" s="13"/>
      <c r="EUC618" s="13"/>
      <c r="EUJ618" s="13"/>
      <c r="EUQ618" s="13"/>
      <c r="EUX618" s="13"/>
      <c r="EVE618" s="13"/>
      <c r="EVL618" s="13"/>
      <c r="EVS618" s="13"/>
      <c r="EVZ618" s="13"/>
      <c r="EWG618" s="13"/>
      <c r="EWN618" s="13"/>
      <c r="EWU618" s="13"/>
      <c r="EXB618" s="13"/>
      <c r="EXI618" s="13"/>
      <c r="EXP618" s="13"/>
      <c r="EXW618" s="13"/>
      <c r="EYD618" s="13"/>
      <c r="EYK618" s="13"/>
      <c r="EYR618" s="13"/>
      <c r="EYY618" s="13"/>
      <c r="EZF618" s="13"/>
      <c r="EZM618" s="13"/>
      <c r="EZT618" s="13"/>
      <c r="FAA618" s="13"/>
      <c r="FAH618" s="13"/>
      <c r="FAO618" s="13"/>
      <c r="FAV618" s="13"/>
      <c r="FBC618" s="13"/>
      <c r="FBJ618" s="13"/>
      <c r="FBQ618" s="13"/>
      <c r="FBX618" s="13"/>
      <c r="FCE618" s="13"/>
      <c r="FCL618" s="13"/>
      <c r="FCS618" s="13"/>
      <c r="FCZ618" s="13"/>
      <c r="FDG618" s="13"/>
      <c r="FDN618" s="13"/>
      <c r="FDU618" s="13"/>
      <c r="FEB618" s="13"/>
      <c r="FEI618" s="13"/>
      <c r="FEP618" s="13"/>
      <c r="FEW618" s="13"/>
      <c r="FFD618" s="13"/>
      <c r="FFK618" s="13"/>
      <c r="FFR618" s="13"/>
      <c r="FFY618" s="13"/>
      <c r="FGF618" s="13"/>
      <c r="FGM618" s="13"/>
      <c r="FGT618" s="13"/>
      <c r="FHA618" s="13"/>
      <c r="FHH618" s="13"/>
      <c r="FHO618" s="13"/>
      <c r="FHV618" s="13"/>
      <c r="FIC618" s="13"/>
      <c r="FIJ618" s="13"/>
      <c r="FIQ618" s="13"/>
      <c r="FIX618" s="13"/>
      <c r="FJE618" s="13"/>
      <c r="FJL618" s="13"/>
      <c r="FJS618" s="13"/>
      <c r="FJZ618" s="13"/>
      <c r="FKG618" s="13"/>
      <c r="FKN618" s="13"/>
      <c r="FKU618" s="13"/>
      <c r="FLB618" s="13"/>
      <c r="FLI618" s="13"/>
      <c r="FLP618" s="13"/>
      <c r="FLW618" s="13"/>
      <c r="FMD618" s="13"/>
      <c r="FMK618" s="13"/>
      <c r="FMR618" s="13"/>
      <c r="FMY618" s="13"/>
      <c r="FNF618" s="13"/>
      <c r="FNM618" s="13"/>
      <c r="FNT618" s="13"/>
      <c r="FOA618" s="13"/>
      <c r="FOH618" s="13"/>
      <c r="FOO618" s="13"/>
      <c r="FOV618" s="13"/>
      <c r="FPC618" s="13"/>
      <c r="FPJ618" s="13"/>
      <c r="FPQ618" s="13"/>
      <c r="FPX618" s="13"/>
      <c r="FQE618" s="13"/>
      <c r="FQL618" s="13"/>
      <c r="FQS618" s="13"/>
      <c r="FQZ618" s="13"/>
      <c r="FRG618" s="13"/>
      <c r="FRN618" s="13"/>
      <c r="FRU618" s="13"/>
      <c r="FSB618" s="13"/>
      <c r="FSI618" s="13"/>
      <c r="FSP618" s="13"/>
      <c r="FSW618" s="13"/>
      <c r="FTD618" s="13"/>
      <c r="FTK618" s="13"/>
      <c r="FTR618" s="13"/>
      <c r="FTY618" s="13"/>
      <c r="FUF618" s="13"/>
      <c r="FUM618" s="13"/>
      <c r="FUT618" s="13"/>
      <c r="FVA618" s="13"/>
      <c r="FVH618" s="13"/>
      <c r="FVO618" s="13"/>
      <c r="FVV618" s="13"/>
      <c r="FWC618" s="13"/>
      <c r="FWJ618" s="13"/>
      <c r="FWQ618" s="13"/>
      <c r="FWX618" s="13"/>
      <c r="FXE618" s="13"/>
      <c r="FXL618" s="13"/>
      <c r="FXS618" s="13"/>
      <c r="FXZ618" s="13"/>
      <c r="FYG618" s="13"/>
      <c r="FYN618" s="13"/>
      <c r="FYU618" s="13"/>
      <c r="FZB618" s="13"/>
      <c r="FZI618" s="13"/>
      <c r="FZP618" s="13"/>
      <c r="FZW618" s="13"/>
      <c r="GAD618" s="13"/>
      <c r="GAK618" s="13"/>
      <c r="GAR618" s="13"/>
      <c r="GAY618" s="13"/>
      <c r="GBF618" s="13"/>
      <c r="GBM618" s="13"/>
      <c r="GBT618" s="13"/>
      <c r="GCA618" s="13"/>
      <c r="GCH618" s="13"/>
      <c r="GCO618" s="13"/>
      <c r="GCV618" s="13"/>
      <c r="GDC618" s="13"/>
      <c r="GDJ618" s="13"/>
      <c r="GDQ618" s="13"/>
      <c r="GDX618" s="13"/>
      <c r="GEE618" s="13"/>
      <c r="GEL618" s="13"/>
      <c r="GES618" s="13"/>
      <c r="GEZ618" s="13"/>
      <c r="GFG618" s="13"/>
      <c r="GFN618" s="13"/>
      <c r="GFU618" s="13"/>
      <c r="GGB618" s="13"/>
      <c r="GGI618" s="13"/>
      <c r="GGP618" s="13"/>
      <c r="GGW618" s="13"/>
      <c r="GHD618" s="13"/>
      <c r="GHK618" s="13"/>
      <c r="GHR618" s="13"/>
      <c r="GHY618" s="13"/>
      <c r="GIF618" s="13"/>
      <c r="GIM618" s="13"/>
      <c r="GIT618" s="13"/>
      <c r="GJA618" s="13"/>
      <c r="GJH618" s="13"/>
      <c r="GJO618" s="13"/>
      <c r="GJV618" s="13"/>
      <c r="GKC618" s="13"/>
      <c r="GKJ618" s="13"/>
      <c r="GKQ618" s="13"/>
      <c r="GKX618" s="13"/>
      <c r="GLE618" s="13"/>
      <c r="GLL618" s="13"/>
      <c r="GLS618" s="13"/>
      <c r="GLZ618" s="13"/>
      <c r="GMG618" s="13"/>
      <c r="GMN618" s="13"/>
      <c r="GMU618" s="13"/>
      <c r="GNB618" s="13"/>
      <c r="GNI618" s="13"/>
      <c r="GNP618" s="13"/>
      <c r="GNW618" s="13"/>
      <c r="GOD618" s="13"/>
      <c r="GOK618" s="13"/>
      <c r="GOR618" s="13"/>
      <c r="GOY618" s="13"/>
      <c r="GPF618" s="13"/>
      <c r="GPM618" s="13"/>
      <c r="GPT618" s="13"/>
      <c r="GQA618" s="13"/>
      <c r="GQH618" s="13"/>
      <c r="GQO618" s="13"/>
      <c r="GQV618" s="13"/>
      <c r="GRC618" s="13"/>
      <c r="GRJ618" s="13"/>
      <c r="GRQ618" s="13"/>
      <c r="GRX618" s="13"/>
      <c r="GSE618" s="13"/>
      <c r="GSL618" s="13"/>
      <c r="GSS618" s="13"/>
      <c r="GSZ618" s="13"/>
      <c r="GTG618" s="13"/>
      <c r="GTN618" s="13"/>
      <c r="GTU618" s="13"/>
      <c r="GUB618" s="13"/>
      <c r="GUI618" s="13"/>
      <c r="GUP618" s="13"/>
      <c r="GUW618" s="13"/>
      <c r="GVD618" s="13"/>
      <c r="GVK618" s="13"/>
      <c r="GVR618" s="13"/>
      <c r="GVY618" s="13"/>
      <c r="GWF618" s="13"/>
      <c r="GWM618" s="13"/>
      <c r="GWT618" s="13"/>
      <c r="GXA618" s="13"/>
      <c r="GXH618" s="13"/>
      <c r="GXO618" s="13"/>
      <c r="GXV618" s="13"/>
      <c r="GYC618" s="13"/>
      <c r="GYJ618" s="13"/>
      <c r="GYQ618" s="13"/>
      <c r="GYX618" s="13"/>
      <c r="GZE618" s="13"/>
      <c r="GZL618" s="13"/>
      <c r="GZS618" s="13"/>
      <c r="GZZ618" s="13"/>
      <c r="HAG618" s="13"/>
      <c r="HAN618" s="13"/>
      <c r="HAU618" s="13"/>
      <c r="HBB618" s="13"/>
      <c r="HBI618" s="13"/>
      <c r="HBP618" s="13"/>
      <c r="HBW618" s="13"/>
      <c r="HCD618" s="13"/>
      <c r="HCK618" s="13"/>
      <c r="HCR618" s="13"/>
      <c r="HCY618" s="13"/>
      <c r="HDF618" s="13"/>
      <c r="HDM618" s="13"/>
      <c r="HDT618" s="13"/>
      <c r="HEA618" s="13"/>
      <c r="HEH618" s="13"/>
      <c r="HEO618" s="13"/>
      <c r="HEV618" s="13"/>
      <c r="HFC618" s="13"/>
      <c r="HFJ618" s="13"/>
      <c r="HFQ618" s="13"/>
      <c r="HFX618" s="13"/>
      <c r="HGE618" s="13"/>
      <c r="HGL618" s="13"/>
      <c r="HGS618" s="13"/>
      <c r="HGZ618" s="13"/>
      <c r="HHG618" s="13"/>
      <c r="HHN618" s="13"/>
      <c r="HHU618" s="13"/>
      <c r="HIB618" s="13"/>
      <c r="HII618" s="13"/>
      <c r="HIP618" s="13"/>
      <c r="HIW618" s="13"/>
      <c r="HJD618" s="13"/>
      <c r="HJK618" s="13"/>
      <c r="HJR618" s="13"/>
      <c r="HJY618" s="13"/>
      <c r="HKF618" s="13"/>
      <c r="HKM618" s="13"/>
      <c r="HKT618" s="13"/>
      <c r="HLA618" s="13"/>
      <c r="HLH618" s="13"/>
      <c r="HLO618" s="13"/>
      <c r="HLV618" s="13"/>
      <c r="HMC618" s="13"/>
      <c r="HMJ618" s="13"/>
      <c r="HMQ618" s="13"/>
      <c r="HMX618" s="13"/>
      <c r="HNE618" s="13"/>
      <c r="HNL618" s="13"/>
      <c r="HNS618" s="13"/>
      <c r="HNZ618" s="13"/>
      <c r="HOG618" s="13"/>
      <c r="HON618" s="13"/>
      <c r="HOU618" s="13"/>
      <c r="HPB618" s="13"/>
      <c r="HPI618" s="13"/>
      <c r="HPP618" s="13"/>
      <c r="HPW618" s="13"/>
      <c r="HQD618" s="13"/>
      <c r="HQK618" s="13"/>
      <c r="HQR618" s="13"/>
      <c r="HQY618" s="13"/>
      <c r="HRF618" s="13"/>
      <c r="HRM618" s="13"/>
      <c r="HRT618" s="13"/>
      <c r="HSA618" s="13"/>
      <c r="HSH618" s="13"/>
      <c r="HSO618" s="13"/>
      <c r="HSV618" s="13"/>
      <c r="HTC618" s="13"/>
      <c r="HTJ618" s="13"/>
      <c r="HTQ618" s="13"/>
      <c r="HTX618" s="13"/>
      <c r="HUE618" s="13"/>
      <c r="HUL618" s="13"/>
      <c r="HUS618" s="13"/>
      <c r="HUZ618" s="13"/>
      <c r="HVG618" s="13"/>
      <c r="HVN618" s="13"/>
      <c r="HVU618" s="13"/>
      <c r="HWB618" s="13"/>
      <c r="HWI618" s="13"/>
      <c r="HWP618" s="13"/>
      <c r="HWW618" s="13"/>
      <c r="HXD618" s="13"/>
      <c r="HXK618" s="13"/>
      <c r="HXR618" s="13"/>
      <c r="HXY618" s="13"/>
      <c r="HYF618" s="13"/>
      <c r="HYM618" s="13"/>
      <c r="HYT618" s="13"/>
      <c r="HZA618" s="13"/>
      <c r="HZH618" s="13"/>
      <c r="HZO618" s="13"/>
      <c r="HZV618" s="13"/>
      <c r="IAC618" s="13"/>
      <c r="IAJ618" s="13"/>
      <c r="IAQ618" s="13"/>
      <c r="IAX618" s="13"/>
      <c r="IBE618" s="13"/>
      <c r="IBL618" s="13"/>
      <c r="IBS618" s="13"/>
      <c r="IBZ618" s="13"/>
      <c r="ICG618" s="13"/>
      <c r="ICN618" s="13"/>
      <c r="ICU618" s="13"/>
      <c r="IDB618" s="13"/>
      <c r="IDI618" s="13"/>
      <c r="IDP618" s="13"/>
      <c r="IDW618" s="13"/>
      <c r="IED618" s="13"/>
      <c r="IEK618" s="13"/>
      <c r="IER618" s="13"/>
      <c r="IEY618" s="13"/>
      <c r="IFF618" s="13"/>
      <c r="IFM618" s="13"/>
      <c r="IFT618" s="13"/>
      <c r="IGA618" s="13"/>
      <c r="IGH618" s="13"/>
      <c r="IGO618" s="13"/>
      <c r="IGV618" s="13"/>
      <c r="IHC618" s="13"/>
      <c r="IHJ618" s="13"/>
      <c r="IHQ618" s="13"/>
      <c r="IHX618" s="13"/>
      <c r="IIE618" s="13"/>
      <c r="IIL618" s="13"/>
      <c r="IIS618" s="13"/>
      <c r="IIZ618" s="13"/>
      <c r="IJG618" s="13"/>
      <c r="IJN618" s="13"/>
      <c r="IJU618" s="13"/>
      <c r="IKB618" s="13"/>
      <c r="IKI618" s="13"/>
      <c r="IKP618" s="13"/>
      <c r="IKW618" s="13"/>
      <c r="ILD618" s="13"/>
      <c r="ILK618" s="13"/>
      <c r="ILR618" s="13"/>
      <c r="ILY618" s="13"/>
      <c r="IMF618" s="13"/>
      <c r="IMM618" s="13"/>
      <c r="IMT618" s="13"/>
      <c r="INA618" s="13"/>
      <c r="INH618" s="13"/>
      <c r="INO618" s="13"/>
      <c r="INV618" s="13"/>
      <c r="IOC618" s="13"/>
      <c r="IOJ618" s="13"/>
      <c r="IOQ618" s="13"/>
      <c r="IOX618" s="13"/>
      <c r="IPE618" s="13"/>
      <c r="IPL618" s="13"/>
      <c r="IPS618" s="13"/>
      <c r="IPZ618" s="13"/>
      <c r="IQG618" s="13"/>
      <c r="IQN618" s="13"/>
      <c r="IQU618" s="13"/>
      <c r="IRB618" s="13"/>
      <c r="IRI618" s="13"/>
      <c r="IRP618" s="13"/>
      <c r="IRW618" s="13"/>
      <c r="ISD618" s="13"/>
      <c r="ISK618" s="13"/>
      <c r="ISR618" s="13"/>
      <c r="ISY618" s="13"/>
      <c r="ITF618" s="13"/>
      <c r="ITM618" s="13"/>
      <c r="ITT618" s="13"/>
      <c r="IUA618" s="13"/>
      <c r="IUH618" s="13"/>
      <c r="IUO618" s="13"/>
      <c r="IUV618" s="13"/>
      <c r="IVC618" s="13"/>
      <c r="IVJ618" s="13"/>
      <c r="IVQ618" s="13"/>
      <c r="IVX618" s="13"/>
      <c r="IWE618" s="13"/>
      <c r="IWL618" s="13"/>
      <c r="IWS618" s="13"/>
      <c r="IWZ618" s="13"/>
      <c r="IXG618" s="13"/>
      <c r="IXN618" s="13"/>
      <c r="IXU618" s="13"/>
      <c r="IYB618" s="13"/>
      <c r="IYI618" s="13"/>
      <c r="IYP618" s="13"/>
      <c r="IYW618" s="13"/>
      <c r="IZD618" s="13"/>
      <c r="IZK618" s="13"/>
      <c r="IZR618" s="13"/>
      <c r="IZY618" s="13"/>
      <c r="JAF618" s="13"/>
      <c r="JAM618" s="13"/>
      <c r="JAT618" s="13"/>
      <c r="JBA618" s="13"/>
      <c r="JBH618" s="13"/>
      <c r="JBO618" s="13"/>
      <c r="JBV618" s="13"/>
      <c r="JCC618" s="13"/>
      <c r="JCJ618" s="13"/>
      <c r="JCQ618" s="13"/>
      <c r="JCX618" s="13"/>
      <c r="JDE618" s="13"/>
      <c r="JDL618" s="13"/>
      <c r="JDS618" s="13"/>
      <c r="JDZ618" s="13"/>
      <c r="JEG618" s="13"/>
      <c r="JEN618" s="13"/>
      <c r="JEU618" s="13"/>
      <c r="JFB618" s="13"/>
      <c r="JFI618" s="13"/>
      <c r="JFP618" s="13"/>
      <c r="JFW618" s="13"/>
      <c r="JGD618" s="13"/>
      <c r="JGK618" s="13"/>
      <c r="JGR618" s="13"/>
      <c r="JGY618" s="13"/>
      <c r="JHF618" s="13"/>
      <c r="JHM618" s="13"/>
      <c r="JHT618" s="13"/>
      <c r="JIA618" s="13"/>
      <c r="JIH618" s="13"/>
      <c r="JIO618" s="13"/>
      <c r="JIV618" s="13"/>
      <c r="JJC618" s="13"/>
      <c r="JJJ618" s="13"/>
      <c r="JJQ618" s="13"/>
      <c r="JJX618" s="13"/>
      <c r="JKE618" s="13"/>
      <c r="JKL618" s="13"/>
      <c r="JKS618" s="13"/>
      <c r="JKZ618" s="13"/>
      <c r="JLG618" s="13"/>
      <c r="JLN618" s="13"/>
      <c r="JLU618" s="13"/>
      <c r="JMB618" s="13"/>
      <c r="JMI618" s="13"/>
      <c r="JMP618" s="13"/>
      <c r="JMW618" s="13"/>
      <c r="JND618" s="13"/>
      <c r="JNK618" s="13"/>
      <c r="JNR618" s="13"/>
      <c r="JNY618" s="13"/>
      <c r="JOF618" s="13"/>
      <c r="JOM618" s="13"/>
      <c r="JOT618" s="13"/>
      <c r="JPA618" s="13"/>
      <c r="JPH618" s="13"/>
      <c r="JPO618" s="13"/>
      <c r="JPV618" s="13"/>
      <c r="JQC618" s="13"/>
      <c r="JQJ618" s="13"/>
      <c r="JQQ618" s="13"/>
      <c r="JQX618" s="13"/>
      <c r="JRE618" s="13"/>
      <c r="JRL618" s="13"/>
      <c r="JRS618" s="13"/>
      <c r="JRZ618" s="13"/>
      <c r="JSG618" s="13"/>
      <c r="JSN618" s="13"/>
      <c r="JSU618" s="13"/>
      <c r="JTB618" s="13"/>
      <c r="JTI618" s="13"/>
      <c r="JTP618" s="13"/>
      <c r="JTW618" s="13"/>
      <c r="JUD618" s="13"/>
      <c r="JUK618" s="13"/>
      <c r="JUR618" s="13"/>
      <c r="JUY618" s="13"/>
      <c r="JVF618" s="13"/>
      <c r="JVM618" s="13"/>
      <c r="JVT618" s="13"/>
      <c r="JWA618" s="13"/>
      <c r="JWH618" s="13"/>
      <c r="JWO618" s="13"/>
      <c r="JWV618" s="13"/>
      <c r="JXC618" s="13"/>
      <c r="JXJ618" s="13"/>
      <c r="JXQ618" s="13"/>
      <c r="JXX618" s="13"/>
      <c r="JYE618" s="13"/>
      <c r="JYL618" s="13"/>
      <c r="JYS618" s="13"/>
      <c r="JYZ618" s="13"/>
      <c r="JZG618" s="13"/>
      <c r="JZN618" s="13"/>
      <c r="JZU618" s="13"/>
      <c r="KAB618" s="13"/>
      <c r="KAI618" s="13"/>
      <c r="KAP618" s="13"/>
      <c r="KAW618" s="13"/>
      <c r="KBD618" s="13"/>
      <c r="KBK618" s="13"/>
      <c r="KBR618" s="13"/>
      <c r="KBY618" s="13"/>
      <c r="KCF618" s="13"/>
      <c r="KCM618" s="13"/>
      <c r="KCT618" s="13"/>
      <c r="KDA618" s="13"/>
      <c r="KDH618" s="13"/>
      <c r="KDO618" s="13"/>
      <c r="KDV618" s="13"/>
      <c r="KEC618" s="13"/>
      <c r="KEJ618" s="13"/>
      <c r="KEQ618" s="13"/>
      <c r="KEX618" s="13"/>
      <c r="KFE618" s="13"/>
      <c r="KFL618" s="13"/>
      <c r="KFS618" s="13"/>
      <c r="KFZ618" s="13"/>
      <c r="KGG618" s="13"/>
      <c r="KGN618" s="13"/>
      <c r="KGU618" s="13"/>
      <c r="KHB618" s="13"/>
      <c r="KHI618" s="13"/>
      <c r="KHP618" s="13"/>
      <c r="KHW618" s="13"/>
      <c r="KID618" s="13"/>
      <c r="KIK618" s="13"/>
      <c r="KIR618" s="13"/>
      <c r="KIY618" s="13"/>
      <c r="KJF618" s="13"/>
      <c r="KJM618" s="13"/>
      <c r="KJT618" s="13"/>
      <c r="KKA618" s="13"/>
      <c r="KKH618" s="13"/>
      <c r="KKO618" s="13"/>
      <c r="KKV618" s="13"/>
      <c r="KLC618" s="13"/>
      <c r="KLJ618" s="13"/>
      <c r="KLQ618" s="13"/>
      <c r="KLX618" s="13"/>
      <c r="KME618" s="13"/>
      <c r="KML618" s="13"/>
      <c r="KMS618" s="13"/>
      <c r="KMZ618" s="13"/>
      <c r="KNG618" s="13"/>
      <c r="KNN618" s="13"/>
      <c r="KNU618" s="13"/>
      <c r="KOB618" s="13"/>
      <c r="KOI618" s="13"/>
      <c r="KOP618" s="13"/>
      <c r="KOW618" s="13"/>
      <c r="KPD618" s="13"/>
      <c r="KPK618" s="13"/>
      <c r="KPR618" s="13"/>
      <c r="KPY618" s="13"/>
      <c r="KQF618" s="13"/>
      <c r="KQM618" s="13"/>
      <c r="KQT618" s="13"/>
      <c r="KRA618" s="13"/>
      <c r="KRH618" s="13"/>
      <c r="KRO618" s="13"/>
      <c r="KRV618" s="13"/>
      <c r="KSC618" s="13"/>
      <c r="KSJ618" s="13"/>
      <c r="KSQ618" s="13"/>
      <c r="KSX618" s="13"/>
      <c r="KTE618" s="13"/>
      <c r="KTL618" s="13"/>
      <c r="KTS618" s="13"/>
      <c r="KTZ618" s="13"/>
      <c r="KUG618" s="13"/>
      <c r="KUN618" s="13"/>
      <c r="KUU618" s="13"/>
      <c r="KVB618" s="13"/>
      <c r="KVI618" s="13"/>
      <c r="KVP618" s="13"/>
      <c r="KVW618" s="13"/>
      <c r="KWD618" s="13"/>
      <c r="KWK618" s="13"/>
      <c r="KWR618" s="13"/>
      <c r="KWY618" s="13"/>
      <c r="KXF618" s="13"/>
      <c r="KXM618" s="13"/>
      <c r="KXT618" s="13"/>
      <c r="KYA618" s="13"/>
      <c r="KYH618" s="13"/>
      <c r="KYO618" s="13"/>
      <c r="KYV618" s="13"/>
      <c r="KZC618" s="13"/>
      <c r="KZJ618" s="13"/>
      <c r="KZQ618" s="13"/>
      <c r="KZX618" s="13"/>
      <c r="LAE618" s="13"/>
      <c r="LAL618" s="13"/>
      <c r="LAS618" s="13"/>
      <c r="LAZ618" s="13"/>
      <c r="LBG618" s="13"/>
      <c r="LBN618" s="13"/>
      <c r="LBU618" s="13"/>
      <c r="LCB618" s="13"/>
      <c r="LCI618" s="13"/>
      <c r="LCP618" s="13"/>
      <c r="LCW618" s="13"/>
      <c r="LDD618" s="13"/>
      <c r="LDK618" s="13"/>
      <c r="LDR618" s="13"/>
      <c r="LDY618" s="13"/>
      <c r="LEF618" s="13"/>
      <c r="LEM618" s="13"/>
      <c r="LET618" s="13"/>
      <c r="LFA618" s="13"/>
      <c r="LFH618" s="13"/>
      <c r="LFO618" s="13"/>
      <c r="LFV618" s="13"/>
      <c r="LGC618" s="13"/>
      <c r="LGJ618" s="13"/>
      <c r="LGQ618" s="13"/>
      <c r="LGX618" s="13"/>
      <c r="LHE618" s="13"/>
      <c r="LHL618" s="13"/>
      <c r="LHS618" s="13"/>
      <c r="LHZ618" s="13"/>
      <c r="LIG618" s="13"/>
      <c r="LIN618" s="13"/>
      <c r="LIU618" s="13"/>
      <c r="LJB618" s="13"/>
      <c r="LJI618" s="13"/>
      <c r="LJP618" s="13"/>
      <c r="LJW618" s="13"/>
      <c r="LKD618" s="13"/>
      <c r="LKK618" s="13"/>
      <c r="LKR618" s="13"/>
      <c r="LKY618" s="13"/>
      <c r="LLF618" s="13"/>
      <c r="LLM618" s="13"/>
      <c r="LLT618" s="13"/>
      <c r="LMA618" s="13"/>
      <c r="LMH618" s="13"/>
      <c r="LMO618" s="13"/>
      <c r="LMV618" s="13"/>
      <c r="LNC618" s="13"/>
      <c r="LNJ618" s="13"/>
      <c r="LNQ618" s="13"/>
      <c r="LNX618" s="13"/>
      <c r="LOE618" s="13"/>
      <c r="LOL618" s="13"/>
      <c r="LOS618" s="13"/>
      <c r="LOZ618" s="13"/>
      <c r="LPG618" s="13"/>
      <c r="LPN618" s="13"/>
      <c r="LPU618" s="13"/>
      <c r="LQB618" s="13"/>
      <c r="LQI618" s="13"/>
      <c r="LQP618" s="13"/>
      <c r="LQW618" s="13"/>
      <c r="LRD618" s="13"/>
      <c r="LRK618" s="13"/>
      <c r="LRR618" s="13"/>
      <c r="LRY618" s="13"/>
      <c r="LSF618" s="13"/>
      <c r="LSM618" s="13"/>
      <c r="LST618" s="13"/>
      <c r="LTA618" s="13"/>
      <c r="LTH618" s="13"/>
      <c r="LTO618" s="13"/>
      <c r="LTV618" s="13"/>
      <c r="LUC618" s="13"/>
      <c r="LUJ618" s="13"/>
      <c r="LUQ618" s="13"/>
      <c r="LUX618" s="13"/>
      <c r="LVE618" s="13"/>
      <c r="LVL618" s="13"/>
      <c r="LVS618" s="13"/>
      <c r="LVZ618" s="13"/>
      <c r="LWG618" s="13"/>
      <c r="LWN618" s="13"/>
      <c r="LWU618" s="13"/>
      <c r="LXB618" s="13"/>
      <c r="LXI618" s="13"/>
      <c r="LXP618" s="13"/>
      <c r="LXW618" s="13"/>
      <c r="LYD618" s="13"/>
      <c r="LYK618" s="13"/>
      <c r="LYR618" s="13"/>
      <c r="LYY618" s="13"/>
      <c r="LZF618" s="13"/>
      <c r="LZM618" s="13"/>
      <c r="LZT618" s="13"/>
      <c r="MAA618" s="13"/>
      <c r="MAH618" s="13"/>
      <c r="MAO618" s="13"/>
      <c r="MAV618" s="13"/>
      <c r="MBC618" s="13"/>
      <c r="MBJ618" s="13"/>
      <c r="MBQ618" s="13"/>
      <c r="MBX618" s="13"/>
      <c r="MCE618" s="13"/>
      <c r="MCL618" s="13"/>
      <c r="MCS618" s="13"/>
      <c r="MCZ618" s="13"/>
      <c r="MDG618" s="13"/>
      <c r="MDN618" s="13"/>
      <c r="MDU618" s="13"/>
      <c r="MEB618" s="13"/>
      <c r="MEI618" s="13"/>
      <c r="MEP618" s="13"/>
      <c r="MEW618" s="13"/>
      <c r="MFD618" s="13"/>
      <c r="MFK618" s="13"/>
      <c r="MFR618" s="13"/>
      <c r="MFY618" s="13"/>
      <c r="MGF618" s="13"/>
      <c r="MGM618" s="13"/>
      <c r="MGT618" s="13"/>
      <c r="MHA618" s="13"/>
      <c r="MHH618" s="13"/>
      <c r="MHO618" s="13"/>
      <c r="MHV618" s="13"/>
      <c r="MIC618" s="13"/>
      <c r="MIJ618" s="13"/>
      <c r="MIQ618" s="13"/>
      <c r="MIX618" s="13"/>
      <c r="MJE618" s="13"/>
      <c r="MJL618" s="13"/>
      <c r="MJS618" s="13"/>
      <c r="MJZ618" s="13"/>
      <c r="MKG618" s="13"/>
      <c r="MKN618" s="13"/>
      <c r="MKU618" s="13"/>
      <c r="MLB618" s="13"/>
      <c r="MLI618" s="13"/>
      <c r="MLP618" s="13"/>
      <c r="MLW618" s="13"/>
      <c r="MMD618" s="13"/>
      <c r="MMK618" s="13"/>
      <c r="MMR618" s="13"/>
      <c r="MMY618" s="13"/>
      <c r="MNF618" s="13"/>
      <c r="MNM618" s="13"/>
      <c r="MNT618" s="13"/>
      <c r="MOA618" s="13"/>
      <c r="MOH618" s="13"/>
      <c r="MOO618" s="13"/>
      <c r="MOV618" s="13"/>
      <c r="MPC618" s="13"/>
      <c r="MPJ618" s="13"/>
      <c r="MPQ618" s="13"/>
      <c r="MPX618" s="13"/>
      <c r="MQE618" s="13"/>
      <c r="MQL618" s="13"/>
      <c r="MQS618" s="13"/>
      <c r="MQZ618" s="13"/>
      <c r="MRG618" s="13"/>
      <c r="MRN618" s="13"/>
      <c r="MRU618" s="13"/>
      <c r="MSB618" s="13"/>
      <c r="MSI618" s="13"/>
      <c r="MSP618" s="13"/>
      <c r="MSW618" s="13"/>
      <c r="MTD618" s="13"/>
      <c r="MTK618" s="13"/>
      <c r="MTR618" s="13"/>
      <c r="MTY618" s="13"/>
      <c r="MUF618" s="13"/>
      <c r="MUM618" s="13"/>
      <c r="MUT618" s="13"/>
      <c r="MVA618" s="13"/>
      <c r="MVH618" s="13"/>
      <c r="MVO618" s="13"/>
      <c r="MVV618" s="13"/>
      <c r="MWC618" s="13"/>
      <c r="MWJ618" s="13"/>
      <c r="MWQ618" s="13"/>
      <c r="MWX618" s="13"/>
      <c r="MXE618" s="13"/>
      <c r="MXL618" s="13"/>
      <c r="MXS618" s="13"/>
      <c r="MXZ618" s="13"/>
      <c r="MYG618" s="13"/>
      <c r="MYN618" s="13"/>
      <c r="MYU618" s="13"/>
      <c r="MZB618" s="13"/>
      <c r="MZI618" s="13"/>
      <c r="MZP618" s="13"/>
      <c r="MZW618" s="13"/>
      <c r="NAD618" s="13"/>
      <c r="NAK618" s="13"/>
      <c r="NAR618" s="13"/>
      <c r="NAY618" s="13"/>
      <c r="NBF618" s="13"/>
      <c r="NBM618" s="13"/>
      <c r="NBT618" s="13"/>
      <c r="NCA618" s="13"/>
      <c r="NCH618" s="13"/>
      <c r="NCO618" s="13"/>
      <c r="NCV618" s="13"/>
      <c r="NDC618" s="13"/>
      <c r="NDJ618" s="13"/>
      <c r="NDQ618" s="13"/>
      <c r="NDX618" s="13"/>
      <c r="NEE618" s="13"/>
      <c r="NEL618" s="13"/>
      <c r="NES618" s="13"/>
      <c r="NEZ618" s="13"/>
      <c r="NFG618" s="13"/>
      <c r="NFN618" s="13"/>
      <c r="NFU618" s="13"/>
      <c r="NGB618" s="13"/>
      <c r="NGI618" s="13"/>
      <c r="NGP618" s="13"/>
      <c r="NGW618" s="13"/>
      <c r="NHD618" s="13"/>
      <c r="NHK618" s="13"/>
      <c r="NHR618" s="13"/>
      <c r="NHY618" s="13"/>
      <c r="NIF618" s="13"/>
      <c r="NIM618" s="13"/>
      <c r="NIT618" s="13"/>
      <c r="NJA618" s="13"/>
      <c r="NJH618" s="13"/>
      <c r="NJO618" s="13"/>
      <c r="NJV618" s="13"/>
      <c r="NKC618" s="13"/>
      <c r="NKJ618" s="13"/>
      <c r="NKQ618" s="13"/>
      <c r="NKX618" s="13"/>
      <c r="NLE618" s="13"/>
      <c r="NLL618" s="13"/>
      <c r="NLS618" s="13"/>
      <c r="NLZ618" s="13"/>
      <c r="NMG618" s="13"/>
      <c r="NMN618" s="13"/>
      <c r="NMU618" s="13"/>
      <c r="NNB618" s="13"/>
      <c r="NNI618" s="13"/>
      <c r="NNP618" s="13"/>
      <c r="NNW618" s="13"/>
      <c r="NOD618" s="13"/>
      <c r="NOK618" s="13"/>
      <c r="NOR618" s="13"/>
      <c r="NOY618" s="13"/>
      <c r="NPF618" s="13"/>
      <c r="NPM618" s="13"/>
      <c r="NPT618" s="13"/>
      <c r="NQA618" s="13"/>
      <c r="NQH618" s="13"/>
      <c r="NQO618" s="13"/>
      <c r="NQV618" s="13"/>
      <c r="NRC618" s="13"/>
      <c r="NRJ618" s="13"/>
      <c r="NRQ618" s="13"/>
      <c r="NRX618" s="13"/>
      <c r="NSE618" s="13"/>
      <c r="NSL618" s="13"/>
      <c r="NSS618" s="13"/>
      <c r="NSZ618" s="13"/>
      <c r="NTG618" s="13"/>
      <c r="NTN618" s="13"/>
      <c r="NTU618" s="13"/>
      <c r="NUB618" s="13"/>
      <c r="NUI618" s="13"/>
      <c r="NUP618" s="13"/>
      <c r="NUW618" s="13"/>
      <c r="NVD618" s="13"/>
      <c r="NVK618" s="13"/>
      <c r="NVR618" s="13"/>
      <c r="NVY618" s="13"/>
      <c r="NWF618" s="13"/>
      <c r="NWM618" s="13"/>
      <c r="NWT618" s="13"/>
      <c r="NXA618" s="13"/>
      <c r="NXH618" s="13"/>
      <c r="NXO618" s="13"/>
      <c r="NXV618" s="13"/>
      <c r="NYC618" s="13"/>
      <c r="NYJ618" s="13"/>
      <c r="NYQ618" s="13"/>
      <c r="NYX618" s="13"/>
      <c r="NZE618" s="13"/>
      <c r="NZL618" s="13"/>
      <c r="NZS618" s="13"/>
      <c r="NZZ618" s="13"/>
      <c r="OAG618" s="13"/>
      <c r="OAN618" s="13"/>
      <c r="OAU618" s="13"/>
      <c r="OBB618" s="13"/>
      <c r="OBI618" s="13"/>
      <c r="OBP618" s="13"/>
      <c r="OBW618" s="13"/>
      <c r="OCD618" s="13"/>
      <c r="OCK618" s="13"/>
      <c r="OCR618" s="13"/>
      <c r="OCY618" s="13"/>
      <c r="ODF618" s="13"/>
      <c r="ODM618" s="13"/>
      <c r="ODT618" s="13"/>
      <c r="OEA618" s="13"/>
      <c r="OEH618" s="13"/>
      <c r="OEO618" s="13"/>
      <c r="OEV618" s="13"/>
      <c r="OFC618" s="13"/>
      <c r="OFJ618" s="13"/>
      <c r="OFQ618" s="13"/>
      <c r="OFX618" s="13"/>
      <c r="OGE618" s="13"/>
      <c r="OGL618" s="13"/>
      <c r="OGS618" s="13"/>
      <c r="OGZ618" s="13"/>
      <c r="OHG618" s="13"/>
      <c r="OHN618" s="13"/>
      <c r="OHU618" s="13"/>
      <c r="OIB618" s="13"/>
      <c r="OII618" s="13"/>
      <c r="OIP618" s="13"/>
      <c r="OIW618" s="13"/>
      <c r="OJD618" s="13"/>
      <c r="OJK618" s="13"/>
      <c r="OJR618" s="13"/>
      <c r="OJY618" s="13"/>
      <c r="OKF618" s="13"/>
      <c r="OKM618" s="13"/>
      <c r="OKT618" s="13"/>
      <c r="OLA618" s="13"/>
      <c r="OLH618" s="13"/>
      <c r="OLO618" s="13"/>
      <c r="OLV618" s="13"/>
      <c r="OMC618" s="13"/>
      <c r="OMJ618" s="13"/>
      <c r="OMQ618" s="13"/>
      <c r="OMX618" s="13"/>
      <c r="ONE618" s="13"/>
      <c r="ONL618" s="13"/>
      <c r="ONS618" s="13"/>
      <c r="ONZ618" s="13"/>
      <c r="OOG618" s="13"/>
      <c r="OON618" s="13"/>
      <c r="OOU618" s="13"/>
      <c r="OPB618" s="13"/>
      <c r="OPI618" s="13"/>
      <c r="OPP618" s="13"/>
      <c r="OPW618" s="13"/>
      <c r="OQD618" s="13"/>
      <c r="OQK618" s="13"/>
      <c r="OQR618" s="13"/>
      <c r="OQY618" s="13"/>
      <c r="ORF618" s="13"/>
      <c r="ORM618" s="13"/>
      <c r="ORT618" s="13"/>
      <c r="OSA618" s="13"/>
      <c r="OSH618" s="13"/>
      <c r="OSO618" s="13"/>
      <c r="OSV618" s="13"/>
      <c r="OTC618" s="13"/>
      <c r="OTJ618" s="13"/>
      <c r="OTQ618" s="13"/>
      <c r="OTX618" s="13"/>
      <c r="OUE618" s="13"/>
      <c r="OUL618" s="13"/>
      <c r="OUS618" s="13"/>
      <c r="OUZ618" s="13"/>
      <c r="OVG618" s="13"/>
      <c r="OVN618" s="13"/>
      <c r="OVU618" s="13"/>
      <c r="OWB618" s="13"/>
      <c r="OWI618" s="13"/>
      <c r="OWP618" s="13"/>
      <c r="OWW618" s="13"/>
      <c r="OXD618" s="13"/>
      <c r="OXK618" s="13"/>
      <c r="OXR618" s="13"/>
      <c r="OXY618" s="13"/>
      <c r="OYF618" s="13"/>
      <c r="OYM618" s="13"/>
      <c r="OYT618" s="13"/>
      <c r="OZA618" s="13"/>
      <c r="OZH618" s="13"/>
      <c r="OZO618" s="13"/>
      <c r="OZV618" s="13"/>
      <c r="PAC618" s="13"/>
      <c r="PAJ618" s="13"/>
      <c r="PAQ618" s="13"/>
      <c r="PAX618" s="13"/>
      <c r="PBE618" s="13"/>
      <c r="PBL618" s="13"/>
      <c r="PBS618" s="13"/>
      <c r="PBZ618" s="13"/>
      <c r="PCG618" s="13"/>
      <c r="PCN618" s="13"/>
      <c r="PCU618" s="13"/>
      <c r="PDB618" s="13"/>
      <c r="PDI618" s="13"/>
      <c r="PDP618" s="13"/>
      <c r="PDW618" s="13"/>
      <c r="PED618" s="13"/>
      <c r="PEK618" s="13"/>
      <c r="PER618" s="13"/>
      <c r="PEY618" s="13"/>
      <c r="PFF618" s="13"/>
      <c r="PFM618" s="13"/>
      <c r="PFT618" s="13"/>
      <c r="PGA618" s="13"/>
      <c r="PGH618" s="13"/>
      <c r="PGO618" s="13"/>
      <c r="PGV618" s="13"/>
      <c r="PHC618" s="13"/>
      <c r="PHJ618" s="13"/>
      <c r="PHQ618" s="13"/>
      <c r="PHX618" s="13"/>
      <c r="PIE618" s="13"/>
      <c r="PIL618" s="13"/>
      <c r="PIS618" s="13"/>
      <c r="PIZ618" s="13"/>
      <c r="PJG618" s="13"/>
      <c r="PJN618" s="13"/>
      <c r="PJU618" s="13"/>
      <c r="PKB618" s="13"/>
      <c r="PKI618" s="13"/>
      <c r="PKP618" s="13"/>
      <c r="PKW618" s="13"/>
      <c r="PLD618" s="13"/>
      <c r="PLK618" s="13"/>
      <c r="PLR618" s="13"/>
      <c r="PLY618" s="13"/>
      <c r="PMF618" s="13"/>
      <c r="PMM618" s="13"/>
      <c r="PMT618" s="13"/>
      <c r="PNA618" s="13"/>
      <c r="PNH618" s="13"/>
      <c r="PNO618" s="13"/>
      <c r="PNV618" s="13"/>
      <c r="POC618" s="13"/>
      <c r="POJ618" s="13"/>
      <c r="POQ618" s="13"/>
      <c r="POX618" s="13"/>
      <c r="PPE618" s="13"/>
      <c r="PPL618" s="13"/>
      <c r="PPS618" s="13"/>
      <c r="PPZ618" s="13"/>
      <c r="PQG618" s="13"/>
      <c r="PQN618" s="13"/>
      <c r="PQU618" s="13"/>
      <c r="PRB618" s="13"/>
      <c r="PRI618" s="13"/>
      <c r="PRP618" s="13"/>
      <c r="PRW618" s="13"/>
      <c r="PSD618" s="13"/>
      <c r="PSK618" s="13"/>
      <c r="PSR618" s="13"/>
      <c r="PSY618" s="13"/>
      <c r="PTF618" s="13"/>
      <c r="PTM618" s="13"/>
      <c r="PTT618" s="13"/>
      <c r="PUA618" s="13"/>
      <c r="PUH618" s="13"/>
      <c r="PUO618" s="13"/>
      <c r="PUV618" s="13"/>
      <c r="PVC618" s="13"/>
      <c r="PVJ618" s="13"/>
      <c r="PVQ618" s="13"/>
      <c r="PVX618" s="13"/>
      <c r="PWE618" s="13"/>
      <c r="PWL618" s="13"/>
      <c r="PWS618" s="13"/>
      <c r="PWZ618" s="13"/>
      <c r="PXG618" s="13"/>
      <c r="PXN618" s="13"/>
      <c r="PXU618" s="13"/>
      <c r="PYB618" s="13"/>
      <c r="PYI618" s="13"/>
      <c r="PYP618" s="13"/>
      <c r="PYW618" s="13"/>
      <c r="PZD618" s="13"/>
      <c r="PZK618" s="13"/>
      <c r="PZR618" s="13"/>
      <c r="PZY618" s="13"/>
      <c r="QAF618" s="13"/>
      <c r="QAM618" s="13"/>
      <c r="QAT618" s="13"/>
      <c r="QBA618" s="13"/>
      <c r="QBH618" s="13"/>
      <c r="QBO618" s="13"/>
      <c r="QBV618" s="13"/>
      <c r="QCC618" s="13"/>
      <c r="QCJ618" s="13"/>
      <c r="QCQ618" s="13"/>
      <c r="QCX618" s="13"/>
      <c r="QDE618" s="13"/>
      <c r="QDL618" s="13"/>
      <c r="QDS618" s="13"/>
      <c r="QDZ618" s="13"/>
      <c r="QEG618" s="13"/>
      <c r="QEN618" s="13"/>
      <c r="QEU618" s="13"/>
      <c r="QFB618" s="13"/>
      <c r="QFI618" s="13"/>
      <c r="QFP618" s="13"/>
      <c r="QFW618" s="13"/>
      <c r="QGD618" s="13"/>
      <c r="QGK618" s="13"/>
      <c r="QGR618" s="13"/>
      <c r="QGY618" s="13"/>
      <c r="QHF618" s="13"/>
      <c r="QHM618" s="13"/>
      <c r="QHT618" s="13"/>
      <c r="QIA618" s="13"/>
      <c r="QIH618" s="13"/>
      <c r="QIO618" s="13"/>
      <c r="QIV618" s="13"/>
      <c r="QJC618" s="13"/>
      <c r="QJJ618" s="13"/>
      <c r="QJQ618" s="13"/>
      <c r="QJX618" s="13"/>
      <c r="QKE618" s="13"/>
      <c r="QKL618" s="13"/>
      <c r="QKS618" s="13"/>
      <c r="QKZ618" s="13"/>
      <c r="QLG618" s="13"/>
      <c r="QLN618" s="13"/>
      <c r="QLU618" s="13"/>
      <c r="QMB618" s="13"/>
      <c r="QMI618" s="13"/>
      <c r="QMP618" s="13"/>
      <c r="QMW618" s="13"/>
      <c r="QND618" s="13"/>
      <c r="QNK618" s="13"/>
      <c r="QNR618" s="13"/>
      <c r="QNY618" s="13"/>
      <c r="QOF618" s="13"/>
      <c r="QOM618" s="13"/>
      <c r="QOT618" s="13"/>
      <c r="QPA618" s="13"/>
      <c r="QPH618" s="13"/>
      <c r="QPO618" s="13"/>
      <c r="QPV618" s="13"/>
      <c r="QQC618" s="13"/>
      <c r="QQJ618" s="13"/>
      <c r="QQQ618" s="13"/>
      <c r="QQX618" s="13"/>
      <c r="QRE618" s="13"/>
      <c r="QRL618" s="13"/>
      <c r="QRS618" s="13"/>
      <c r="QRZ618" s="13"/>
      <c r="QSG618" s="13"/>
      <c r="QSN618" s="13"/>
      <c r="QSU618" s="13"/>
      <c r="QTB618" s="13"/>
      <c r="QTI618" s="13"/>
      <c r="QTP618" s="13"/>
      <c r="QTW618" s="13"/>
      <c r="QUD618" s="13"/>
      <c r="QUK618" s="13"/>
      <c r="QUR618" s="13"/>
      <c r="QUY618" s="13"/>
      <c r="QVF618" s="13"/>
      <c r="QVM618" s="13"/>
      <c r="QVT618" s="13"/>
      <c r="QWA618" s="13"/>
      <c r="QWH618" s="13"/>
      <c r="QWO618" s="13"/>
      <c r="QWV618" s="13"/>
      <c r="QXC618" s="13"/>
      <c r="QXJ618" s="13"/>
      <c r="QXQ618" s="13"/>
      <c r="QXX618" s="13"/>
      <c r="QYE618" s="13"/>
      <c r="QYL618" s="13"/>
      <c r="QYS618" s="13"/>
      <c r="QYZ618" s="13"/>
      <c r="QZG618" s="13"/>
      <c r="QZN618" s="13"/>
      <c r="QZU618" s="13"/>
      <c r="RAB618" s="13"/>
      <c r="RAI618" s="13"/>
      <c r="RAP618" s="13"/>
      <c r="RAW618" s="13"/>
      <c r="RBD618" s="13"/>
      <c r="RBK618" s="13"/>
      <c r="RBR618" s="13"/>
      <c r="RBY618" s="13"/>
      <c r="RCF618" s="13"/>
      <c r="RCM618" s="13"/>
      <c r="RCT618" s="13"/>
      <c r="RDA618" s="13"/>
      <c r="RDH618" s="13"/>
      <c r="RDO618" s="13"/>
      <c r="RDV618" s="13"/>
      <c r="REC618" s="13"/>
      <c r="REJ618" s="13"/>
      <c r="REQ618" s="13"/>
      <c r="REX618" s="13"/>
      <c r="RFE618" s="13"/>
      <c r="RFL618" s="13"/>
      <c r="RFS618" s="13"/>
      <c r="RFZ618" s="13"/>
      <c r="RGG618" s="13"/>
      <c r="RGN618" s="13"/>
      <c r="RGU618" s="13"/>
      <c r="RHB618" s="13"/>
      <c r="RHI618" s="13"/>
      <c r="RHP618" s="13"/>
      <c r="RHW618" s="13"/>
      <c r="RID618" s="13"/>
      <c r="RIK618" s="13"/>
      <c r="RIR618" s="13"/>
      <c r="RIY618" s="13"/>
      <c r="RJF618" s="13"/>
      <c r="RJM618" s="13"/>
      <c r="RJT618" s="13"/>
      <c r="RKA618" s="13"/>
      <c r="RKH618" s="13"/>
      <c r="RKO618" s="13"/>
      <c r="RKV618" s="13"/>
      <c r="RLC618" s="13"/>
      <c r="RLJ618" s="13"/>
      <c r="RLQ618" s="13"/>
      <c r="RLX618" s="13"/>
      <c r="RME618" s="13"/>
      <c r="RML618" s="13"/>
      <c r="RMS618" s="13"/>
      <c r="RMZ618" s="13"/>
      <c r="RNG618" s="13"/>
      <c r="RNN618" s="13"/>
      <c r="RNU618" s="13"/>
      <c r="ROB618" s="13"/>
      <c r="ROI618" s="13"/>
      <c r="ROP618" s="13"/>
      <c r="ROW618" s="13"/>
      <c r="RPD618" s="13"/>
      <c r="RPK618" s="13"/>
      <c r="RPR618" s="13"/>
      <c r="RPY618" s="13"/>
      <c r="RQF618" s="13"/>
      <c r="RQM618" s="13"/>
      <c r="RQT618" s="13"/>
      <c r="RRA618" s="13"/>
      <c r="RRH618" s="13"/>
      <c r="RRO618" s="13"/>
      <c r="RRV618" s="13"/>
      <c r="RSC618" s="13"/>
      <c r="RSJ618" s="13"/>
      <c r="RSQ618" s="13"/>
      <c r="RSX618" s="13"/>
      <c r="RTE618" s="13"/>
      <c r="RTL618" s="13"/>
      <c r="RTS618" s="13"/>
      <c r="RTZ618" s="13"/>
      <c r="RUG618" s="13"/>
      <c r="RUN618" s="13"/>
      <c r="RUU618" s="13"/>
      <c r="RVB618" s="13"/>
      <c r="RVI618" s="13"/>
      <c r="RVP618" s="13"/>
      <c r="RVW618" s="13"/>
      <c r="RWD618" s="13"/>
      <c r="RWK618" s="13"/>
      <c r="RWR618" s="13"/>
      <c r="RWY618" s="13"/>
      <c r="RXF618" s="13"/>
      <c r="RXM618" s="13"/>
      <c r="RXT618" s="13"/>
      <c r="RYA618" s="13"/>
      <c r="RYH618" s="13"/>
      <c r="RYO618" s="13"/>
      <c r="RYV618" s="13"/>
      <c r="RZC618" s="13"/>
      <c r="RZJ618" s="13"/>
      <c r="RZQ618" s="13"/>
      <c r="RZX618" s="13"/>
      <c r="SAE618" s="13"/>
      <c r="SAL618" s="13"/>
      <c r="SAS618" s="13"/>
      <c r="SAZ618" s="13"/>
      <c r="SBG618" s="13"/>
      <c r="SBN618" s="13"/>
      <c r="SBU618" s="13"/>
      <c r="SCB618" s="13"/>
      <c r="SCI618" s="13"/>
      <c r="SCP618" s="13"/>
      <c r="SCW618" s="13"/>
      <c r="SDD618" s="13"/>
      <c r="SDK618" s="13"/>
      <c r="SDR618" s="13"/>
      <c r="SDY618" s="13"/>
      <c r="SEF618" s="13"/>
      <c r="SEM618" s="13"/>
      <c r="SET618" s="13"/>
      <c r="SFA618" s="13"/>
      <c r="SFH618" s="13"/>
      <c r="SFO618" s="13"/>
      <c r="SFV618" s="13"/>
      <c r="SGC618" s="13"/>
      <c r="SGJ618" s="13"/>
      <c r="SGQ618" s="13"/>
      <c r="SGX618" s="13"/>
      <c r="SHE618" s="13"/>
      <c r="SHL618" s="13"/>
      <c r="SHS618" s="13"/>
      <c r="SHZ618" s="13"/>
      <c r="SIG618" s="13"/>
      <c r="SIN618" s="13"/>
      <c r="SIU618" s="13"/>
      <c r="SJB618" s="13"/>
      <c r="SJI618" s="13"/>
      <c r="SJP618" s="13"/>
      <c r="SJW618" s="13"/>
      <c r="SKD618" s="13"/>
      <c r="SKK618" s="13"/>
      <c r="SKR618" s="13"/>
      <c r="SKY618" s="13"/>
      <c r="SLF618" s="13"/>
      <c r="SLM618" s="13"/>
      <c r="SLT618" s="13"/>
      <c r="SMA618" s="13"/>
      <c r="SMH618" s="13"/>
      <c r="SMO618" s="13"/>
      <c r="SMV618" s="13"/>
      <c r="SNC618" s="13"/>
      <c r="SNJ618" s="13"/>
      <c r="SNQ618" s="13"/>
      <c r="SNX618" s="13"/>
      <c r="SOE618" s="13"/>
      <c r="SOL618" s="13"/>
      <c r="SOS618" s="13"/>
      <c r="SOZ618" s="13"/>
      <c r="SPG618" s="13"/>
      <c r="SPN618" s="13"/>
      <c r="SPU618" s="13"/>
      <c r="SQB618" s="13"/>
      <c r="SQI618" s="13"/>
      <c r="SQP618" s="13"/>
      <c r="SQW618" s="13"/>
      <c r="SRD618" s="13"/>
      <c r="SRK618" s="13"/>
      <c r="SRR618" s="13"/>
      <c r="SRY618" s="13"/>
      <c r="SSF618" s="13"/>
      <c r="SSM618" s="13"/>
      <c r="SST618" s="13"/>
      <c r="STA618" s="13"/>
      <c r="STH618" s="13"/>
      <c r="STO618" s="13"/>
      <c r="STV618" s="13"/>
      <c r="SUC618" s="13"/>
      <c r="SUJ618" s="13"/>
      <c r="SUQ618" s="13"/>
      <c r="SUX618" s="13"/>
      <c r="SVE618" s="13"/>
      <c r="SVL618" s="13"/>
      <c r="SVS618" s="13"/>
      <c r="SVZ618" s="13"/>
      <c r="SWG618" s="13"/>
      <c r="SWN618" s="13"/>
      <c r="SWU618" s="13"/>
      <c r="SXB618" s="13"/>
      <c r="SXI618" s="13"/>
      <c r="SXP618" s="13"/>
      <c r="SXW618" s="13"/>
      <c r="SYD618" s="13"/>
      <c r="SYK618" s="13"/>
      <c r="SYR618" s="13"/>
      <c r="SYY618" s="13"/>
      <c r="SZF618" s="13"/>
      <c r="SZM618" s="13"/>
      <c r="SZT618" s="13"/>
      <c r="TAA618" s="13"/>
      <c r="TAH618" s="13"/>
      <c r="TAO618" s="13"/>
      <c r="TAV618" s="13"/>
      <c r="TBC618" s="13"/>
      <c r="TBJ618" s="13"/>
      <c r="TBQ618" s="13"/>
      <c r="TBX618" s="13"/>
      <c r="TCE618" s="13"/>
      <c r="TCL618" s="13"/>
      <c r="TCS618" s="13"/>
      <c r="TCZ618" s="13"/>
      <c r="TDG618" s="13"/>
      <c r="TDN618" s="13"/>
      <c r="TDU618" s="13"/>
      <c r="TEB618" s="13"/>
      <c r="TEI618" s="13"/>
      <c r="TEP618" s="13"/>
      <c r="TEW618" s="13"/>
      <c r="TFD618" s="13"/>
      <c r="TFK618" s="13"/>
      <c r="TFR618" s="13"/>
      <c r="TFY618" s="13"/>
      <c r="TGF618" s="13"/>
      <c r="TGM618" s="13"/>
      <c r="TGT618" s="13"/>
      <c r="THA618" s="13"/>
      <c r="THH618" s="13"/>
      <c r="THO618" s="13"/>
      <c r="THV618" s="13"/>
      <c r="TIC618" s="13"/>
      <c r="TIJ618" s="13"/>
      <c r="TIQ618" s="13"/>
      <c r="TIX618" s="13"/>
      <c r="TJE618" s="13"/>
      <c r="TJL618" s="13"/>
      <c r="TJS618" s="13"/>
      <c r="TJZ618" s="13"/>
      <c r="TKG618" s="13"/>
      <c r="TKN618" s="13"/>
      <c r="TKU618" s="13"/>
      <c r="TLB618" s="13"/>
      <c r="TLI618" s="13"/>
      <c r="TLP618" s="13"/>
      <c r="TLW618" s="13"/>
      <c r="TMD618" s="13"/>
      <c r="TMK618" s="13"/>
      <c r="TMR618" s="13"/>
      <c r="TMY618" s="13"/>
      <c r="TNF618" s="13"/>
      <c r="TNM618" s="13"/>
      <c r="TNT618" s="13"/>
      <c r="TOA618" s="13"/>
      <c r="TOH618" s="13"/>
      <c r="TOO618" s="13"/>
      <c r="TOV618" s="13"/>
      <c r="TPC618" s="13"/>
      <c r="TPJ618" s="13"/>
      <c r="TPQ618" s="13"/>
      <c r="TPX618" s="13"/>
      <c r="TQE618" s="13"/>
      <c r="TQL618" s="13"/>
      <c r="TQS618" s="13"/>
      <c r="TQZ618" s="13"/>
      <c r="TRG618" s="13"/>
      <c r="TRN618" s="13"/>
      <c r="TRU618" s="13"/>
      <c r="TSB618" s="13"/>
      <c r="TSI618" s="13"/>
      <c r="TSP618" s="13"/>
      <c r="TSW618" s="13"/>
      <c r="TTD618" s="13"/>
      <c r="TTK618" s="13"/>
      <c r="TTR618" s="13"/>
      <c r="TTY618" s="13"/>
      <c r="TUF618" s="13"/>
      <c r="TUM618" s="13"/>
      <c r="TUT618" s="13"/>
      <c r="TVA618" s="13"/>
      <c r="TVH618" s="13"/>
      <c r="TVO618" s="13"/>
      <c r="TVV618" s="13"/>
      <c r="TWC618" s="13"/>
      <c r="TWJ618" s="13"/>
      <c r="TWQ618" s="13"/>
      <c r="TWX618" s="13"/>
      <c r="TXE618" s="13"/>
      <c r="TXL618" s="13"/>
      <c r="TXS618" s="13"/>
      <c r="TXZ618" s="13"/>
      <c r="TYG618" s="13"/>
      <c r="TYN618" s="13"/>
      <c r="TYU618" s="13"/>
      <c r="TZB618" s="13"/>
      <c r="TZI618" s="13"/>
      <c r="TZP618" s="13"/>
      <c r="TZW618" s="13"/>
      <c r="UAD618" s="13"/>
      <c r="UAK618" s="13"/>
      <c r="UAR618" s="13"/>
      <c r="UAY618" s="13"/>
      <c r="UBF618" s="13"/>
      <c r="UBM618" s="13"/>
      <c r="UBT618" s="13"/>
      <c r="UCA618" s="13"/>
      <c r="UCH618" s="13"/>
      <c r="UCO618" s="13"/>
      <c r="UCV618" s="13"/>
      <c r="UDC618" s="13"/>
      <c r="UDJ618" s="13"/>
      <c r="UDQ618" s="13"/>
      <c r="UDX618" s="13"/>
      <c r="UEE618" s="13"/>
      <c r="UEL618" s="13"/>
      <c r="UES618" s="13"/>
      <c r="UEZ618" s="13"/>
      <c r="UFG618" s="13"/>
      <c r="UFN618" s="13"/>
      <c r="UFU618" s="13"/>
      <c r="UGB618" s="13"/>
      <c r="UGI618" s="13"/>
      <c r="UGP618" s="13"/>
      <c r="UGW618" s="13"/>
      <c r="UHD618" s="13"/>
      <c r="UHK618" s="13"/>
      <c r="UHR618" s="13"/>
      <c r="UHY618" s="13"/>
      <c r="UIF618" s="13"/>
      <c r="UIM618" s="13"/>
      <c r="UIT618" s="13"/>
      <c r="UJA618" s="13"/>
      <c r="UJH618" s="13"/>
      <c r="UJO618" s="13"/>
      <c r="UJV618" s="13"/>
      <c r="UKC618" s="13"/>
      <c r="UKJ618" s="13"/>
      <c r="UKQ618" s="13"/>
      <c r="UKX618" s="13"/>
      <c r="ULE618" s="13"/>
      <c r="ULL618" s="13"/>
      <c r="ULS618" s="13"/>
      <c r="ULZ618" s="13"/>
      <c r="UMG618" s="13"/>
      <c r="UMN618" s="13"/>
      <c r="UMU618" s="13"/>
      <c r="UNB618" s="13"/>
      <c r="UNI618" s="13"/>
      <c r="UNP618" s="13"/>
      <c r="UNW618" s="13"/>
      <c r="UOD618" s="13"/>
      <c r="UOK618" s="13"/>
      <c r="UOR618" s="13"/>
      <c r="UOY618" s="13"/>
      <c r="UPF618" s="13"/>
      <c r="UPM618" s="13"/>
      <c r="UPT618" s="13"/>
      <c r="UQA618" s="13"/>
      <c r="UQH618" s="13"/>
      <c r="UQO618" s="13"/>
      <c r="UQV618" s="13"/>
      <c r="URC618" s="13"/>
      <c r="URJ618" s="13"/>
      <c r="URQ618" s="13"/>
      <c r="URX618" s="13"/>
      <c r="USE618" s="13"/>
      <c r="USL618" s="13"/>
      <c r="USS618" s="13"/>
      <c r="USZ618" s="13"/>
      <c r="UTG618" s="13"/>
      <c r="UTN618" s="13"/>
      <c r="UTU618" s="13"/>
      <c r="UUB618" s="13"/>
      <c r="UUI618" s="13"/>
      <c r="UUP618" s="13"/>
      <c r="UUW618" s="13"/>
      <c r="UVD618" s="13"/>
      <c r="UVK618" s="13"/>
      <c r="UVR618" s="13"/>
      <c r="UVY618" s="13"/>
      <c r="UWF618" s="13"/>
      <c r="UWM618" s="13"/>
      <c r="UWT618" s="13"/>
      <c r="UXA618" s="13"/>
      <c r="UXH618" s="13"/>
      <c r="UXO618" s="13"/>
      <c r="UXV618" s="13"/>
      <c r="UYC618" s="13"/>
      <c r="UYJ618" s="13"/>
      <c r="UYQ618" s="13"/>
      <c r="UYX618" s="13"/>
      <c r="UZE618" s="13"/>
      <c r="UZL618" s="13"/>
      <c r="UZS618" s="13"/>
      <c r="UZZ618" s="13"/>
      <c r="VAG618" s="13"/>
      <c r="VAN618" s="13"/>
      <c r="VAU618" s="13"/>
      <c r="VBB618" s="13"/>
      <c r="VBI618" s="13"/>
      <c r="VBP618" s="13"/>
      <c r="VBW618" s="13"/>
      <c r="VCD618" s="13"/>
      <c r="VCK618" s="13"/>
      <c r="VCR618" s="13"/>
      <c r="VCY618" s="13"/>
      <c r="VDF618" s="13"/>
      <c r="VDM618" s="13"/>
      <c r="VDT618" s="13"/>
      <c r="VEA618" s="13"/>
      <c r="VEH618" s="13"/>
      <c r="VEO618" s="13"/>
      <c r="VEV618" s="13"/>
      <c r="VFC618" s="13"/>
      <c r="VFJ618" s="13"/>
      <c r="VFQ618" s="13"/>
      <c r="VFX618" s="13"/>
      <c r="VGE618" s="13"/>
      <c r="VGL618" s="13"/>
      <c r="VGS618" s="13"/>
      <c r="VGZ618" s="13"/>
      <c r="VHG618" s="13"/>
      <c r="VHN618" s="13"/>
      <c r="VHU618" s="13"/>
      <c r="VIB618" s="13"/>
      <c r="VII618" s="13"/>
      <c r="VIP618" s="13"/>
      <c r="VIW618" s="13"/>
      <c r="VJD618" s="13"/>
      <c r="VJK618" s="13"/>
      <c r="VJR618" s="13"/>
      <c r="VJY618" s="13"/>
      <c r="VKF618" s="13"/>
      <c r="VKM618" s="13"/>
      <c r="VKT618" s="13"/>
      <c r="VLA618" s="13"/>
      <c r="VLH618" s="13"/>
      <c r="VLO618" s="13"/>
      <c r="VLV618" s="13"/>
      <c r="VMC618" s="13"/>
      <c r="VMJ618" s="13"/>
      <c r="VMQ618" s="13"/>
      <c r="VMX618" s="13"/>
      <c r="VNE618" s="13"/>
      <c r="VNL618" s="13"/>
      <c r="VNS618" s="13"/>
      <c r="VNZ618" s="13"/>
      <c r="VOG618" s="13"/>
      <c r="VON618" s="13"/>
      <c r="VOU618" s="13"/>
      <c r="VPB618" s="13"/>
      <c r="VPI618" s="13"/>
      <c r="VPP618" s="13"/>
      <c r="VPW618" s="13"/>
      <c r="VQD618" s="13"/>
      <c r="VQK618" s="13"/>
      <c r="VQR618" s="13"/>
      <c r="VQY618" s="13"/>
      <c r="VRF618" s="13"/>
      <c r="VRM618" s="13"/>
      <c r="VRT618" s="13"/>
      <c r="VSA618" s="13"/>
      <c r="VSH618" s="13"/>
      <c r="VSO618" s="13"/>
      <c r="VSV618" s="13"/>
      <c r="VTC618" s="13"/>
      <c r="VTJ618" s="13"/>
      <c r="VTQ618" s="13"/>
      <c r="VTX618" s="13"/>
      <c r="VUE618" s="13"/>
      <c r="VUL618" s="13"/>
      <c r="VUS618" s="13"/>
      <c r="VUZ618" s="13"/>
      <c r="VVG618" s="13"/>
      <c r="VVN618" s="13"/>
      <c r="VVU618" s="13"/>
      <c r="VWB618" s="13"/>
      <c r="VWI618" s="13"/>
      <c r="VWP618" s="13"/>
      <c r="VWW618" s="13"/>
      <c r="VXD618" s="13"/>
      <c r="VXK618" s="13"/>
      <c r="VXR618" s="13"/>
      <c r="VXY618" s="13"/>
      <c r="VYF618" s="13"/>
      <c r="VYM618" s="13"/>
      <c r="VYT618" s="13"/>
      <c r="VZA618" s="13"/>
      <c r="VZH618" s="13"/>
      <c r="VZO618" s="13"/>
      <c r="VZV618" s="13"/>
      <c r="WAC618" s="13"/>
      <c r="WAJ618" s="13"/>
      <c r="WAQ618" s="13"/>
      <c r="WAX618" s="13"/>
      <c r="WBE618" s="13"/>
      <c r="WBL618" s="13"/>
      <c r="WBS618" s="13"/>
      <c r="WBZ618" s="13"/>
      <c r="WCG618" s="13"/>
      <c r="WCN618" s="13"/>
      <c r="WCU618" s="13"/>
      <c r="WDB618" s="13"/>
      <c r="WDI618" s="13"/>
      <c r="WDP618" s="13"/>
      <c r="WDW618" s="13"/>
      <c r="WED618" s="13"/>
      <c r="WEK618" s="13"/>
      <c r="WER618" s="13"/>
      <c r="WEY618" s="13"/>
      <c r="WFF618" s="13"/>
      <c r="WFM618" s="13"/>
      <c r="WFT618" s="13"/>
      <c r="WGA618" s="13"/>
      <c r="WGH618" s="13"/>
      <c r="WGO618" s="13"/>
      <c r="WGV618" s="13"/>
      <c r="WHC618" s="13"/>
      <c r="WHJ618" s="13"/>
      <c r="WHQ618" s="13"/>
      <c r="WHX618" s="13"/>
      <c r="WIE618" s="13"/>
      <c r="WIL618" s="13"/>
      <c r="WIS618" s="13"/>
      <c r="WIZ618" s="13"/>
      <c r="WJG618" s="13"/>
      <c r="WJN618" s="13"/>
      <c r="WJU618" s="13"/>
      <c r="WKB618" s="13"/>
      <c r="WKI618" s="13"/>
      <c r="WKP618" s="13"/>
      <c r="WKW618" s="13"/>
      <c r="WLD618" s="13"/>
      <c r="WLK618" s="13"/>
      <c r="WLR618" s="13"/>
      <c r="WLY618" s="13"/>
      <c r="WMF618" s="13"/>
      <c r="WMM618" s="13"/>
      <c r="WMT618" s="13"/>
      <c r="WNA618" s="13"/>
      <c r="WNH618" s="13"/>
      <c r="WNO618" s="13"/>
      <c r="WNV618" s="13"/>
      <c r="WOC618" s="13"/>
      <c r="WOJ618" s="13"/>
      <c r="WOQ618" s="13"/>
      <c r="WOX618" s="13"/>
      <c r="WPE618" s="13"/>
      <c r="WPL618" s="13"/>
      <c r="WPS618" s="13"/>
      <c r="WPZ618" s="13"/>
      <c r="WQG618" s="13"/>
      <c r="WQN618" s="13"/>
      <c r="WQU618" s="13"/>
      <c r="WRB618" s="13"/>
      <c r="WRI618" s="13"/>
      <c r="WRP618" s="13"/>
      <c r="WRW618" s="13"/>
      <c r="WSD618" s="13"/>
      <c r="WSK618" s="13"/>
      <c r="WSR618" s="13"/>
      <c r="WSY618" s="13"/>
      <c r="WTF618" s="13"/>
      <c r="WTM618" s="13"/>
      <c r="WTT618" s="13"/>
      <c r="WUA618" s="13"/>
      <c r="WUH618" s="13"/>
      <c r="WUO618" s="13"/>
      <c r="WUV618" s="13"/>
      <c r="WVC618" s="13"/>
      <c r="WVJ618" s="13"/>
      <c r="WVQ618" s="13"/>
      <c r="WVX618" s="13"/>
      <c r="WWE618" s="13"/>
      <c r="WWL618" s="13"/>
      <c r="WWS618" s="13"/>
      <c r="WWZ618" s="13"/>
      <c r="WXG618" s="13"/>
      <c r="WXN618" s="13"/>
      <c r="WXU618" s="13"/>
      <c r="WYB618" s="13"/>
      <c r="WYI618" s="13"/>
      <c r="WYP618" s="13"/>
      <c r="WYW618" s="13"/>
      <c r="WZD618" s="13"/>
      <c r="WZK618" s="13"/>
      <c r="WZR618" s="13"/>
      <c r="WZY618" s="13"/>
      <c r="XAF618" s="13"/>
      <c r="XAM618" s="13"/>
      <c r="XAT618" s="13"/>
      <c r="XBA618" s="13"/>
      <c r="XBH618" s="13"/>
      <c r="XBO618" s="13"/>
      <c r="XBV618" s="13"/>
      <c r="XCC618" s="13"/>
      <c r="XCJ618" s="13"/>
      <c r="XCQ618" s="13"/>
      <c r="XCX618" s="13"/>
      <c r="XDE618" s="13"/>
      <c r="XDL618" s="13"/>
      <c r="XDS618" s="13"/>
      <c r="XDZ618" s="13"/>
      <c r="XEG618" s="13"/>
      <c r="XEN618" s="13"/>
      <c r="XEU618" s="13"/>
      <c r="XFB618" s="13"/>
    </row>
    <row r="619" spans="1:1024 1031:2046 2053:3068 3075:4090 4097:5119 5126:6141 6148:7163 7170:8192 8199:9214 9221:10236 10243:11258 11265:12287 12294:13309 13316:14331 14338:15360 15367:16382" x14ac:dyDescent="0.25">
      <c r="A619" s="5" t="s">
        <v>1549</v>
      </c>
      <c r="B619" s="13">
        <v>20193568</v>
      </c>
      <c r="C619" s="5" t="s">
        <v>2859</v>
      </c>
      <c r="D619" s="5">
        <v>21816</v>
      </c>
      <c r="E619" s="5" t="s">
        <v>2860</v>
      </c>
      <c r="F619" s="5" t="s">
        <v>2532</v>
      </c>
      <c r="I619" s="13"/>
      <c r="P619" s="13"/>
      <c r="W619" s="13"/>
      <c r="AD619" s="13"/>
      <c r="AK619" s="13"/>
      <c r="AR619" s="13"/>
      <c r="AY619" s="13"/>
      <c r="BF619" s="13"/>
      <c r="BM619" s="13"/>
      <c r="BT619" s="13"/>
      <c r="CA619" s="13"/>
      <c r="CH619" s="13"/>
      <c r="CO619" s="13"/>
      <c r="CV619" s="13"/>
      <c r="DC619" s="13"/>
      <c r="DJ619" s="13"/>
      <c r="DQ619" s="13"/>
      <c r="DX619" s="13"/>
      <c r="EE619" s="13"/>
      <c r="EL619" s="13"/>
      <c r="ES619" s="13"/>
      <c r="EZ619" s="13"/>
      <c r="FG619" s="13"/>
      <c r="FN619" s="13"/>
      <c r="FU619" s="13"/>
      <c r="GB619" s="13"/>
      <c r="GI619" s="13"/>
      <c r="GP619" s="13"/>
      <c r="GW619" s="13"/>
      <c r="HD619" s="13"/>
      <c r="HK619" s="13"/>
      <c r="HR619" s="13"/>
      <c r="HY619" s="13"/>
      <c r="IF619" s="13"/>
      <c r="IM619" s="13"/>
      <c r="IT619" s="13"/>
      <c r="JA619" s="13"/>
      <c r="JH619" s="13"/>
      <c r="JO619" s="13"/>
      <c r="JV619" s="13"/>
      <c r="KC619" s="13"/>
      <c r="KJ619" s="13"/>
      <c r="KQ619" s="13"/>
      <c r="KX619" s="13"/>
      <c r="LE619" s="13"/>
      <c r="LL619" s="13"/>
      <c r="LS619" s="13"/>
      <c r="LZ619" s="13"/>
      <c r="MG619" s="13"/>
      <c r="MN619" s="13"/>
      <c r="MU619" s="13"/>
      <c r="NB619" s="13"/>
      <c r="NI619" s="13"/>
      <c r="NP619" s="13"/>
      <c r="NW619" s="13"/>
      <c r="OD619" s="13"/>
      <c r="OK619" s="13"/>
      <c r="OR619" s="13"/>
      <c r="OY619" s="13"/>
      <c r="PF619" s="13"/>
      <c r="PM619" s="13"/>
      <c r="PT619" s="13"/>
      <c r="QA619" s="13"/>
      <c r="QH619" s="13"/>
      <c r="QO619" s="13"/>
      <c r="QV619" s="13"/>
      <c r="RC619" s="13"/>
      <c r="RJ619" s="13"/>
      <c r="RQ619" s="13"/>
      <c r="RX619" s="13"/>
      <c r="SE619" s="13"/>
      <c r="SL619" s="13"/>
      <c r="SS619" s="13"/>
      <c r="SZ619" s="13"/>
      <c r="TG619" s="13"/>
      <c r="TN619" s="13"/>
      <c r="TU619" s="13"/>
      <c r="UB619" s="13"/>
      <c r="UI619" s="13"/>
      <c r="UP619" s="13"/>
      <c r="UW619" s="13"/>
      <c r="VD619" s="13"/>
      <c r="VK619" s="13"/>
      <c r="VR619" s="13"/>
      <c r="VY619" s="13"/>
      <c r="WF619" s="13"/>
      <c r="WM619" s="13"/>
      <c r="WT619" s="13"/>
      <c r="XA619" s="13"/>
      <c r="XH619" s="13"/>
      <c r="XO619" s="13"/>
      <c r="XV619" s="13"/>
      <c r="YC619" s="13"/>
      <c r="YJ619" s="13"/>
      <c r="YQ619" s="13"/>
      <c r="YX619" s="13"/>
      <c r="ZE619" s="13"/>
      <c r="ZL619" s="13"/>
      <c r="ZS619" s="13"/>
      <c r="ZZ619" s="13"/>
      <c r="AAG619" s="13"/>
      <c r="AAN619" s="13"/>
      <c r="AAU619" s="13"/>
      <c r="ABB619" s="13"/>
      <c r="ABI619" s="13"/>
      <c r="ABP619" s="13"/>
      <c r="ABW619" s="13"/>
      <c r="ACD619" s="13"/>
      <c r="ACK619" s="13"/>
      <c r="ACR619" s="13"/>
      <c r="ACY619" s="13"/>
      <c r="ADF619" s="13"/>
      <c r="ADM619" s="13"/>
      <c r="ADT619" s="13"/>
      <c r="AEA619" s="13"/>
      <c r="AEH619" s="13"/>
      <c r="AEO619" s="13"/>
      <c r="AEV619" s="13"/>
      <c r="AFC619" s="13"/>
      <c r="AFJ619" s="13"/>
      <c r="AFQ619" s="13"/>
      <c r="AFX619" s="13"/>
      <c r="AGE619" s="13"/>
      <c r="AGL619" s="13"/>
      <c r="AGS619" s="13"/>
      <c r="AGZ619" s="13"/>
      <c r="AHG619" s="13"/>
      <c r="AHN619" s="13"/>
      <c r="AHU619" s="13"/>
      <c r="AIB619" s="13"/>
      <c r="AII619" s="13"/>
      <c r="AIP619" s="13"/>
      <c r="AIW619" s="13"/>
      <c r="AJD619" s="13"/>
      <c r="AJK619" s="13"/>
      <c r="AJR619" s="13"/>
      <c r="AJY619" s="13"/>
      <c r="AKF619" s="13"/>
      <c r="AKM619" s="13"/>
      <c r="AKT619" s="13"/>
      <c r="ALA619" s="13"/>
      <c r="ALH619" s="13"/>
      <c r="ALO619" s="13"/>
      <c r="ALV619" s="13"/>
      <c r="AMC619" s="13"/>
      <c r="AMJ619" s="13"/>
      <c r="AMQ619" s="13"/>
      <c r="AMX619" s="13"/>
      <c r="ANE619" s="13"/>
      <c r="ANL619" s="13"/>
      <c r="ANS619" s="13"/>
      <c r="ANZ619" s="13"/>
      <c r="AOG619" s="13"/>
      <c r="AON619" s="13"/>
      <c r="AOU619" s="13"/>
      <c r="APB619" s="13"/>
      <c r="API619" s="13"/>
      <c r="APP619" s="13"/>
      <c r="APW619" s="13"/>
      <c r="AQD619" s="13"/>
      <c r="AQK619" s="13"/>
      <c r="AQR619" s="13"/>
      <c r="AQY619" s="13"/>
      <c r="ARF619" s="13"/>
      <c r="ARM619" s="13"/>
      <c r="ART619" s="13"/>
      <c r="ASA619" s="13"/>
      <c r="ASH619" s="13"/>
      <c r="ASO619" s="13"/>
      <c r="ASV619" s="13"/>
      <c r="ATC619" s="13"/>
      <c r="ATJ619" s="13"/>
      <c r="ATQ619" s="13"/>
      <c r="ATX619" s="13"/>
      <c r="AUE619" s="13"/>
      <c r="AUL619" s="13"/>
      <c r="AUS619" s="13"/>
      <c r="AUZ619" s="13"/>
      <c r="AVG619" s="13"/>
      <c r="AVN619" s="13"/>
      <c r="AVU619" s="13"/>
      <c r="AWB619" s="13"/>
      <c r="AWI619" s="13"/>
      <c r="AWP619" s="13"/>
      <c r="AWW619" s="13"/>
      <c r="AXD619" s="13"/>
      <c r="AXK619" s="13"/>
      <c r="AXR619" s="13"/>
      <c r="AXY619" s="13"/>
      <c r="AYF619" s="13"/>
      <c r="AYM619" s="13"/>
      <c r="AYT619" s="13"/>
      <c r="AZA619" s="13"/>
      <c r="AZH619" s="13"/>
      <c r="AZO619" s="13"/>
      <c r="AZV619" s="13"/>
      <c r="BAC619" s="13"/>
      <c r="BAJ619" s="13"/>
      <c r="BAQ619" s="13"/>
      <c r="BAX619" s="13"/>
      <c r="BBE619" s="13"/>
      <c r="BBL619" s="13"/>
      <c r="BBS619" s="13"/>
      <c r="BBZ619" s="13"/>
      <c r="BCG619" s="13"/>
      <c r="BCN619" s="13"/>
      <c r="BCU619" s="13"/>
      <c r="BDB619" s="13"/>
      <c r="BDI619" s="13"/>
      <c r="BDP619" s="13"/>
      <c r="BDW619" s="13"/>
      <c r="BED619" s="13"/>
      <c r="BEK619" s="13"/>
      <c r="BER619" s="13"/>
      <c r="BEY619" s="13"/>
      <c r="BFF619" s="13"/>
      <c r="BFM619" s="13"/>
      <c r="BFT619" s="13"/>
      <c r="BGA619" s="13"/>
      <c r="BGH619" s="13"/>
      <c r="BGO619" s="13"/>
      <c r="BGV619" s="13"/>
      <c r="BHC619" s="13"/>
      <c r="BHJ619" s="13"/>
      <c r="BHQ619" s="13"/>
      <c r="BHX619" s="13"/>
      <c r="BIE619" s="13"/>
      <c r="BIL619" s="13"/>
      <c r="BIS619" s="13"/>
      <c r="BIZ619" s="13"/>
      <c r="BJG619" s="13"/>
      <c r="BJN619" s="13"/>
      <c r="BJU619" s="13"/>
      <c r="BKB619" s="13"/>
      <c r="BKI619" s="13"/>
      <c r="BKP619" s="13"/>
      <c r="BKW619" s="13"/>
      <c r="BLD619" s="13"/>
      <c r="BLK619" s="13"/>
      <c r="BLR619" s="13"/>
      <c r="BLY619" s="13"/>
      <c r="BMF619" s="13"/>
      <c r="BMM619" s="13"/>
      <c r="BMT619" s="13"/>
      <c r="BNA619" s="13"/>
      <c r="BNH619" s="13"/>
      <c r="BNO619" s="13"/>
      <c r="BNV619" s="13"/>
      <c r="BOC619" s="13"/>
      <c r="BOJ619" s="13"/>
      <c r="BOQ619" s="13"/>
      <c r="BOX619" s="13"/>
      <c r="BPE619" s="13"/>
      <c r="BPL619" s="13"/>
      <c r="BPS619" s="13"/>
      <c r="BPZ619" s="13"/>
      <c r="BQG619" s="13"/>
      <c r="BQN619" s="13"/>
      <c r="BQU619" s="13"/>
      <c r="BRB619" s="13"/>
      <c r="BRI619" s="13"/>
      <c r="BRP619" s="13"/>
      <c r="BRW619" s="13"/>
      <c r="BSD619" s="13"/>
      <c r="BSK619" s="13"/>
      <c r="BSR619" s="13"/>
      <c r="BSY619" s="13"/>
      <c r="BTF619" s="13"/>
      <c r="BTM619" s="13"/>
      <c r="BTT619" s="13"/>
      <c r="BUA619" s="13"/>
      <c r="BUH619" s="13"/>
      <c r="BUO619" s="13"/>
      <c r="BUV619" s="13"/>
      <c r="BVC619" s="13"/>
      <c r="BVJ619" s="13"/>
      <c r="BVQ619" s="13"/>
      <c r="BVX619" s="13"/>
      <c r="BWE619" s="13"/>
      <c r="BWL619" s="13"/>
      <c r="BWS619" s="13"/>
      <c r="BWZ619" s="13"/>
      <c r="BXG619" s="13"/>
      <c r="BXN619" s="13"/>
      <c r="BXU619" s="13"/>
      <c r="BYB619" s="13"/>
      <c r="BYI619" s="13"/>
      <c r="BYP619" s="13"/>
      <c r="BYW619" s="13"/>
      <c r="BZD619" s="13"/>
      <c r="BZK619" s="13"/>
      <c r="BZR619" s="13"/>
      <c r="BZY619" s="13"/>
      <c r="CAF619" s="13"/>
      <c r="CAM619" s="13"/>
      <c r="CAT619" s="13"/>
      <c r="CBA619" s="13"/>
      <c r="CBH619" s="13"/>
      <c r="CBO619" s="13"/>
      <c r="CBV619" s="13"/>
      <c r="CCC619" s="13"/>
      <c r="CCJ619" s="13"/>
      <c r="CCQ619" s="13"/>
      <c r="CCX619" s="13"/>
      <c r="CDE619" s="13"/>
      <c r="CDL619" s="13"/>
      <c r="CDS619" s="13"/>
      <c r="CDZ619" s="13"/>
      <c r="CEG619" s="13"/>
      <c r="CEN619" s="13"/>
      <c r="CEU619" s="13"/>
      <c r="CFB619" s="13"/>
      <c r="CFI619" s="13"/>
      <c r="CFP619" s="13"/>
      <c r="CFW619" s="13"/>
      <c r="CGD619" s="13"/>
      <c r="CGK619" s="13"/>
      <c r="CGR619" s="13"/>
      <c r="CGY619" s="13"/>
      <c r="CHF619" s="13"/>
      <c r="CHM619" s="13"/>
      <c r="CHT619" s="13"/>
      <c r="CIA619" s="13"/>
      <c r="CIH619" s="13"/>
      <c r="CIO619" s="13"/>
      <c r="CIV619" s="13"/>
      <c r="CJC619" s="13"/>
      <c r="CJJ619" s="13"/>
      <c r="CJQ619" s="13"/>
      <c r="CJX619" s="13"/>
      <c r="CKE619" s="13"/>
      <c r="CKL619" s="13"/>
      <c r="CKS619" s="13"/>
      <c r="CKZ619" s="13"/>
      <c r="CLG619" s="13"/>
      <c r="CLN619" s="13"/>
      <c r="CLU619" s="13"/>
      <c r="CMB619" s="13"/>
      <c r="CMI619" s="13"/>
      <c r="CMP619" s="13"/>
      <c r="CMW619" s="13"/>
      <c r="CND619" s="13"/>
      <c r="CNK619" s="13"/>
      <c r="CNR619" s="13"/>
      <c r="CNY619" s="13"/>
      <c r="COF619" s="13"/>
      <c r="COM619" s="13"/>
      <c r="COT619" s="13"/>
      <c r="CPA619" s="13"/>
      <c r="CPH619" s="13"/>
      <c r="CPO619" s="13"/>
      <c r="CPV619" s="13"/>
      <c r="CQC619" s="13"/>
      <c r="CQJ619" s="13"/>
      <c r="CQQ619" s="13"/>
      <c r="CQX619" s="13"/>
      <c r="CRE619" s="13"/>
      <c r="CRL619" s="13"/>
      <c r="CRS619" s="13"/>
      <c r="CRZ619" s="13"/>
      <c r="CSG619" s="13"/>
      <c r="CSN619" s="13"/>
      <c r="CSU619" s="13"/>
      <c r="CTB619" s="13"/>
      <c r="CTI619" s="13"/>
      <c r="CTP619" s="13"/>
      <c r="CTW619" s="13"/>
      <c r="CUD619" s="13"/>
      <c r="CUK619" s="13"/>
      <c r="CUR619" s="13"/>
      <c r="CUY619" s="13"/>
      <c r="CVF619" s="13"/>
      <c r="CVM619" s="13"/>
      <c r="CVT619" s="13"/>
      <c r="CWA619" s="13"/>
      <c r="CWH619" s="13"/>
      <c r="CWO619" s="13"/>
      <c r="CWV619" s="13"/>
      <c r="CXC619" s="13"/>
      <c r="CXJ619" s="13"/>
      <c r="CXQ619" s="13"/>
      <c r="CXX619" s="13"/>
      <c r="CYE619" s="13"/>
      <c r="CYL619" s="13"/>
      <c r="CYS619" s="13"/>
      <c r="CYZ619" s="13"/>
      <c r="CZG619" s="13"/>
      <c r="CZN619" s="13"/>
      <c r="CZU619" s="13"/>
      <c r="DAB619" s="13"/>
      <c r="DAI619" s="13"/>
      <c r="DAP619" s="13"/>
      <c r="DAW619" s="13"/>
      <c r="DBD619" s="13"/>
      <c r="DBK619" s="13"/>
      <c r="DBR619" s="13"/>
      <c r="DBY619" s="13"/>
      <c r="DCF619" s="13"/>
      <c r="DCM619" s="13"/>
      <c r="DCT619" s="13"/>
      <c r="DDA619" s="13"/>
      <c r="DDH619" s="13"/>
      <c r="DDO619" s="13"/>
      <c r="DDV619" s="13"/>
      <c r="DEC619" s="13"/>
      <c r="DEJ619" s="13"/>
      <c r="DEQ619" s="13"/>
      <c r="DEX619" s="13"/>
      <c r="DFE619" s="13"/>
      <c r="DFL619" s="13"/>
      <c r="DFS619" s="13"/>
      <c r="DFZ619" s="13"/>
      <c r="DGG619" s="13"/>
      <c r="DGN619" s="13"/>
      <c r="DGU619" s="13"/>
      <c r="DHB619" s="13"/>
      <c r="DHI619" s="13"/>
      <c r="DHP619" s="13"/>
      <c r="DHW619" s="13"/>
      <c r="DID619" s="13"/>
      <c r="DIK619" s="13"/>
      <c r="DIR619" s="13"/>
      <c r="DIY619" s="13"/>
      <c r="DJF619" s="13"/>
      <c r="DJM619" s="13"/>
      <c r="DJT619" s="13"/>
      <c r="DKA619" s="13"/>
      <c r="DKH619" s="13"/>
      <c r="DKO619" s="13"/>
      <c r="DKV619" s="13"/>
      <c r="DLC619" s="13"/>
      <c r="DLJ619" s="13"/>
      <c r="DLQ619" s="13"/>
      <c r="DLX619" s="13"/>
      <c r="DME619" s="13"/>
      <c r="DML619" s="13"/>
      <c r="DMS619" s="13"/>
      <c r="DMZ619" s="13"/>
      <c r="DNG619" s="13"/>
      <c r="DNN619" s="13"/>
      <c r="DNU619" s="13"/>
      <c r="DOB619" s="13"/>
      <c r="DOI619" s="13"/>
      <c r="DOP619" s="13"/>
      <c r="DOW619" s="13"/>
      <c r="DPD619" s="13"/>
      <c r="DPK619" s="13"/>
      <c r="DPR619" s="13"/>
      <c r="DPY619" s="13"/>
      <c r="DQF619" s="13"/>
      <c r="DQM619" s="13"/>
      <c r="DQT619" s="13"/>
      <c r="DRA619" s="13"/>
      <c r="DRH619" s="13"/>
      <c r="DRO619" s="13"/>
      <c r="DRV619" s="13"/>
      <c r="DSC619" s="13"/>
      <c r="DSJ619" s="13"/>
      <c r="DSQ619" s="13"/>
      <c r="DSX619" s="13"/>
      <c r="DTE619" s="13"/>
      <c r="DTL619" s="13"/>
      <c r="DTS619" s="13"/>
      <c r="DTZ619" s="13"/>
      <c r="DUG619" s="13"/>
      <c r="DUN619" s="13"/>
      <c r="DUU619" s="13"/>
      <c r="DVB619" s="13"/>
      <c r="DVI619" s="13"/>
      <c r="DVP619" s="13"/>
      <c r="DVW619" s="13"/>
      <c r="DWD619" s="13"/>
      <c r="DWK619" s="13"/>
      <c r="DWR619" s="13"/>
      <c r="DWY619" s="13"/>
      <c r="DXF619" s="13"/>
      <c r="DXM619" s="13"/>
      <c r="DXT619" s="13"/>
      <c r="DYA619" s="13"/>
      <c r="DYH619" s="13"/>
      <c r="DYO619" s="13"/>
      <c r="DYV619" s="13"/>
      <c r="DZC619" s="13"/>
      <c r="DZJ619" s="13"/>
      <c r="DZQ619" s="13"/>
      <c r="DZX619" s="13"/>
      <c r="EAE619" s="13"/>
      <c r="EAL619" s="13"/>
      <c r="EAS619" s="13"/>
      <c r="EAZ619" s="13"/>
      <c r="EBG619" s="13"/>
      <c r="EBN619" s="13"/>
      <c r="EBU619" s="13"/>
      <c r="ECB619" s="13"/>
      <c r="ECI619" s="13"/>
      <c r="ECP619" s="13"/>
      <c r="ECW619" s="13"/>
      <c r="EDD619" s="13"/>
      <c r="EDK619" s="13"/>
      <c r="EDR619" s="13"/>
      <c r="EDY619" s="13"/>
      <c r="EEF619" s="13"/>
      <c r="EEM619" s="13"/>
      <c r="EET619" s="13"/>
      <c r="EFA619" s="13"/>
      <c r="EFH619" s="13"/>
      <c r="EFO619" s="13"/>
      <c r="EFV619" s="13"/>
      <c r="EGC619" s="13"/>
      <c r="EGJ619" s="13"/>
      <c r="EGQ619" s="13"/>
      <c r="EGX619" s="13"/>
      <c r="EHE619" s="13"/>
      <c r="EHL619" s="13"/>
      <c r="EHS619" s="13"/>
      <c r="EHZ619" s="13"/>
      <c r="EIG619" s="13"/>
      <c r="EIN619" s="13"/>
      <c r="EIU619" s="13"/>
      <c r="EJB619" s="13"/>
      <c r="EJI619" s="13"/>
      <c r="EJP619" s="13"/>
      <c r="EJW619" s="13"/>
      <c r="EKD619" s="13"/>
      <c r="EKK619" s="13"/>
      <c r="EKR619" s="13"/>
      <c r="EKY619" s="13"/>
      <c r="ELF619" s="13"/>
      <c r="ELM619" s="13"/>
      <c r="ELT619" s="13"/>
      <c r="EMA619" s="13"/>
      <c r="EMH619" s="13"/>
      <c r="EMO619" s="13"/>
      <c r="EMV619" s="13"/>
      <c r="ENC619" s="13"/>
      <c r="ENJ619" s="13"/>
      <c r="ENQ619" s="13"/>
      <c r="ENX619" s="13"/>
      <c r="EOE619" s="13"/>
      <c r="EOL619" s="13"/>
      <c r="EOS619" s="13"/>
      <c r="EOZ619" s="13"/>
      <c r="EPG619" s="13"/>
      <c r="EPN619" s="13"/>
      <c r="EPU619" s="13"/>
      <c r="EQB619" s="13"/>
      <c r="EQI619" s="13"/>
      <c r="EQP619" s="13"/>
      <c r="EQW619" s="13"/>
      <c r="ERD619" s="13"/>
      <c r="ERK619" s="13"/>
      <c r="ERR619" s="13"/>
      <c r="ERY619" s="13"/>
      <c r="ESF619" s="13"/>
      <c r="ESM619" s="13"/>
      <c r="EST619" s="13"/>
      <c r="ETA619" s="13"/>
      <c r="ETH619" s="13"/>
      <c r="ETO619" s="13"/>
      <c r="ETV619" s="13"/>
      <c r="EUC619" s="13"/>
      <c r="EUJ619" s="13"/>
      <c r="EUQ619" s="13"/>
      <c r="EUX619" s="13"/>
      <c r="EVE619" s="13"/>
      <c r="EVL619" s="13"/>
      <c r="EVS619" s="13"/>
      <c r="EVZ619" s="13"/>
      <c r="EWG619" s="13"/>
      <c r="EWN619" s="13"/>
      <c r="EWU619" s="13"/>
      <c r="EXB619" s="13"/>
      <c r="EXI619" s="13"/>
      <c r="EXP619" s="13"/>
      <c r="EXW619" s="13"/>
      <c r="EYD619" s="13"/>
      <c r="EYK619" s="13"/>
      <c r="EYR619" s="13"/>
      <c r="EYY619" s="13"/>
      <c r="EZF619" s="13"/>
      <c r="EZM619" s="13"/>
      <c r="EZT619" s="13"/>
      <c r="FAA619" s="13"/>
      <c r="FAH619" s="13"/>
      <c r="FAO619" s="13"/>
      <c r="FAV619" s="13"/>
      <c r="FBC619" s="13"/>
      <c r="FBJ619" s="13"/>
      <c r="FBQ619" s="13"/>
      <c r="FBX619" s="13"/>
      <c r="FCE619" s="13"/>
      <c r="FCL619" s="13"/>
      <c r="FCS619" s="13"/>
      <c r="FCZ619" s="13"/>
      <c r="FDG619" s="13"/>
      <c r="FDN619" s="13"/>
      <c r="FDU619" s="13"/>
      <c r="FEB619" s="13"/>
      <c r="FEI619" s="13"/>
      <c r="FEP619" s="13"/>
      <c r="FEW619" s="13"/>
      <c r="FFD619" s="13"/>
      <c r="FFK619" s="13"/>
      <c r="FFR619" s="13"/>
      <c r="FFY619" s="13"/>
      <c r="FGF619" s="13"/>
      <c r="FGM619" s="13"/>
      <c r="FGT619" s="13"/>
      <c r="FHA619" s="13"/>
      <c r="FHH619" s="13"/>
      <c r="FHO619" s="13"/>
      <c r="FHV619" s="13"/>
      <c r="FIC619" s="13"/>
      <c r="FIJ619" s="13"/>
      <c r="FIQ619" s="13"/>
      <c r="FIX619" s="13"/>
      <c r="FJE619" s="13"/>
      <c r="FJL619" s="13"/>
      <c r="FJS619" s="13"/>
      <c r="FJZ619" s="13"/>
      <c r="FKG619" s="13"/>
      <c r="FKN619" s="13"/>
      <c r="FKU619" s="13"/>
      <c r="FLB619" s="13"/>
      <c r="FLI619" s="13"/>
      <c r="FLP619" s="13"/>
      <c r="FLW619" s="13"/>
      <c r="FMD619" s="13"/>
      <c r="FMK619" s="13"/>
      <c r="FMR619" s="13"/>
      <c r="FMY619" s="13"/>
      <c r="FNF619" s="13"/>
      <c r="FNM619" s="13"/>
      <c r="FNT619" s="13"/>
      <c r="FOA619" s="13"/>
      <c r="FOH619" s="13"/>
      <c r="FOO619" s="13"/>
      <c r="FOV619" s="13"/>
      <c r="FPC619" s="13"/>
      <c r="FPJ619" s="13"/>
      <c r="FPQ619" s="13"/>
      <c r="FPX619" s="13"/>
      <c r="FQE619" s="13"/>
      <c r="FQL619" s="13"/>
      <c r="FQS619" s="13"/>
      <c r="FQZ619" s="13"/>
      <c r="FRG619" s="13"/>
      <c r="FRN619" s="13"/>
      <c r="FRU619" s="13"/>
      <c r="FSB619" s="13"/>
      <c r="FSI619" s="13"/>
      <c r="FSP619" s="13"/>
      <c r="FSW619" s="13"/>
      <c r="FTD619" s="13"/>
      <c r="FTK619" s="13"/>
      <c r="FTR619" s="13"/>
      <c r="FTY619" s="13"/>
      <c r="FUF619" s="13"/>
      <c r="FUM619" s="13"/>
      <c r="FUT619" s="13"/>
      <c r="FVA619" s="13"/>
      <c r="FVH619" s="13"/>
      <c r="FVO619" s="13"/>
      <c r="FVV619" s="13"/>
      <c r="FWC619" s="13"/>
      <c r="FWJ619" s="13"/>
      <c r="FWQ619" s="13"/>
      <c r="FWX619" s="13"/>
      <c r="FXE619" s="13"/>
      <c r="FXL619" s="13"/>
      <c r="FXS619" s="13"/>
      <c r="FXZ619" s="13"/>
      <c r="FYG619" s="13"/>
      <c r="FYN619" s="13"/>
      <c r="FYU619" s="13"/>
      <c r="FZB619" s="13"/>
      <c r="FZI619" s="13"/>
      <c r="FZP619" s="13"/>
      <c r="FZW619" s="13"/>
      <c r="GAD619" s="13"/>
      <c r="GAK619" s="13"/>
      <c r="GAR619" s="13"/>
      <c r="GAY619" s="13"/>
      <c r="GBF619" s="13"/>
      <c r="GBM619" s="13"/>
      <c r="GBT619" s="13"/>
      <c r="GCA619" s="13"/>
      <c r="GCH619" s="13"/>
      <c r="GCO619" s="13"/>
      <c r="GCV619" s="13"/>
      <c r="GDC619" s="13"/>
      <c r="GDJ619" s="13"/>
      <c r="GDQ619" s="13"/>
      <c r="GDX619" s="13"/>
      <c r="GEE619" s="13"/>
      <c r="GEL619" s="13"/>
      <c r="GES619" s="13"/>
      <c r="GEZ619" s="13"/>
      <c r="GFG619" s="13"/>
      <c r="GFN619" s="13"/>
      <c r="GFU619" s="13"/>
      <c r="GGB619" s="13"/>
      <c r="GGI619" s="13"/>
      <c r="GGP619" s="13"/>
      <c r="GGW619" s="13"/>
      <c r="GHD619" s="13"/>
      <c r="GHK619" s="13"/>
      <c r="GHR619" s="13"/>
      <c r="GHY619" s="13"/>
      <c r="GIF619" s="13"/>
      <c r="GIM619" s="13"/>
      <c r="GIT619" s="13"/>
      <c r="GJA619" s="13"/>
      <c r="GJH619" s="13"/>
      <c r="GJO619" s="13"/>
      <c r="GJV619" s="13"/>
      <c r="GKC619" s="13"/>
      <c r="GKJ619" s="13"/>
      <c r="GKQ619" s="13"/>
      <c r="GKX619" s="13"/>
      <c r="GLE619" s="13"/>
      <c r="GLL619" s="13"/>
      <c r="GLS619" s="13"/>
      <c r="GLZ619" s="13"/>
      <c r="GMG619" s="13"/>
      <c r="GMN619" s="13"/>
      <c r="GMU619" s="13"/>
      <c r="GNB619" s="13"/>
      <c r="GNI619" s="13"/>
      <c r="GNP619" s="13"/>
      <c r="GNW619" s="13"/>
      <c r="GOD619" s="13"/>
      <c r="GOK619" s="13"/>
      <c r="GOR619" s="13"/>
      <c r="GOY619" s="13"/>
      <c r="GPF619" s="13"/>
      <c r="GPM619" s="13"/>
      <c r="GPT619" s="13"/>
      <c r="GQA619" s="13"/>
      <c r="GQH619" s="13"/>
      <c r="GQO619" s="13"/>
      <c r="GQV619" s="13"/>
      <c r="GRC619" s="13"/>
      <c r="GRJ619" s="13"/>
      <c r="GRQ619" s="13"/>
      <c r="GRX619" s="13"/>
      <c r="GSE619" s="13"/>
      <c r="GSL619" s="13"/>
      <c r="GSS619" s="13"/>
      <c r="GSZ619" s="13"/>
      <c r="GTG619" s="13"/>
      <c r="GTN619" s="13"/>
      <c r="GTU619" s="13"/>
      <c r="GUB619" s="13"/>
      <c r="GUI619" s="13"/>
      <c r="GUP619" s="13"/>
      <c r="GUW619" s="13"/>
      <c r="GVD619" s="13"/>
      <c r="GVK619" s="13"/>
      <c r="GVR619" s="13"/>
      <c r="GVY619" s="13"/>
      <c r="GWF619" s="13"/>
      <c r="GWM619" s="13"/>
      <c r="GWT619" s="13"/>
      <c r="GXA619" s="13"/>
      <c r="GXH619" s="13"/>
      <c r="GXO619" s="13"/>
      <c r="GXV619" s="13"/>
      <c r="GYC619" s="13"/>
      <c r="GYJ619" s="13"/>
      <c r="GYQ619" s="13"/>
      <c r="GYX619" s="13"/>
      <c r="GZE619" s="13"/>
      <c r="GZL619" s="13"/>
      <c r="GZS619" s="13"/>
      <c r="GZZ619" s="13"/>
      <c r="HAG619" s="13"/>
      <c r="HAN619" s="13"/>
      <c r="HAU619" s="13"/>
      <c r="HBB619" s="13"/>
      <c r="HBI619" s="13"/>
      <c r="HBP619" s="13"/>
      <c r="HBW619" s="13"/>
      <c r="HCD619" s="13"/>
      <c r="HCK619" s="13"/>
      <c r="HCR619" s="13"/>
      <c r="HCY619" s="13"/>
      <c r="HDF619" s="13"/>
      <c r="HDM619" s="13"/>
      <c r="HDT619" s="13"/>
      <c r="HEA619" s="13"/>
      <c r="HEH619" s="13"/>
      <c r="HEO619" s="13"/>
      <c r="HEV619" s="13"/>
      <c r="HFC619" s="13"/>
      <c r="HFJ619" s="13"/>
      <c r="HFQ619" s="13"/>
      <c r="HFX619" s="13"/>
      <c r="HGE619" s="13"/>
      <c r="HGL619" s="13"/>
      <c r="HGS619" s="13"/>
      <c r="HGZ619" s="13"/>
      <c r="HHG619" s="13"/>
      <c r="HHN619" s="13"/>
      <c r="HHU619" s="13"/>
      <c r="HIB619" s="13"/>
      <c r="HII619" s="13"/>
      <c r="HIP619" s="13"/>
      <c r="HIW619" s="13"/>
      <c r="HJD619" s="13"/>
      <c r="HJK619" s="13"/>
      <c r="HJR619" s="13"/>
      <c r="HJY619" s="13"/>
      <c r="HKF619" s="13"/>
      <c r="HKM619" s="13"/>
      <c r="HKT619" s="13"/>
      <c r="HLA619" s="13"/>
      <c r="HLH619" s="13"/>
      <c r="HLO619" s="13"/>
      <c r="HLV619" s="13"/>
      <c r="HMC619" s="13"/>
      <c r="HMJ619" s="13"/>
      <c r="HMQ619" s="13"/>
      <c r="HMX619" s="13"/>
      <c r="HNE619" s="13"/>
      <c r="HNL619" s="13"/>
      <c r="HNS619" s="13"/>
      <c r="HNZ619" s="13"/>
      <c r="HOG619" s="13"/>
      <c r="HON619" s="13"/>
      <c r="HOU619" s="13"/>
      <c r="HPB619" s="13"/>
      <c r="HPI619" s="13"/>
      <c r="HPP619" s="13"/>
      <c r="HPW619" s="13"/>
      <c r="HQD619" s="13"/>
      <c r="HQK619" s="13"/>
      <c r="HQR619" s="13"/>
      <c r="HQY619" s="13"/>
      <c r="HRF619" s="13"/>
      <c r="HRM619" s="13"/>
      <c r="HRT619" s="13"/>
      <c r="HSA619" s="13"/>
      <c r="HSH619" s="13"/>
      <c r="HSO619" s="13"/>
      <c r="HSV619" s="13"/>
      <c r="HTC619" s="13"/>
      <c r="HTJ619" s="13"/>
      <c r="HTQ619" s="13"/>
      <c r="HTX619" s="13"/>
      <c r="HUE619" s="13"/>
      <c r="HUL619" s="13"/>
      <c r="HUS619" s="13"/>
      <c r="HUZ619" s="13"/>
      <c r="HVG619" s="13"/>
      <c r="HVN619" s="13"/>
      <c r="HVU619" s="13"/>
      <c r="HWB619" s="13"/>
      <c r="HWI619" s="13"/>
      <c r="HWP619" s="13"/>
      <c r="HWW619" s="13"/>
      <c r="HXD619" s="13"/>
      <c r="HXK619" s="13"/>
      <c r="HXR619" s="13"/>
      <c r="HXY619" s="13"/>
      <c r="HYF619" s="13"/>
      <c r="HYM619" s="13"/>
      <c r="HYT619" s="13"/>
      <c r="HZA619" s="13"/>
      <c r="HZH619" s="13"/>
      <c r="HZO619" s="13"/>
      <c r="HZV619" s="13"/>
      <c r="IAC619" s="13"/>
      <c r="IAJ619" s="13"/>
      <c r="IAQ619" s="13"/>
      <c r="IAX619" s="13"/>
      <c r="IBE619" s="13"/>
      <c r="IBL619" s="13"/>
      <c r="IBS619" s="13"/>
      <c r="IBZ619" s="13"/>
      <c r="ICG619" s="13"/>
      <c r="ICN619" s="13"/>
      <c r="ICU619" s="13"/>
      <c r="IDB619" s="13"/>
      <c r="IDI619" s="13"/>
      <c r="IDP619" s="13"/>
      <c r="IDW619" s="13"/>
      <c r="IED619" s="13"/>
      <c r="IEK619" s="13"/>
      <c r="IER619" s="13"/>
      <c r="IEY619" s="13"/>
      <c r="IFF619" s="13"/>
      <c r="IFM619" s="13"/>
      <c r="IFT619" s="13"/>
      <c r="IGA619" s="13"/>
      <c r="IGH619" s="13"/>
      <c r="IGO619" s="13"/>
      <c r="IGV619" s="13"/>
      <c r="IHC619" s="13"/>
      <c r="IHJ619" s="13"/>
      <c r="IHQ619" s="13"/>
      <c r="IHX619" s="13"/>
      <c r="IIE619" s="13"/>
      <c r="IIL619" s="13"/>
      <c r="IIS619" s="13"/>
      <c r="IIZ619" s="13"/>
      <c r="IJG619" s="13"/>
      <c r="IJN619" s="13"/>
      <c r="IJU619" s="13"/>
      <c r="IKB619" s="13"/>
      <c r="IKI619" s="13"/>
      <c r="IKP619" s="13"/>
      <c r="IKW619" s="13"/>
      <c r="ILD619" s="13"/>
      <c r="ILK619" s="13"/>
      <c r="ILR619" s="13"/>
      <c r="ILY619" s="13"/>
      <c r="IMF619" s="13"/>
      <c r="IMM619" s="13"/>
      <c r="IMT619" s="13"/>
      <c r="INA619" s="13"/>
      <c r="INH619" s="13"/>
      <c r="INO619" s="13"/>
      <c r="INV619" s="13"/>
      <c r="IOC619" s="13"/>
      <c r="IOJ619" s="13"/>
      <c r="IOQ619" s="13"/>
      <c r="IOX619" s="13"/>
      <c r="IPE619" s="13"/>
      <c r="IPL619" s="13"/>
      <c r="IPS619" s="13"/>
      <c r="IPZ619" s="13"/>
      <c r="IQG619" s="13"/>
      <c r="IQN619" s="13"/>
      <c r="IQU619" s="13"/>
      <c r="IRB619" s="13"/>
      <c r="IRI619" s="13"/>
      <c r="IRP619" s="13"/>
      <c r="IRW619" s="13"/>
      <c r="ISD619" s="13"/>
      <c r="ISK619" s="13"/>
      <c r="ISR619" s="13"/>
      <c r="ISY619" s="13"/>
      <c r="ITF619" s="13"/>
      <c r="ITM619" s="13"/>
      <c r="ITT619" s="13"/>
      <c r="IUA619" s="13"/>
      <c r="IUH619" s="13"/>
      <c r="IUO619" s="13"/>
      <c r="IUV619" s="13"/>
      <c r="IVC619" s="13"/>
      <c r="IVJ619" s="13"/>
      <c r="IVQ619" s="13"/>
      <c r="IVX619" s="13"/>
      <c r="IWE619" s="13"/>
      <c r="IWL619" s="13"/>
      <c r="IWS619" s="13"/>
      <c r="IWZ619" s="13"/>
      <c r="IXG619" s="13"/>
      <c r="IXN619" s="13"/>
      <c r="IXU619" s="13"/>
      <c r="IYB619" s="13"/>
      <c r="IYI619" s="13"/>
      <c r="IYP619" s="13"/>
      <c r="IYW619" s="13"/>
      <c r="IZD619" s="13"/>
      <c r="IZK619" s="13"/>
      <c r="IZR619" s="13"/>
      <c r="IZY619" s="13"/>
      <c r="JAF619" s="13"/>
      <c r="JAM619" s="13"/>
      <c r="JAT619" s="13"/>
      <c r="JBA619" s="13"/>
      <c r="JBH619" s="13"/>
      <c r="JBO619" s="13"/>
      <c r="JBV619" s="13"/>
      <c r="JCC619" s="13"/>
      <c r="JCJ619" s="13"/>
      <c r="JCQ619" s="13"/>
      <c r="JCX619" s="13"/>
      <c r="JDE619" s="13"/>
      <c r="JDL619" s="13"/>
      <c r="JDS619" s="13"/>
      <c r="JDZ619" s="13"/>
      <c r="JEG619" s="13"/>
      <c r="JEN619" s="13"/>
      <c r="JEU619" s="13"/>
      <c r="JFB619" s="13"/>
      <c r="JFI619" s="13"/>
      <c r="JFP619" s="13"/>
      <c r="JFW619" s="13"/>
      <c r="JGD619" s="13"/>
      <c r="JGK619" s="13"/>
      <c r="JGR619" s="13"/>
      <c r="JGY619" s="13"/>
      <c r="JHF619" s="13"/>
      <c r="JHM619" s="13"/>
      <c r="JHT619" s="13"/>
      <c r="JIA619" s="13"/>
      <c r="JIH619" s="13"/>
      <c r="JIO619" s="13"/>
      <c r="JIV619" s="13"/>
      <c r="JJC619" s="13"/>
      <c r="JJJ619" s="13"/>
      <c r="JJQ619" s="13"/>
      <c r="JJX619" s="13"/>
      <c r="JKE619" s="13"/>
      <c r="JKL619" s="13"/>
      <c r="JKS619" s="13"/>
      <c r="JKZ619" s="13"/>
      <c r="JLG619" s="13"/>
      <c r="JLN619" s="13"/>
      <c r="JLU619" s="13"/>
      <c r="JMB619" s="13"/>
      <c r="JMI619" s="13"/>
      <c r="JMP619" s="13"/>
      <c r="JMW619" s="13"/>
      <c r="JND619" s="13"/>
      <c r="JNK619" s="13"/>
      <c r="JNR619" s="13"/>
      <c r="JNY619" s="13"/>
      <c r="JOF619" s="13"/>
      <c r="JOM619" s="13"/>
      <c r="JOT619" s="13"/>
      <c r="JPA619" s="13"/>
      <c r="JPH619" s="13"/>
      <c r="JPO619" s="13"/>
      <c r="JPV619" s="13"/>
      <c r="JQC619" s="13"/>
      <c r="JQJ619" s="13"/>
      <c r="JQQ619" s="13"/>
      <c r="JQX619" s="13"/>
      <c r="JRE619" s="13"/>
      <c r="JRL619" s="13"/>
      <c r="JRS619" s="13"/>
      <c r="JRZ619" s="13"/>
      <c r="JSG619" s="13"/>
      <c r="JSN619" s="13"/>
      <c r="JSU619" s="13"/>
      <c r="JTB619" s="13"/>
      <c r="JTI619" s="13"/>
      <c r="JTP619" s="13"/>
      <c r="JTW619" s="13"/>
      <c r="JUD619" s="13"/>
      <c r="JUK619" s="13"/>
      <c r="JUR619" s="13"/>
      <c r="JUY619" s="13"/>
      <c r="JVF619" s="13"/>
      <c r="JVM619" s="13"/>
      <c r="JVT619" s="13"/>
      <c r="JWA619" s="13"/>
      <c r="JWH619" s="13"/>
      <c r="JWO619" s="13"/>
      <c r="JWV619" s="13"/>
      <c r="JXC619" s="13"/>
      <c r="JXJ619" s="13"/>
      <c r="JXQ619" s="13"/>
      <c r="JXX619" s="13"/>
      <c r="JYE619" s="13"/>
      <c r="JYL619" s="13"/>
      <c r="JYS619" s="13"/>
      <c r="JYZ619" s="13"/>
      <c r="JZG619" s="13"/>
      <c r="JZN619" s="13"/>
      <c r="JZU619" s="13"/>
      <c r="KAB619" s="13"/>
      <c r="KAI619" s="13"/>
      <c r="KAP619" s="13"/>
      <c r="KAW619" s="13"/>
      <c r="KBD619" s="13"/>
      <c r="KBK619" s="13"/>
      <c r="KBR619" s="13"/>
      <c r="KBY619" s="13"/>
      <c r="KCF619" s="13"/>
      <c r="KCM619" s="13"/>
      <c r="KCT619" s="13"/>
      <c r="KDA619" s="13"/>
      <c r="KDH619" s="13"/>
      <c r="KDO619" s="13"/>
      <c r="KDV619" s="13"/>
      <c r="KEC619" s="13"/>
      <c r="KEJ619" s="13"/>
      <c r="KEQ619" s="13"/>
      <c r="KEX619" s="13"/>
      <c r="KFE619" s="13"/>
      <c r="KFL619" s="13"/>
      <c r="KFS619" s="13"/>
      <c r="KFZ619" s="13"/>
      <c r="KGG619" s="13"/>
      <c r="KGN619" s="13"/>
      <c r="KGU619" s="13"/>
      <c r="KHB619" s="13"/>
      <c r="KHI619" s="13"/>
      <c r="KHP619" s="13"/>
      <c r="KHW619" s="13"/>
      <c r="KID619" s="13"/>
      <c r="KIK619" s="13"/>
      <c r="KIR619" s="13"/>
      <c r="KIY619" s="13"/>
      <c r="KJF619" s="13"/>
      <c r="KJM619" s="13"/>
      <c r="KJT619" s="13"/>
      <c r="KKA619" s="13"/>
      <c r="KKH619" s="13"/>
      <c r="KKO619" s="13"/>
      <c r="KKV619" s="13"/>
      <c r="KLC619" s="13"/>
      <c r="KLJ619" s="13"/>
      <c r="KLQ619" s="13"/>
      <c r="KLX619" s="13"/>
      <c r="KME619" s="13"/>
      <c r="KML619" s="13"/>
      <c r="KMS619" s="13"/>
      <c r="KMZ619" s="13"/>
      <c r="KNG619" s="13"/>
      <c r="KNN619" s="13"/>
      <c r="KNU619" s="13"/>
      <c r="KOB619" s="13"/>
      <c r="KOI619" s="13"/>
      <c r="KOP619" s="13"/>
      <c r="KOW619" s="13"/>
      <c r="KPD619" s="13"/>
      <c r="KPK619" s="13"/>
      <c r="KPR619" s="13"/>
      <c r="KPY619" s="13"/>
      <c r="KQF619" s="13"/>
      <c r="KQM619" s="13"/>
      <c r="KQT619" s="13"/>
      <c r="KRA619" s="13"/>
      <c r="KRH619" s="13"/>
      <c r="KRO619" s="13"/>
      <c r="KRV619" s="13"/>
      <c r="KSC619" s="13"/>
      <c r="KSJ619" s="13"/>
      <c r="KSQ619" s="13"/>
      <c r="KSX619" s="13"/>
      <c r="KTE619" s="13"/>
      <c r="KTL619" s="13"/>
      <c r="KTS619" s="13"/>
      <c r="KTZ619" s="13"/>
      <c r="KUG619" s="13"/>
      <c r="KUN619" s="13"/>
      <c r="KUU619" s="13"/>
      <c r="KVB619" s="13"/>
      <c r="KVI619" s="13"/>
      <c r="KVP619" s="13"/>
      <c r="KVW619" s="13"/>
      <c r="KWD619" s="13"/>
      <c r="KWK619" s="13"/>
      <c r="KWR619" s="13"/>
      <c r="KWY619" s="13"/>
      <c r="KXF619" s="13"/>
      <c r="KXM619" s="13"/>
      <c r="KXT619" s="13"/>
      <c r="KYA619" s="13"/>
      <c r="KYH619" s="13"/>
      <c r="KYO619" s="13"/>
      <c r="KYV619" s="13"/>
      <c r="KZC619" s="13"/>
      <c r="KZJ619" s="13"/>
      <c r="KZQ619" s="13"/>
      <c r="KZX619" s="13"/>
      <c r="LAE619" s="13"/>
      <c r="LAL619" s="13"/>
      <c r="LAS619" s="13"/>
      <c r="LAZ619" s="13"/>
      <c r="LBG619" s="13"/>
      <c r="LBN619" s="13"/>
      <c r="LBU619" s="13"/>
      <c r="LCB619" s="13"/>
      <c r="LCI619" s="13"/>
      <c r="LCP619" s="13"/>
      <c r="LCW619" s="13"/>
      <c r="LDD619" s="13"/>
      <c r="LDK619" s="13"/>
      <c r="LDR619" s="13"/>
      <c r="LDY619" s="13"/>
      <c r="LEF619" s="13"/>
      <c r="LEM619" s="13"/>
      <c r="LET619" s="13"/>
      <c r="LFA619" s="13"/>
      <c r="LFH619" s="13"/>
      <c r="LFO619" s="13"/>
      <c r="LFV619" s="13"/>
      <c r="LGC619" s="13"/>
      <c r="LGJ619" s="13"/>
      <c r="LGQ619" s="13"/>
      <c r="LGX619" s="13"/>
      <c r="LHE619" s="13"/>
      <c r="LHL619" s="13"/>
      <c r="LHS619" s="13"/>
      <c r="LHZ619" s="13"/>
      <c r="LIG619" s="13"/>
      <c r="LIN619" s="13"/>
      <c r="LIU619" s="13"/>
      <c r="LJB619" s="13"/>
      <c r="LJI619" s="13"/>
      <c r="LJP619" s="13"/>
      <c r="LJW619" s="13"/>
      <c r="LKD619" s="13"/>
      <c r="LKK619" s="13"/>
      <c r="LKR619" s="13"/>
      <c r="LKY619" s="13"/>
      <c r="LLF619" s="13"/>
      <c r="LLM619" s="13"/>
      <c r="LLT619" s="13"/>
      <c r="LMA619" s="13"/>
      <c r="LMH619" s="13"/>
      <c r="LMO619" s="13"/>
      <c r="LMV619" s="13"/>
      <c r="LNC619" s="13"/>
      <c r="LNJ619" s="13"/>
      <c r="LNQ619" s="13"/>
      <c r="LNX619" s="13"/>
      <c r="LOE619" s="13"/>
      <c r="LOL619" s="13"/>
      <c r="LOS619" s="13"/>
      <c r="LOZ619" s="13"/>
      <c r="LPG619" s="13"/>
      <c r="LPN619" s="13"/>
      <c r="LPU619" s="13"/>
      <c r="LQB619" s="13"/>
      <c r="LQI619" s="13"/>
      <c r="LQP619" s="13"/>
      <c r="LQW619" s="13"/>
      <c r="LRD619" s="13"/>
      <c r="LRK619" s="13"/>
      <c r="LRR619" s="13"/>
      <c r="LRY619" s="13"/>
      <c r="LSF619" s="13"/>
      <c r="LSM619" s="13"/>
      <c r="LST619" s="13"/>
      <c r="LTA619" s="13"/>
      <c r="LTH619" s="13"/>
      <c r="LTO619" s="13"/>
      <c r="LTV619" s="13"/>
      <c r="LUC619" s="13"/>
      <c r="LUJ619" s="13"/>
      <c r="LUQ619" s="13"/>
      <c r="LUX619" s="13"/>
      <c r="LVE619" s="13"/>
      <c r="LVL619" s="13"/>
      <c r="LVS619" s="13"/>
      <c r="LVZ619" s="13"/>
      <c r="LWG619" s="13"/>
      <c r="LWN619" s="13"/>
      <c r="LWU619" s="13"/>
      <c r="LXB619" s="13"/>
      <c r="LXI619" s="13"/>
      <c r="LXP619" s="13"/>
      <c r="LXW619" s="13"/>
      <c r="LYD619" s="13"/>
      <c r="LYK619" s="13"/>
      <c r="LYR619" s="13"/>
      <c r="LYY619" s="13"/>
      <c r="LZF619" s="13"/>
      <c r="LZM619" s="13"/>
      <c r="LZT619" s="13"/>
      <c r="MAA619" s="13"/>
      <c r="MAH619" s="13"/>
      <c r="MAO619" s="13"/>
      <c r="MAV619" s="13"/>
      <c r="MBC619" s="13"/>
      <c r="MBJ619" s="13"/>
      <c r="MBQ619" s="13"/>
      <c r="MBX619" s="13"/>
      <c r="MCE619" s="13"/>
      <c r="MCL619" s="13"/>
      <c r="MCS619" s="13"/>
      <c r="MCZ619" s="13"/>
      <c r="MDG619" s="13"/>
      <c r="MDN619" s="13"/>
      <c r="MDU619" s="13"/>
      <c r="MEB619" s="13"/>
      <c r="MEI619" s="13"/>
      <c r="MEP619" s="13"/>
      <c r="MEW619" s="13"/>
      <c r="MFD619" s="13"/>
      <c r="MFK619" s="13"/>
      <c r="MFR619" s="13"/>
      <c r="MFY619" s="13"/>
      <c r="MGF619" s="13"/>
      <c r="MGM619" s="13"/>
      <c r="MGT619" s="13"/>
      <c r="MHA619" s="13"/>
      <c r="MHH619" s="13"/>
      <c r="MHO619" s="13"/>
      <c r="MHV619" s="13"/>
      <c r="MIC619" s="13"/>
      <c r="MIJ619" s="13"/>
      <c r="MIQ619" s="13"/>
      <c r="MIX619" s="13"/>
      <c r="MJE619" s="13"/>
      <c r="MJL619" s="13"/>
      <c r="MJS619" s="13"/>
      <c r="MJZ619" s="13"/>
      <c r="MKG619" s="13"/>
      <c r="MKN619" s="13"/>
      <c r="MKU619" s="13"/>
      <c r="MLB619" s="13"/>
      <c r="MLI619" s="13"/>
      <c r="MLP619" s="13"/>
      <c r="MLW619" s="13"/>
      <c r="MMD619" s="13"/>
      <c r="MMK619" s="13"/>
      <c r="MMR619" s="13"/>
      <c r="MMY619" s="13"/>
      <c r="MNF619" s="13"/>
      <c r="MNM619" s="13"/>
      <c r="MNT619" s="13"/>
      <c r="MOA619" s="13"/>
      <c r="MOH619" s="13"/>
      <c r="MOO619" s="13"/>
      <c r="MOV619" s="13"/>
      <c r="MPC619" s="13"/>
      <c r="MPJ619" s="13"/>
      <c r="MPQ619" s="13"/>
      <c r="MPX619" s="13"/>
      <c r="MQE619" s="13"/>
      <c r="MQL619" s="13"/>
      <c r="MQS619" s="13"/>
      <c r="MQZ619" s="13"/>
      <c r="MRG619" s="13"/>
      <c r="MRN619" s="13"/>
      <c r="MRU619" s="13"/>
      <c r="MSB619" s="13"/>
      <c r="MSI619" s="13"/>
      <c r="MSP619" s="13"/>
      <c r="MSW619" s="13"/>
      <c r="MTD619" s="13"/>
      <c r="MTK619" s="13"/>
      <c r="MTR619" s="13"/>
      <c r="MTY619" s="13"/>
      <c r="MUF619" s="13"/>
      <c r="MUM619" s="13"/>
      <c r="MUT619" s="13"/>
      <c r="MVA619" s="13"/>
      <c r="MVH619" s="13"/>
      <c r="MVO619" s="13"/>
      <c r="MVV619" s="13"/>
      <c r="MWC619" s="13"/>
      <c r="MWJ619" s="13"/>
      <c r="MWQ619" s="13"/>
      <c r="MWX619" s="13"/>
      <c r="MXE619" s="13"/>
      <c r="MXL619" s="13"/>
      <c r="MXS619" s="13"/>
      <c r="MXZ619" s="13"/>
      <c r="MYG619" s="13"/>
      <c r="MYN619" s="13"/>
      <c r="MYU619" s="13"/>
      <c r="MZB619" s="13"/>
      <c r="MZI619" s="13"/>
      <c r="MZP619" s="13"/>
      <c r="MZW619" s="13"/>
      <c r="NAD619" s="13"/>
      <c r="NAK619" s="13"/>
      <c r="NAR619" s="13"/>
      <c r="NAY619" s="13"/>
      <c r="NBF619" s="13"/>
      <c r="NBM619" s="13"/>
      <c r="NBT619" s="13"/>
      <c r="NCA619" s="13"/>
      <c r="NCH619" s="13"/>
      <c r="NCO619" s="13"/>
      <c r="NCV619" s="13"/>
      <c r="NDC619" s="13"/>
      <c r="NDJ619" s="13"/>
      <c r="NDQ619" s="13"/>
      <c r="NDX619" s="13"/>
      <c r="NEE619" s="13"/>
      <c r="NEL619" s="13"/>
      <c r="NES619" s="13"/>
      <c r="NEZ619" s="13"/>
      <c r="NFG619" s="13"/>
      <c r="NFN619" s="13"/>
      <c r="NFU619" s="13"/>
      <c r="NGB619" s="13"/>
      <c r="NGI619" s="13"/>
      <c r="NGP619" s="13"/>
      <c r="NGW619" s="13"/>
      <c r="NHD619" s="13"/>
      <c r="NHK619" s="13"/>
      <c r="NHR619" s="13"/>
      <c r="NHY619" s="13"/>
      <c r="NIF619" s="13"/>
      <c r="NIM619" s="13"/>
      <c r="NIT619" s="13"/>
      <c r="NJA619" s="13"/>
      <c r="NJH619" s="13"/>
      <c r="NJO619" s="13"/>
      <c r="NJV619" s="13"/>
      <c r="NKC619" s="13"/>
      <c r="NKJ619" s="13"/>
      <c r="NKQ619" s="13"/>
      <c r="NKX619" s="13"/>
      <c r="NLE619" s="13"/>
      <c r="NLL619" s="13"/>
      <c r="NLS619" s="13"/>
      <c r="NLZ619" s="13"/>
      <c r="NMG619" s="13"/>
      <c r="NMN619" s="13"/>
      <c r="NMU619" s="13"/>
      <c r="NNB619" s="13"/>
      <c r="NNI619" s="13"/>
      <c r="NNP619" s="13"/>
      <c r="NNW619" s="13"/>
      <c r="NOD619" s="13"/>
      <c r="NOK619" s="13"/>
      <c r="NOR619" s="13"/>
      <c r="NOY619" s="13"/>
      <c r="NPF619" s="13"/>
      <c r="NPM619" s="13"/>
      <c r="NPT619" s="13"/>
      <c r="NQA619" s="13"/>
      <c r="NQH619" s="13"/>
      <c r="NQO619" s="13"/>
      <c r="NQV619" s="13"/>
      <c r="NRC619" s="13"/>
      <c r="NRJ619" s="13"/>
      <c r="NRQ619" s="13"/>
      <c r="NRX619" s="13"/>
      <c r="NSE619" s="13"/>
      <c r="NSL619" s="13"/>
      <c r="NSS619" s="13"/>
      <c r="NSZ619" s="13"/>
      <c r="NTG619" s="13"/>
      <c r="NTN619" s="13"/>
      <c r="NTU619" s="13"/>
      <c r="NUB619" s="13"/>
      <c r="NUI619" s="13"/>
      <c r="NUP619" s="13"/>
      <c r="NUW619" s="13"/>
      <c r="NVD619" s="13"/>
      <c r="NVK619" s="13"/>
      <c r="NVR619" s="13"/>
      <c r="NVY619" s="13"/>
      <c r="NWF619" s="13"/>
      <c r="NWM619" s="13"/>
      <c r="NWT619" s="13"/>
      <c r="NXA619" s="13"/>
      <c r="NXH619" s="13"/>
      <c r="NXO619" s="13"/>
      <c r="NXV619" s="13"/>
      <c r="NYC619" s="13"/>
      <c r="NYJ619" s="13"/>
      <c r="NYQ619" s="13"/>
      <c r="NYX619" s="13"/>
      <c r="NZE619" s="13"/>
      <c r="NZL619" s="13"/>
      <c r="NZS619" s="13"/>
      <c r="NZZ619" s="13"/>
      <c r="OAG619" s="13"/>
      <c r="OAN619" s="13"/>
      <c r="OAU619" s="13"/>
      <c r="OBB619" s="13"/>
      <c r="OBI619" s="13"/>
      <c r="OBP619" s="13"/>
      <c r="OBW619" s="13"/>
      <c r="OCD619" s="13"/>
      <c r="OCK619" s="13"/>
      <c r="OCR619" s="13"/>
      <c r="OCY619" s="13"/>
      <c r="ODF619" s="13"/>
      <c r="ODM619" s="13"/>
      <c r="ODT619" s="13"/>
      <c r="OEA619" s="13"/>
      <c r="OEH619" s="13"/>
      <c r="OEO619" s="13"/>
      <c r="OEV619" s="13"/>
      <c r="OFC619" s="13"/>
      <c r="OFJ619" s="13"/>
      <c r="OFQ619" s="13"/>
      <c r="OFX619" s="13"/>
      <c r="OGE619" s="13"/>
      <c r="OGL619" s="13"/>
      <c r="OGS619" s="13"/>
      <c r="OGZ619" s="13"/>
      <c r="OHG619" s="13"/>
      <c r="OHN619" s="13"/>
      <c r="OHU619" s="13"/>
      <c r="OIB619" s="13"/>
      <c r="OII619" s="13"/>
      <c r="OIP619" s="13"/>
      <c r="OIW619" s="13"/>
      <c r="OJD619" s="13"/>
      <c r="OJK619" s="13"/>
      <c r="OJR619" s="13"/>
      <c r="OJY619" s="13"/>
      <c r="OKF619" s="13"/>
      <c r="OKM619" s="13"/>
      <c r="OKT619" s="13"/>
      <c r="OLA619" s="13"/>
      <c r="OLH619" s="13"/>
      <c r="OLO619" s="13"/>
      <c r="OLV619" s="13"/>
      <c r="OMC619" s="13"/>
      <c r="OMJ619" s="13"/>
      <c r="OMQ619" s="13"/>
      <c r="OMX619" s="13"/>
      <c r="ONE619" s="13"/>
      <c r="ONL619" s="13"/>
      <c r="ONS619" s="13"/>
      <c r="ONZ619" s="13"/>
      <c r="OOG619" s="13"/>
      <c r="OON619" s="13"/>
      <c r="OOU619" s="13"/>
      <c r="OPB619" s="13"/>
      <c r="OPI619" s="13"/>
      <c r="OPP619" s="13"/>
      <c r="OPW619" s="13"/>
      <c r="OQD619" s="13"/>
      <c r="OQK619" s="13"/>
      <c r="OQR619" s="13"/>
      <c r="OQY619" s="13"/>
      <c r="ORF619" s="13"/>
      <c r="ORM619" s="13"/>
      <c r="ORT619" s="13"/>
      <c r="OSA619" s="13"/>
      <c r="OSH619" s="13"/>
      <c r="OSO619" s="13"/>
      <c r="OSV619" s="13"/>
      <c r="OTC619" s="13"/>
      <c r="OTJ619" s="13"/>
      <c r="OTQ619" s="13"/>
      <c r="OTX619" s="13"/>
      <c r="OUE619" s="13"/>
      <c r="OUL619" s="13"/>
      <c r="OUS619" s="13"/>
      <c r="OUZ619" s="13"/>
      <c r="OVG619" s="13"/>
      <c r="OVN619" s="13"/>
      <c r="OVU619" s="13"/>
      <c r="OWB619" s="13"/>
      <c r="OWI619" s="13"/>
      <c r="OWP619" s="13"/>
      <c r="OWW619" s="13"/>
      <c r="OXD619" s="13"/>
      <c r="OXK619" s="13"/>
      <c r="OXR619" s="13"/>
      <c r="OXY619" s="13"/>
      <c r="OYF619" s="13"/>
      <c r="OYM619" s="13"/>
      <c r="OYT619" s="13"/>
      <c r="OZA619" s="13"/>
      <c r="OZH619" s="13"/>
      <c r="OZO619" s="13"/>
      <c r="OZV619" s="13"/>
      <c r="PAC619" s="13"/>
      <c r="PAJ619" s="13"/>
      <c r="PAQ619" s="13"/>
      <c r="PAX619" s="13"/>
      <c r="PBE619" s="13"/>
      <c r="PBL619" s="13"/>
      <c r="PBS619" s="13"/>
      <c r="PBZ619" s="13"/>
      <c r="PCG619" s="13"/>
      <c r="PCN619" s="13"/>
      <c r="PCU619" s="13"/>
      <c r="PDB619" s="13"/>
      <c r="PDI619" s="13"/>
      <c r="PDP619" s="13"/>
      <c r="PDW619" s="13"/>
      <c r="PED619" s="13"/>
      <c r="PEK619" s="13"/>
      <c r="PER619" s="13"/>
      <c r="PEY619" s="13"/>
      <c r="PFF619" s="13"/>
      <c r="PFM619" s="13"/>
      <c r="PFT619" s="13"/>
      <c r="PGA619" s="13"/>
      <c r="PGH619" s="13"/>
      <c r="PGO619" s="13"/>
      <c r="PGV619" s="13"/>
      <c r="PHC619" s="13"/>
      <c r="PHJ619" s="13"/>
      <c r="PHQ619" s="13"/>
      <c r="PHX619" s="13"/>
      <c r="PIE619" s="13"/>
      <c r="PIL619" s="13"/>
      <c r="PIS619" s="13"/>
      <c r="PIZ619" s="13"/>
      <c r="PJG619" s="13"/>
      <c r="PJN619" s="13"/>
      <c r="PJU619" s="13"/>
      <c r="PKB619" s="13"/>
      <c r="PKI619" s="13"/>
      <c r="PKP619" s="13"/>
      <c r="PKW619" s="13"/>
      <c r="PLD619" s="13"/>
      <c r="PLK619" s="13"/>
      <c r="PLR619" s="13"/>
      <c r="PLY619" s="13"/>
      <c r="PMF619" s="13"/>
      <c r="PMM619" s="13"/>
      <c r="PMT619" s="13"/>
      <c r="PNA619" s="13"/>
      <c r="PNH619" s="13"/>
      <c r="PNO619" s="13"/>
      <c r="PNV619" s="13"/>
      <c r="POC619" s="13"/>
      <c r="POJ619" s="13"/>
      <c r="POQ619" s="13"/>
      <c r="POX619" s="13"/>
      <c r="PPE619" s="13"/>
      <c r="PPL619" s="13"/>
      <c r="PPS619" s="13"/>
      <c r="PPZ619" s="13"/>
      <c r="PQG619" s="13"/>
      <c r="PQN619" s="13"/>
      <c r="PQU619" s="13"/>
      <c r="PRB619" s="13"/>
      <c r="PRI619" s="13"/>
      <c r="PRP619" s="13"/>
      <c r="PRW619" s="13"/>
      <c r="PSD619" s="13"/>
      <c r="PSK619" s="13"/>
      <c r="PSR619" s="13"/>
      <c r="PSY619" s="13"/>
      <c r="PTF619" s="13"/>
      <c r="PTM619" s="13"/>
      <c r="PTT619" s="13"/>
      <c r="PUA619" s="13"/>
      <c r="PUH619" s="13"/>
      <c r="PUO619" s="13"/>
      <c r="PUV619" s="13"/>
      <c r="PVC619" s="13"/>
      <c r="PVJ619" s="13"/>
      <c r="PVQ619" s="13"/>
      <c r="PVX619" s="13"/>
      <c r="PWE619" s="13"/>
      <c r="PWL619" s="13"/>
      <c r="PWS619" s="13"/>
      <c r="PWZ619" s="13"/>
      <c r="PXG619" s="13"/>
      <c r="PXN619" s="13"/>
      <c r="PXU619" s="13"/>
      <c r="PYB619" s="13"/>
      <c r="PYI619" s="13"/>
      <c r="PYP619" s="13"/>
      <c r="PYW619" s="13"/>
      <c r="PZD619" s="13"/>
      <c r="PZK619" s="13"/>
      <c r="PZR619" s="13"/>
      <c r="PZY619" s="13"/>
      <c r="QAF619" s="13"/>
      <c r="QAM619" s="13"/>
      <c r="QAT619" s="13"/>
      <c r="QBA619" s="13"/>
      <c r="QBH619" s="13"/>
      <c r="QBO619" s="13"/>
      <c r="QBV619" s="13"/>
      <c r="QCC619" s="13"/>
      <c r="QCJ619" s="13"/>
      <c r="QCQ619" s="13"/>
      <c r="QCX619" s="13"/>
      <c r="QDE619" s="13"/>
      <c r="QDL619" s="13"/>
      <c r="QDS619" s="13"/>
      <c r="QDZ619" s="13"/>
      <c r="QEG619" s="13"/>
      <c r="QEN619" s="13"/>
      <c r="QEU619" s="13"/>
      <c r="QFB619" s="13"/>
      <c r="QFI619" s="13"/>
      <c r="QFP619" s="13"/>
      <c r="QFW619" s="13"/>
      <c r="QGD619" s="13"/>
      <c r="QGK619" s="13"/>
      <c r="QGR619" s="13"/>
      <c r="QGY619" s="13"/>
      <c r="QHF619" s="13"/>
      <c r="QHM619" s="13"/>
      <c r="QHT619" s="13"/>
      <c r="QIA619" s="13"/>
      <c r="QIH619" s="13"/>
      <c r="QIO619" s="13"/>
      <c r="QIV619" s="13"/>
      <c r="QJC619" s="13"/>
      <c r="QJJ619" s="13"/>
      <c r="QJQ619" s="13"/>
      <c r="QJX619" s="13"/>
      <c r="QKE619" s="13"/>
      <c r="QKL619" s="13"/>
      <c r="QKS619" s="13"/>
      <c r="QKZ619" s="13"/>
      <c r="QLG619" s="13"/>
      <c r="QLN619" s="13"/>
      <c r="QLU619" s="13"/>
      <c r="QMB619" s="13"/>
      <c r="QMI619" s="13"/>
      <c r="QMP619" s="13"/>
      <c r="QMW619" s="13"/>
      <c r="QND619" s="13"/>
      <c r="QNK619" s="13"/>
      <c r="QNR619" s="13"/>
      <c r="QNY619" s="13"/>
      <c r="QOF619" s="13"/>
      <c r="QOM619" s="13"/>
      <c r="QOT619" s="13"/>
      <c r="QPA619" s="13"/>
      <c r="QPH619" s="13"/>
      <c r="QPO619" s="13"/>
      <c r="QPV619" s="13"/>
      <c r="QQC619" s="13"/>
      <c r="QQJ619" s="13"/>
      <c r="QQQ619" s="13"/>
      <c r="QQX619" s="13"/>
      <c r="QRE619" s="13"/>
      <c r="QRL619" s="13"/>
      <c r="QRS619" s="13"/>
      <c r="QRZ619" s="13"/>
      <c r="QSG619" s="13"/>
      <c r="QSN619" s="13"/>
      <c r="QSU619" s="13"/>
      <c r="QTB619" s="13"/>
      <c r="QTI619" s="13"/>
      <c r="QTP619" s="13"/>
      <c r="QTW619" s="13"/>
      <c r="QUD619" s="13"/>
      <c r="QUK619" s="13"/>
      <c r="QUR619" s="13"/>
      <c r="QUY619" s="13"/>
      <c r="QVF619" s="13"/>
      <c r="QVM619" s="13"/>
      <c r="QVT619" s="13"/>
      <c r="QWA619" s="13"/>
      <c r="QWH619" s="13"/>
      <c r="QWO619" s="13"/>
      <c r="QWV619" s="13"/>
      <c r="QXC619" s="13"/>
      <c r="QXJ619" s="13"/>
      <c r="QXQ619" s="13"/>
      <c r="QXX619" s="13"/>
      <c r="QYE619" s="13"/>
      <c r="QYL619" s="13"/>
      <c r="QYS619" s="13"/>
      <c r="QYZ619" s="13"/>
      <c r="QZG619" s="13"/>
      <c r="QZN619" s="13"/>
      <c r="QZU619" s="13"/>
      <c r="RAB619" s="13"/>
      <c r="RAI619" s="13"/>
      <c r="RAP619" s="13"/>
      <c r="RAW619" s="13"/>
      <c r="RBD619" s="13"/>
      <c r="RBK619" s="13"/>
      <c r="RBR619" s="13"/>
      <c r="RBY619" s="13"/>
      <c r="RCF619" s="13"/>
      <c r="RCM619" s="13"/>
      <c r="RCT619" s="13"/>
      <c r="RDA619" s="13"/>
      <c r="RDH619" s="13"/>
      <c r="RDO619" s="13"/>
      <c r="RDV619" s="13"/>
      <c r="REC619" s="13"/>
      <c r="REJ619" s="13"/>
      <c r="REQ619" s="13"/>
      <c r="REX619" s="13"/>
      <c r="RFE619" s="13"/>
      <c r="RFL619" s="13"/>
      <c r="RFS619" s="13"/>
      <c r="RFZ619" s="13"/>
      <c r="RGG619" s="13"/>
      <c r="RGN619" s="13"/>
      <c r="RGU619" s="13"/>
      <c r="RHB619" s="13"/>
      <c r="RHI619" s="13"/>
      <c r="RHP619" s="13"/>
      <c r="RHW619" s="13"/>
      <c r="RID619" s="13"/>
      <c r="RIK619" s="13"/>
      <c r="RIR619" s="13"/>
      <c r="RIY619" s="13"/>
      <c r="RJF619" s="13"/>
      <c r="RJM619" s="13"/>
      <c r="RJT619" s="13"/>
      <c r="RKA619" s="13"/>
      <c r="RKH619" s="13"/>
      <c r="RKO619" s="13"/>
      <c r="RKV619" s="13"/>
      <c r="RLC619" s="13"/>
      <c r="RLJ619" s="13"/>
      <c r="RLQ619" s="13"/>
      <c r="RLX619" s="13"/>
      <c r="RME619" s="13"/>
      <c r="RML619" s="13"/>
      <c r="RMS619" s="13"/>
      <c r="RMZ619" s="13"/>
      <c r="RNG619" s="13"/>
      <c r="RNN619" s="13"/>
      <c r="RNU619" s="13"/>
      <c r="ROB619" s="13"/>
      <c r="ROI619" s="13"/>
      <c r="ROP619" s="13"/>
      <c r="ROW619" s="13"/>
      <c r="RPD619" s="13"/>
      <c r="RPK619" s="13"/>
      <c r="RPR619" s="13"/>
      <c r="RPY619" s="13"/>
      <c r="RQF619" s="13"/>
      <c r="RQM619" s="13"/>
      <c r="RQT619" s="13"/>
      <c r="RRA619" s="13"/>
      <c r="RRH619" s="13"/>
      <c r="RRO619" s="13"/>
      <c r="RRV619" s="13"/>
      <c r="RSC619" s="13"/>
      <c r="RSJ619" s="13"/>
      <c r="RSQ619" s="13"/>
      <c r="RSX619" s="13"/>
      <c r="RTE619" s="13"/>
      <c r="RTL619" s="13"/>
      <c r="RTS619" s="13"/>
      <c r="RTZ619" s="13"/>
      <c r="RUG619" s="13"/>
      <c r="RUN619" s="13"/>
      <c r="RUU619" s="13"/>
      <c r="RVB619" s="13"/>
      <c r="RVI619" s="13"/>
      <c r="RVP619" s="13"/>
      <c r="RVW619" s="13"/>
      <c r="RWD619" s="13"/>
      <c r="RWK619" s="13"/>
      <c r="RWR619" s="13"/>
      <c r="RWY619" s="13"/>
      <c r="RXF619" s="13"/>
      <c r="RXM619" s="13"/>
      <c r="RXT619" s="13"/>
      <c r="RYA619" s="13"/>
      <c r="RYH619" s="13"/>
      <c r="RYO619" s="13"/>
      <c r="RYV619" s="13"/>
      <c r="RZC619" s="13"/>
      <c r="RZJ619" s="13"/>
      <c r="RZQ619" s="13"/>
      <c r="RZX619" s="13"/>
      <c r="SAE619" s="13"/>
      <c r="SAL619" s="13"/>
      <c r="SAS619" s="13"/>
      <c r="SAZ619" s="13"/>
      <c r="SBG619" s="13"/>
      <c r="SBN619" s="13"/>
      <c r="SBU619" s="13"/>
      <c r="SCB619" s="13"/>
      <c r="SCI619" s="13"/>
      <c r="SCP619" s="13"/>
      <c r="SCW619" s="13"/>
      <c r="SDD619" s="13"/>
      <c r="SDK619" s="13"/>
      <c r="SDR619" s="13"/>
      <c r="SDY619" s="13"/>
      <c r="SEF619" s="13"/>
      <c r="SEM619" s="13"/>
      <c r="SET619" s="13"/>
      <c r="SFA619" s="13"/>
      <c r="SFH619" s="13"/>
      <c r="SFO619" s="13"/>
      <c r="SFV619" s="13"/>
      <c r="SGC619" s="13"/>
      <c r="SGJ619" s="13"/>
      <c r="SGQ619" s="13"/>
      <c r="SGX619" s="13"/>
      <c r="SHE619" s="13"/>
      <c r="SHL619" s="13"/>
      <c r="SHS619" s="13"/>
      <c r="SHZ619" s="13"/>
      <c r="SIG619" s="13"/>
      <c r="SIN619" s="13"/>
      <c r="SIU619" s="13"/>
      <c r="SJB619" s="13"/>
      <c r="SJI619" s="13"/>
      <c r="SJP619" s="13"/>
      <c r="SJW619" s="13"/>
      <c r="SKD619" s="13"/>
      <c r="SKK619" s="13"/>
      <c r="SKR619" s="13"/>
      <c r="SKY619" s="13"/>
      <c r="SLF619" s="13"/>
      <c r="SLM619" s="13"/>
      <c r="SLT619" s="13"/>
      <c r="SMA619" s="13"/>
      <c r="SMH619" s="13"/>
      <c r="SMO619" s="13"/>
      <c r="SMV619" s="13"/>
      <c r="SNC619" s="13"/>
      <c r="SNJ619" s="13"/>
      <c r="SNQ619" s="13"/>
      <c r="SNX619" s="13"/>
      <c r="SOE619" s="13"/>
      <c r="SOL619" s="13"/>
      <c r="SOS619" s="13"/>
      <c r="SOZ619" s="13"/>
      <c r="SPG619" s="13"/>
      <c r="SPN619" s="13"/>
      <c r="SPU619" s="13"/>
      <c r="SQB619" s="13"/>
      <c r="SQI619" s="13"/>
      <c r="SQP619" s="13"/>
      <c r="SQW619" s="13"/>
      <c r="SRD619" s="13"/>
      <c r="SRK619" s="13"/>
      <c r="SRR619" s="13"/>
      <c r="SRY619" s="13"/>
      <c r="SSF619" s="13"/>
      <c r="SSM619" s="13"/>
      <c r="SST619" s="13"/>
      <c r="STA619" s="13"/>
      <c r="STH619" s="13"/>
      <c r="STO619" s="13"/>
      <c r="STV619" s="13"/>
      <c r="SUC619" s="13"/>
      <c r="SUJ619" s="13"/>
      <c r="SUQ619" s="13"/>
      <c r="SUX619" s="13"/>
      <c r="SVE619" s="13"/>
      <c r="SVL619" s="13"/>
      <c r="SVS619" s="13"/>
      <c r="SVZ619" s="13"/>
      <c r="SWG619" s="13"/>
      <c r="SWN619" s="13"/>
      <c r="SWU619" s="13"/>
      <c r="SXB619" s="13"/>
      <c r="SXI619" s="13"/>
      <c r="SXP619" s="13"/>
      <c r="SXW619" s="13"/>
      <c r="SYD619" s="13"/>
      <c r="SYK619" s="13"/>
      <c r="SYR619" s="13"/>
      <c r="SYY619" s="13"/>
      <c r="SZF619" s="13"/>
      <c r="SZM619" s="13"/>
      <c r="SZT619" s="13"/>
      <c r="TAA619" s="13"/>
      <c r="TAH619" s="13"/>
      <c r="TAO619" s="13"/>
      <c r="TAV619" s="13"/>
      <c r="TBC619" s="13"/>
      <c r="TBJ619" s="13"/>
      <c r="TBQ619" s="13"/>
      <c r="TBX619" s="13"/>
      <c r="TCE619" s="13"/>
      <c r="TCL619" s="13"/>
      <c r="TCS619" s="13"/>
      <c r="TCZ619" s="13"/>
      <c r="TDG619" s="13"/>
      <c r="TDN619" s="13"/>
      <c r="TDU619" s="13"/>
      <c r="TEB619" s="13"/>
      <c r="TEI619" s="13"/>
      <c r="TEP619" s="13"/>
      <c r="TEW619" s="13"/>
      <c r="TFD619" s="13"/>
      <c r="TFK619" s="13"/>
      <c r="TFR619" s="13"/>
      <c r="TFY619" s="13"/>
      <c r="TGF619" s="13"/>
      <c r="TGM619" s="13"/>
      <c r="TGT619" s="13"/>
      <c r="THA619" s="13"/>
      <c r="THH619" s="13"/>
      <c r="THO619" s="13"/>
      <c r="THV619" s="13"/>
      <c r="TIC619" s="13"/>
      <c r="TIJ619" s="13"/>
      <c r="TIQ619" s="13"/>
      <c r="TIX619" s="13"/>
      <c r="TJE619" s="13"/>
      <c r="TJL619" s="13"/>
      <c r="TJS619" s="13"/>
      <c r="TJZ619" s="13"/>
      <c r="TKG619" s="13"/>
      <c r="TKN619" s="13"/>
      <c r="TKU619" s="13"/>
      <c r="TLB619" s="13"/>
      <c r="TLI619" s="13"/>
      <c r="TLP619" s="13"/>
      <c r="TLW619" s="13"/>
      <c r="TMD619" s="13"/>
      <c r="TMK619" s="13"/>
      <c r="TMR619" s="13"/>
      <c r="TMY619" s="13"/>
      <c r="TNF619" s="13"/>
      <c r="TNM619" s="13"/>
      <c r="TNT619" s="13"/>
      <c r="TOA619" s="13"/>
      <c r="TOH619" s="13"/>
      <c r="TOO619" s="13"/>
      <c r="TOV619" s="13"/>
      <c r="TPC619" s="13"/>
      <c r="TPJ619" s="13"/>
      <c r="TPQ619" s="13"/>
      <c r="TPX619" s="13"/>
      <c r="TQE619" s="13"/>
      <c r="TQL619" s="13"/>
      <c r="TQS619" s="13"/>
      <c r="TQZ619" s="13"/>
      <c r="TRG619" s="13"/>
      <c r="TRN619" s="13"/>
      <c r="TRU619" s="13"/>
      <c r="TSB619" s="13"/>
      <c r="TSI619" s="13"/>
      <c r="TSP619" s="13"/>
      <c r="TSW619" s="13"/>
      <c r="TTD619" s="13"/>
      <c r="TTK619" s="13"/>
      <c r="TTR619" s="13"/>
      <c r="TTY619" s="13"/>
      <c r="TUF619" s="13"/>
      <c r="TUM619" s="13"/>
      <c r="TUT619" s="13"/>
      <c r="TVA619" s="13"/>
      <c r="TVH619" s="13"/>
      <c r="TVO619" s="13"/>
      <c r="TVV619" s="13"/>
      <c r="TWC619" s="13"/>
      <c r="TWJ619" s="13"/>
      <c r="TWQ619" s="13"/>
      <c r="TWX619" s="13"/>
      <c r="TXE619" s="13"/>
      <c r="TXL619" s="13"/>
      <c r="TXS619" s="13"/>
      <c r="TXZ619" s="13"/>
      <c r="TYG619" s="13"/>
      <c r="TYN619" s="13"/>
      <c r="TYU619" s="13"/>
      <c r="TZB619" s="13"/>
      <c r="TZI619" s="13"/>
      <c r="TZP619" s="13"/>
      <c r="TZW619" s="13"/>
      <c r="UAD619" s="13"/>
      <c r="UAK619" s="13"/>
      <c r="UAR619" s="13"/>
      <c r="UAY619" s="13"/>
      <c r="UBF619" s="13"/>
      <c r="UBM619" s="13"/>
      <c r="UBT619" s="13"/>
      <c r="UCA619" s="13"/>
      <c r="UCH619" s="13"/>
      <c r="UCO619" s="13"/>
      <c r="UCV619" s="13"/>
      <c r="UDC619" s="13"/>
      <c r="UDJ619" s="13"/>
      <c r="UDQ619" s="13"/>
      <c r="UDX619" s="13"/>
      <c r="UEE619" s="13"/>
      <c r="UEL619" s="13"/>
      <c r="UES619" s="13"/>
      <c r="UEZ619" s="13"/>
      <c r="UFG619" s="13"/>
      <c r="UFN619" s="13"/>
      <c r="UFU619" s="13"/>
      <c r="UGB619" s="13"/>
      <c r="UGI619" s="13"/>
      <c r="UGP619" s="13"/>
      <c r="UGW619" s="13"/>
      <c r="UHD619" s="13"/>
      <c r="UHK619" s="13"/>
      <c r="UHR619" s="13"/>
      <c r="UHY619" s="13"/>
      <c r="UIF619" s="13"/>
      <c r="UIM619" s="13"/>
      <c r="UIT619" s="13"/>
      <c r="UJA619" s="13"/>
      <c r="UJH619" s="13"/>
      <c r="UJO619" s="13"/>
      <c r="UJV619" s="13"/>
      <c r="UKC619" s="13"/>
      <c r="UKJ619" s="13"/>
      <c r="UKQ619" s="13"/>
      <c r="UKX619" s="13"/>
      <c r="ULE619" s="13"/>
      <c r="ULL619" s="13"/>
      <c r="ULS619" s="13"/>
      <c r="ULZ619" s="13"/>
      <c r="UMG619" s="13"/>
      <c r="UMN619" s="13"/>
      <c r="UMU619" s="13"/>
      <c r="UNB619" s="13"/>
      <c r="UNI619" s="13"/>
      <c r="UNP619" s="13"/>
      <c r="UNW619" s="13"/>
      <c r="UOD619" s="13"/>
      <c r="UOK619" s="13"/>
      <c r="UOR619" s="13"/>
      <c r="UOY619" s="13"/>
      <c r="UPF619" s="13"/>
      <c r="UPM619" s="13"/>
      <c r="UPT619" s="13"/>
      <c r="UQA619" s="13"/>
      <c r="UQH619" s="13"/>
      <c r="UQO619" s="13"/>
      <c r="UQV619" s="13"/>
      <c r="URC619" s="13"/>
      <c r="URJ619" s="13"/>
      <c r="URQ619" s="13"/>
      <c r="URX619" s="13"/>
      <c r="USE619" s="13"/>
      <c r="USL619" s="13"/>
      <c r="USS619" s="13"/>
      <c r="USZ619" s="13"/>
      <c r="UTG619" s="13"/>
      <c r="UTN619" s="13"/>
      <c r="UTU619" s="13"/>
      <c r="UUB619" s="13"/>
      <c r="UUI619" s="13"/>
      <c r="UUP619" s="13"/>
      <c r="UUW619" s="13"/>
      <c r="UVD619" s="13"/>
      <c r="UVK619" s="13"/>
      <c r="UVR619" s="13"/>
      <c r="UVY619" s="13"/>
      <c r="UWF619" s="13"/>
      <c r="UWM619" s="13"/>
      <c r="UWT619" s="13"/>
      <c r="UXA619" s="13"/>
      <c r="UXH619" s="13"/>
      <c r="UXO619" s="13"/>
      <c r="UXV619" s="13"/>
      <c r="UYC619" s="13"/>
      <c r="UYJ619" s="13"/>
      <c r="UYQ619" s="13"/>
      <c r="UYX619" s="13"/>
      <c r="UZE619" s="13"/>
      <c r="UZL619" s="13"/>
      <c r="UZS619" s="13"/>
      <c r="UZZ619" s="13"/>
      <c r="VAG619" s="13"/>
      <c r="VAN619" s="13"/>
      <c r="VAU619" s="13"/>
      <c r="VBB619" s="13"/>
      <c r="VBI619" s="13"/>
      <c r="VBP619" s="13"/>
      <c r="VBW619" s="13"/>
      <c r="VCD619" s="13"/>
      <c r="VCK619" s="13"/>
      <c r="VCR619" s="13"/>
      <c r="VCY619" s="13"/>
      <c r="VDF619" s="13"/>
      <c r="VDM619" s="13"/>
      <c r="VDT619" s="13"/>
      <c r="VEA619" s="13"/>
      <c r="VEH619" s="13"/>
      <c r="VEO619" s="13"/>
      <c r="VEV619" s="13"/>
      <c r="VFC619" s="13"/>
      <c r="VFJ619" s="13"/>
      <c r="VFQ619" s="13"/>
      <c r="VFX619" s="13"/>
      <c r="VGE619" s="13"/>
      <c r="VGL619" s="13"/>
      <c r="VGS619" s="13"/>
      <c r="VGZ619" s="13"/>
      <c r="VHG619" s="13"/>
      <c r="VHN619" s="13"/>
      <c r="VHU619" s="13"/>
      <c r="VIB619" s="13"/>
      <c r="VII619" s="13"/>
      <c r="VIP619" s="13"/>
      <c r="VIW619" s="13"/>
      <c r="VJD619" s="13"/>
      <c r="VJK619" s="13"/>
      <c r="VJR619" s="13"/>
      <c r="VJY619" s="13"/>
      <c r="VKF619" s="13"/>
      <c r="VKM619" s="13"/>
      <c r="VKT619" s="13"/>
      <c r="VLA619" s="13"/>
      <c r="VLH619" s="13"/>
      <c r="VLO619" s="13"/>
      <c r="VLV619" s="13"/>
      <c r="VMC619" s="13"/>
      <c r="VMJ619" s="13"/>
      <c r="VMQ619" s="13"/>
      <c r="VMX619" s="13"/>
      <c r="VNE619" s="13"/>
      <c r="VNL619" s="13"/>
      <c r="VNS619" s="13"/>
      <c r="VNZ619" s="13"/>
      <c r="VOG619" s="13"/>
      <c r="VON619" s="13"/>
      <c r="VOU619" s="13"/>
      <c r="VPB619" s="13"/>
      <c r="VPI619" s="13"/>
      <c r="VPP619" s="13"/>
      <c r="VPW619" s="13"/>
      <c r="VQD619" s="13"/>
      <c r="VQK619" s="13"/>
      <c r="VQR619" s="13"/>
      <c r="VQY619" s="13"/>
      <c r="VRF619" s="13"/>
      <c r="VRM619" s="13"/>
      <c r="VRT619" s="13"/>
      <c r="VSA619" s="13"/>
      <c r="VSH619" s="13"/>
      <c r="VSO619" s="13"/>
      <c r="VSV619" s="13"/>
      <c r="VTC619" s="13"/>
      <c r="VTJ619" s="13"/>
      <c r="VTQ619" s="13"/>
      <c r="VTX619" s="13"/>
      <c r="VUE619" s="13"/>
      <c r="VUL619" s="13"/>
      <c r="VUS619" s="13"/>
      <c r="VUZ619" s="13"/>
      <c r="VVG619" s="13"/>
      <c r="VVN619" s="13"/>
      <c r="VVU619" s="13"/>
      <c r="VWB619" s="13"/>
      <c r="VWI619" s="13"/>
      <c r="VWP619" s="13"/>
      <c r="VWW619" s="13"/>
      <c r="VXD619" s="13"/>
      <c r="VXK619" s="13"/>
      <c r="VXR619" s="13"/>
      <c r="VXY619" s="13"/>
      <c r="VYF619" s="13"/>
      <c r="VYM619" s="13"/>
      <c r="VYT619" s="13"/>
      <c r="VZA619" s="13"/>
      <c r="VZH619" s="13"/>
      <c r="VZO619" s="13"/>
      <c r="VZV619" s="13"/>
      <c r="WAC619" s="13"/>
      <c r="WAJ619" s="13"/>
      <c r="WAQ619" s="13"/>
      <c r="WAX619" s="13"/>
      <c r="WBE619" s="13"/>
      <c r="WBL619" s="13"/>
      <c r="WBS619" s="13"/>
      <c r="WBZ619" s="13"/>
      <c r="WCG619" s="13"/>
      <c r="WCN619" s="13"/>
      <c r="WCU619" s="13"/>
      <c r="WDB619" s="13"/>
      <c r="WDI619" s="13"/>
      <c r="WDP619" s="13"/>
      <c r="WDW619" s="13"/>
      <c r="WED619" s="13"/>
      <c r="WEK619" s="13"/>
      <c r="WER619" s="13"/>
      <c r="WEY619" s="13"/>
      <c r="WFF619" s="13"/>
      <c r="WFM619" s="13"/>
      <c r="WFT619" s="13"/>
      <c r="WGA619" s="13"/>
      <c r="WGH619" s="13"/>
      <c r="WGO619" s="13"/>
      <c r="WGV619" s="13"/>
      <c r="WHC619" s="13"/>
      <c r="WHJ619" s="13"/>
      <c r="WHQ619" s="13"/>
      <c r="WHX619" s="13"/>
      <c r="WIE619" s="13"/>
      <c r="WIL619" s="13"/>
      <c r="WIS619" s="13"/>
      <c r="WIZ619" s="13"/>
      <c r="WJG619" s="13"/>
      <c r="WJN619" s="13"/>
      <c r="WJU619" s="13"/>
      <c r="WKB619" s="13"/>
      <c r="WKI619" s="13"/>
      <c r="WKP619" s="13"/>
      <c r="WKW619" s="13"/>
      <c r="WLD619" s="13"/>
      <c r="WLK619" s="13"/>
      <c r="WLR619" s="13"/>
      <c r="WLY619" s="13"/>
      <c r="WMF619" s="13"/>
      <c r="WMM619" s="13"/>
      <c r="WMT619" s="13"/>
      <c r="WNA619" s="13"/>
      <c r="WNH619" s="13"/>
      <c r="WNO619" s="13"/>
      <c r="WNV619" s="13"/>
      <c r="WOC619" s="13"/>
      <c r="WOJ619" s="13"/>
      <c r="WOQ619" s="13"/>
      <c r="WOX619" s="13"/>
      <c r="WPE619" s="13"/>
      <c r="WPL619" s="13"/>
      <c r="WPS619" s="13"/>
      <c r="WPZ619" s="13"/>
      <c r="WQG619" s="13"/>
      <c r="WQN619" s="13"/>
      <c r="WQU619" s="13"/>
      <c r="WRB619" s="13"/>
      <c r="WRI619" s="13"/>
      <c r="WRP619" s="13"/>
      <c r="WRW619" s="13"/>
      <c r="WSD619" s="13"/>
      <c r="WSK619" s="13"/>
      <c r="WSR619" s="13"/>
      <c r="WSY619" s="13"/>
      <c r="WTF619" s="13"/>
      <c r="WTM619" s="13"/>
      <c r="WTT619" s="13"/>
      <c r="WUA619" s="13"/>
      <c r="WUH619" s="13"/>
      <c r="WUO619" s="13"/>
      <c r="WUV619" s="13"/>
      <c r="WVC619" s="13"/>
      <c r="WVJ619" s="13"/>
      <c r="WVQ619" s="13"/>
      <c r="WVX619" s="13"/>
      <c r="WWE619" s="13"/>
      <c r="WWL619" s="13"/>
      <c r="WWS619" s="13"/>
      <c r="WWZ619" s="13"/>
      <c r="WXG619" s="13"/>
      <c r="WXN619" s="13"/>
      <c r="WXU619" s="13"/>
      <c r="WYB619" s="13"/>
      <c r="WYI619" s="13"/>
      <c r="WYP619" s="13"/>
      <c r="WYW619" s="13"/>
      <c r="WZD619" s="13"/>
      <c r="WZK619" s="13"/>
      <c r="WZR619" s="13"/>
      <c r="WZY619" s="13"/>
      <c r="XAF619" s="13"/>
      <c r="XAM619" s="13"/>
      <c r="XAT619" s="13"/>
      <c r="XBA619" s="13"/>
      <c r="XBH619" s="13"/>
      <c r="XBO619" s="13"/>
      <c r="XBV619" s="13"/>
      <c r="XCC619" s="13"/>
      <c r="XCJ619" s="13"/>
      <c r="XCQ619" s="13"/>
      <c r="XCX619" s="13"/>
      <c r="XDE619" s="13"/>
      <c r="XDL619" s="13"/>
      <c r="XDS619" s="13"/>
      <c r="XDZ619" s="13"/>
      <c r="XEG619" s="13"/>
      <c r="XEN619" s="13"/>
      <c r="XEU619" s="13"/>
      <c r="XFB619" s="13"/>
    </row>
    <row r="620" spans="1:1024 1031:2046 2053:3068 3075:4090 4097:5119 5126:6141 6148:7163 7170:8192 8199:9214 9221:10236 10243:11258 11265:12287 12294:13309 13316:14331 14338:15360 15367:16382" x14ac:dyDescent="0.25">
      <c r="A620" s="5" t="s">
        <v>1552</v>
      </c>
      <c r="B620" s="13">
        <v>20192302</v>
      </c>
      <c r="C620" s="5" t="s">
        <v>2855</v>
      </c>
      <c r="D620" s="5">
        <v>21841</v>
      </c>
      <c r="E620" s="5" t="s">
        <v>2856</v>
      </c>
      <c r="F620" s="5" t="s">
        <v>2502</v>
      </c>
      <c r="I620" s="13"/>
      <c r="P620" s="13"/>
      <c r="W620" s="13"/>
      <c r="AD620" s="13"/>
      <c r="AK620" s="13"/>
      <c r="AR620" s="13"/>
      <c r="AY620" s="13"/>
      <c r="BF620" s="13"/>
      <c r="BM620" s="13"/>
      <c r="BT620" s="13"/>
      <c r="CA620" s="13"/>
      <c r="CH620" s="13"/>
      <c r="CO620" s="13"/>
      <c r="CV620" s="13"/>
      <c r="DC620" s="13"/>
      <c r="DJ620" s="13"/>
      <c r="DQ620" s="13"/>
      <c r="DX620" s="13"/>
      <c r="EE620" s="13"/>
      <c r="EL620" s="13"/>
      <c r="ES620" s="13"/>
      <c r="EZ620" s="13"/>
      <c r="FG620" s="13"/>
      <c r="FN620" s="13"/>
      <c r="FU620" s="13"/>
      <c r="GB620" s="13"/>
      <c r="GI620" s="13"/>
      <c r="GP620" s="13"/>
      <c r="GW620" s="13"/>
      <c r="HD620" s="13"/>
      <c r="HK620" s="13"/>
      <c r="HR620" s="13"/>
      <c r="HY620" s="13"/>
      <c r="IF620" s="13"/>
      <c r="IM620" s="13"/>
      <c r="IT620" s="13"/>
      <c r="JA620" s="13"/>
      <c r="JH620" s="13"/>
      <c r="JO620" s="13"/>
      <c r="JV620" s="13"/>
      <c r="KC620" s="13"/>
      <c r="KJ620" s="13"/>
      <c r="KQ620" s="13"/>
      <c r="KX620" s="13"/>
      <c r="LE620" s="13"/>
      <c r="LL620" s="13"/>
      <c r="LS620" s="13"/>
      <c r="LZ620" s="13"/>
      <c r="MG620" s="13"/>
      <c r="MN620" s="13"/>
      <c r="MU620" s="13"/>
      <c r="NB620" s="13"/>
      <c r="NI620" s="13"/>
      <c r="NP620" s="13"/>
      <c r="NW620" s="13"/>
      <c r="OD620" s="13"/>
      <c r="OK620" s="13"/>
      <c r="OR620" s="13"/>
      <c r="OY620" s="13"/>
      <c r="PF620" s="13"/>
      <c r="PM620" s="13"/>
      <c r="PT620" s="13"/>
      <c r="QA620" s="13"/>
      <c r="QH620" s="13"/>
      <c r="QO620" s="13"/>
      <c r="QV620" s="13"/>
      <c r="RC620" s="13"/>
      <c r="RJ620" s="13"/>
      <c r="RQ620" s="13"/>
      <c r="RX620" s="13"/>
      <c r="SE620" s="13"/>
      <c r="SL620" s="13"/>
      <c r="SS620" s="13"/>
      <c r="SZ620" s="13"/>
      <c r="TG620" s="13"/>
      <c r="TN620" s="13"/>
      <c r="TU620" s="13"/>
      <c r="UB620" s="13"/>
      <c r="UI620" s="13"/>
      <c r="UP620" s="13"/>
      <c r="UW620" s="13"/>
      <c r="VD620" s="13"/>
      <c r="VK620" s="13"/>
      <c r="VR620" s="13"/>
      <c r="VY620" s="13"/>
      <c r="WF620" s="13"/>
      <c r="WM620" s="13"/>
      <c r="WT620" s="13"/>
      <c r="XA620" s="13"/>
      <c r="XH620" s="13"/>
      <c r="XO620" s="13"/>
      <c r="XV620" s="13"/>
      <c r="YC620" s="13"/>
      <c r="YJ620" s="13"/>
      <c r="YQ620" s="13"/>
      <c r="YX620" s="13"/>
      <c r="ZE620" s="13"/>
      <c r="ZL620" s="13"/>
      <c r="ZS620" s="13"/>
      <c r="ZZ620" s="13"/>
      <c r="AAG620" s="13"/>
      <c r="AAN620" s="13"/>
      <c r="AAU620" s="13"/>
      <c r="ABB620" s="13"/>
      <c r="ABI620" s="13"/>
      <c r="ABP620" s="13"/>
      <c r="ABW620" s="13"/>
      <c r="ACD620" s="13"/>
      <c r="ACK620" s="13"/>
      <c r="ACR620" s="13"/>
      <c r="ACY620" s="13"/>
      <c r="ADF620" s="13"/>
      <c r="ADM620" s="13"/>
      <c r="ADT620" s="13"/>
      <c r="AEA620" s="13"/>
      <c r="AEH620" s="13"/>
      <c r="AEO620" s="13"/>
      <c r="AEV620" s="13"/>
      <c r="AFC620" s="13"/>
      <c r="AFJ620" s="13"/>
      <c r="AFQ620" s="13"/>
      <c r="AFX620" s="13"/>
      <c r="AGE620" s="13"/>
      <c r="AGL620" s="13"/>
      <c r="AGS620" s="13"/>
      <c r="AGZ620" s="13"/>
      <c r="AHG620" s="13"/>
      <c r="AHN620" s="13"/>
      <c r="AHU620" s="13"/>
      <c r="AIB620" s="13"/>
      <c r="AII620" s="13"/>
      <c r="AIP620" s="13"/>
      <c r="AIW620" s="13"/>
      <c r="AJD620" s="13"/>
      <c r="AJK620" s="13"/>
      <c r="AJR620" s="13"/>
      <c r="AJY620" s="13"/>
      <c r="AKF620" s="13"/>
      <c r="AKM620" s="13"/>
      <c r="AKT620" s="13"/>
      <c r="ALA620" s="13"/>
      <c r="ALH620" s="13"/>
      <c r="ALO620" s="13"/>
      <c r="ALV620" s="13"/>
      <c r="AMC620" s="13"/>
      <c r="AMJ620" s="13"/>
      <c r="AMQ620" s="13"/>
      <c r="AMX620" s="13"/>
      <c r="ANE620" s="13"/>
      <c r="ANL620" s="13"/>
      <c r="ANS620" s="13"/>
      <c r="ANZ620" s="13"/>
      <c r="AOG620" s="13"/>
      <c r="AON620" s="13"/>
      <c r="AOU620" s="13"/>
      <c r="APB620" s="13"/>
      <c r="API620" s="13"/>
      <c r="APP620" s="13"/>
      <c r="APW620" s="13"/>
      <c r="AQD620" s="13"/>
      <c r="AQK620" s="13"/>
      <c r="AQR620" s="13"/>
      <c r="AQY620" s="13"/>
      <c r="ARF620" s="13"/>
      <c r="ARM620" s="13"/>
      <c r="ART620" s="13"/>
      <c r="ASA620" s="13"/>
      <c r="ASH620" s="13"/>
      <c r="ASO620" s="13"/>
      <c r="ASV620" s="13"/>
      <c r="ATC620" s="13"/>
      <c r="ATJ620" s="13"/>
      <c r="ATQ620" s="13"/>
      <c r="ATX620" s="13"/>
      <c r="AUE620" s="13"/>
      <c r="AUL620" s="13"/>
      <c r="AUS620" s="13"/>
      <c r="AUZ620" s="13"/>
      <c r="AVG620" s="13"/>
      <c r="AVN620" s="13"/>
      <c r="AVU620" s="13"/>
      <c r="AWB620" s="13"/>
      <c r="AWI620" s="13"/>
      <c r="AWP620" s="13"/>
      <c r="AWW620" s="13"/>
      <c r="AXD620" s="13"/>
      <c r="AXK620" s="13"/>
      <c r="AXR620" s="13"/>
      <c r="AXY620" s="13"/>
      <c r="AYF620" s="13"/>
      <c r="AYM620" s="13"/>
      <c r="AYT620" s="13"/>
      <c r="AZA620" s="13"/>
      <c r="AZH620" s="13"/>
      <c r="AZO620" s="13"/>
      <c r="AZV620" s="13"/>
      <c r="BAC620" s="13"/>
      <c r="BAJ620" s="13"/>
      <c r="BAQ620" s="13"/>
      <c r="BAX620" s="13"/>
      <c r="BBE620" s="13"/>
      <c r="BBL620" s="13"/>
      <c r="BBS620" s="13"/>
      <c r="BBZ620" s="13"/>
      <c r="BCG620" s="13"/>
      <c r="BCN620" s="13"/>
      <c r="BCU620" s="13"/>
      <c r="BDB620" s="13"/>
      <c r="BDI620" s="13"/>
      <c r="BDP620" s="13"/>
      <c r="BDW620" s="13"/>
      <c r="BED620" s="13"/>
      <c r="BEK620" s="13"/>
      <c r="BER620" s="13"/>
      <c r="BEY620" s="13"/>
      <c r="BFF620" s="13"/>
      <c r="BFM620" s="13"/>
      <c r="BFT620" s="13"/>
      <c r="BGA620" s="13"/>
      <c r="BGH620" s="13"/>
      <c r="BGO620" s="13"/>
      <c r="BGV620" s="13"/>
      <c r="BHC620" s="13"/>
      <c r="BHJ620" s="13"/>
      <c r="BHQ620" s="13"/>
      <c r="BHX620" s="13"/>
      <c r="BIE620" s="13"/>
      <c r="BIL620" s="13"/>
      <c r="BIS620" s="13"/>
      <c r="BIZ620" s="13"/>
      <c r="BJG620" s="13"/>
      <c r="BJN620" s="13"/>
      <c r="BJU620" s="13"/>
      <c r="BKB620" s="13"/>
      <c r="BKI620" s="13"/>
      <c r="BKP620" s="13"/>
      <c r="BKW620" s="13"/>
      <c r="BLD620" s="13"/>
      <c r="BLK620" s="13"/>
      <c r="BLR620" s="13"/>
      <c r="BLY620" s="13"/>
      <c r="BMF620" s="13"/>
      <c r="BMM620" s="13"/>
      <c r="BMT620" s="13"/>
      <c r="BNA620" s="13"/>
      <c r="BNH620" s="13"/>
      <c r="BNO620" s="13"/>
      <c r="BNV620" s="13"/>
      <c r="BOC620" s="13"/>
      <c r="BOJ620" s="13"/>
      <c r="BOQ620" s="13"/>
      <c r="BOX620" s="13"/>
      <c r="BPE620" s="13"/>
      <c r="BPL620" s="13"/>
      <c r="BPS620" s="13"/>
      <c r="BPZ620" s="13"/>
      <c r="BQG620" s="13"/>
      <c r="BQN620" s="13"/>
      <c r="BQU620" s="13"/>
      <c r="BRB620" s="13"/>
      <c r="BRI620" s="13"/>
      <c r="BRP620" s="13"/>
      <c r="BRW620" s="13"/>
      <c r="BSD620" s="13"/>
      <c r="BSK620" s="13"/>
      <c r="BSR620" s="13"/>
      <c r="BSY620" s="13"/>
      <c r="BTF620" s="13"/>
      <c r="BTM620" s="13"/>
      <c r="BTT620" s="13"/>
      <c r="BUA620" s="13"/>
      <c r="BUH620" s="13"/>
      <c r="BUO620" s="13"/>
      <c r="BUV620" s="13"/>
      <c r="BVC620" s="13"/>
      <c r="BVJ620" s="13"/>
      <c r="BVQ620" s="13"/>
      <c r="BVX620" s="13"/>
      <c r="BWE620" s="13"/>
      <c r="BWL620" s="13"/>
      <c r="BWS620" s="13"/>
      <c r="BWZ620" s="13"/>
      <c r="BXG620" s="13"/>
      <c r="BXN620" s="13"/>
      <c r="BXU620" s="13"/>
      <c r="BYB620" s="13"/>
      <c r="BYI620" s="13"/>
      <c r="BYP620" s="13"/>
      <c r="BYW620" s="13"/>
      <c r="BZD620" s="13"/>
      <c r="BZK620" s="13"/>
      <c r="BZR620" s="13"/>
      <c r="BZY620" s="13"/>
      <c r="CAF620" s="13"/>
      <c r="CAM620" s="13"/>
      <c r="CAT620" s="13"/>
      <c r="CBA620" s="13"/>
      <c r="CBH620" s="13"/>
      <c r="CBO620" s="13"/>
      <c r="CBV620" s="13"/>
      <c r="CCC620" s="13"/>
      <c r="CCJ620" s="13"/>
      <c r="CCQ620" s="13"/>
      <c r="CCX620" s="13"/>
      <c r="CDE620" s="13"/>
      <c r="CDL620" s="13"/>
      <c r="CDS620" s="13"/>
      <c r="CDZ620" s="13"/>
      <c r="CEG620" s="13"/>
      <c r="CEN620" s="13"/>
      <c r="CEU620" s="13"/>
      <c r="CFB620" s="13"/>
      <c r="CFI620" s="13"/>
      <c r="CFP620" s="13"/>
      <c r="CFW620" s="13"/>
      <c r="CGD620" s="13"/>
      <c r="CGK620" s="13"/>
      <c r="CGR620" s="13"/>
      <c r="CGY620" s="13"/>
      <c r="CHF620" s="13"/>
      <c r="CHM620" s="13"/>
      <c r="CHT620" s="13"/>
      <c r="CIA620" s="13"/>
      <c r="CIH620" s="13"/>
      <c r="CIO620" s="13"/>
      <c r="CIV620" s="13"/>
      <c r="CJC620" s="13"/>
      <c r="CJJ620" s="13"/>
      <c r="CJQ620" s="13"/>
      <c r="CJX620" s="13"/>
      <c r="CKE620" s="13"/>
      <c r="CKL620" s="13"/>
      <c r="CKS620" s="13"/>
      <c r="CKZ620" s="13"/>
      <c r="CLG620" s="13"/>
      <c r="CLN620" s="13"/>
      <c r="CLU620" s="13"/>
      <c r="CMB620" s="13"/>
      <c r="CMI620" s="13"/>
      <c r="CMP620" s="13"/>
      <c r="CMW620" s="13"/>
      <c r="CND620" s="13"/>
      <c r="CNK620" s="13"/>
      <c r="CNR620" s="13"/>
      <c r="CNY620" s="13"/>
      <c r="COF620" s="13"/>
      <c r="COM620" s="13"/>
      <c r="COT620" s="13"/>
      <c r="CPA620" s="13"/>
      <c r="CPH620" s="13"/>
      <c r="CPO620" s="13"/>
      <c r="CPV620" s="13"/>
      <c r="CQC620" s="13"/>
      <c r="CQJ620" s="13"/>
      <c r="CQQ620" s="13"/>
      <c r="CQX620" s="13"/>
      <c r="CRE620" s="13"/>
      <c r="CRL620" s="13"/>
      <c r="CRS620" s="13"/>
      <c r="CRZ620" s="13"/>
      <c r="CSG620" s="13"/>
      <c r="CSN620" s="13"/>
      <c r="CSU620" s="13"/>
      <c r="CTB620" s="13"/>
      <c r="CTI620" s="13"/>
      <c r="CTP620" s="13"/>
      <c r="CTW620" s="13"/>
      <c r="CUD620" s="13"/>
      <c r="CUK620" s="13"/>
      <c r="CUR620" s="13"/>
      <c r="CUY620" s="13"/>
      <c r="CVF620" s="13"/>
      <c r="CVM620" s="13"/>
      <c r="CVT620" s="13"/>
      <c r="CWA620" s="13"/>
      <c r="CWH620" s="13"/>
      <c r="CWO620" s="13"/>
      <c r="CWV620" s="13"/>
      <c r="CXC620" s="13"/>
      <c r="CXJ620" s="13"/>
      <c r="CXQ620" s="13"/>
      <c r="CXX620" s="13"/>
      <c r="CYE620" s="13"/>
      <c r="CYL620" s="13"/>
      <c r="CYS620" s="13"/>
      <c r="CYZ620" s="13"/>
      <c r="CZG620" s="13"/>
      <c r="CZN620" s="13"/>
      <c r="CZU620" s="13"/>
      <c r="DAB620" s="13"/>
      <c r="DAI620" s="13"/>
      <c r="DAP620" s="13"/>
      <c r="DAW620" s="13"/>
      <c r="DBD620" s="13"/>
      <c r="DBK620" s="13"/>
      <c r="DBR620" s="13"/>
      <c r="DBY620" s="13"/>
      <c r="DCF620" s="13"/>
      <c r="DCM620" s="13"/>
      <c r="DCT620" s="13"/>
      <c r="DDA620" s="13"/>
      <c r="DDH620" s="13"/>
      <c r="DDO620" s="13"/>
      <c r="DDV620" s="13"/>
      <c r="DEC620" s="13"/>
      <c r="DEJ620" s="13"/>
      <c r="DEQ620" s="13"/>
      <c r="DEX620" s="13"/>
      <c r="DFE620" s="13"/>
      <c r="DFL620" s="13"/>
      <c r="DFS620" s="13"/>
      <c r="DFZ620" s="13"/>
      <c r="DGG620" s="13"/>
      <c r="DGN620" s="13"/>
      <c r="DGU620" s="13"/>
      <c r="DHB620" s="13"/>
      <c r="DHI620" s="13"/>
      <c r="DHP620" s="13"/>
      <c r="DHW620" s="13"/>
      <c r="DID620" s="13"/>
      <c r="DIK620" s="13"/>
      <c r="DIR620" s="13"/>
      <c r="DIY620" s="13"/>
      <c r="DJF620" s="13"/>
      <c r="DJM620" s="13"/>
      <c r="DJT620" s="13"/>
      <c r="DKA620" s="13"/>
      <c r="DKH620" s="13"/>
      <c r="DKO620" s="13"/>
      <c r="DKV620" s="13"/>
      <c r="DLC620" s="13"/>
      <c r="DLJ620" s="13"/>
      <c r="DLQ620" s="13"/>
      <c r="DLX620" s="13"/>
      <c r="DME620" s="13"/>
      <c r="DML620" s="13"/>
      <c r="DMS620" s="13"/>
      <c r="DMZ620" s="13"/>
      <c r="DNG620" s="13"/>
      <c r="DNN620" s="13"/>
      <c r="DNU620" s="13"/>
      <c r="DOB620" s="13"/>
      <c r="DOI620" s="13"/>
      <c r="DOP620" s="13"/>
      <c r="DOW620" s="13"/>
      <c r="DPD620" s="13"/>
      <c r="DPK620" s="13"/>
      <c r="DPR620" s="13"/>
      <c r="DPY620" s="13"/>
      <c r="DQF620" s="13"/>
      <c r="DQM620" s="13"/>
      <c r="DQT620" s="13"/>
      <c r="DRA620" s="13"/>
      <c r="DRH620" s="13"/>
      <c r="DRO620" s="13"/>
      <c r="DRV620" s="13"/>
      <c r="DSC620" s="13"/>
      <c r="DSJ620" s="13"/>
      <c r="DSQ620" s="13"/>
      <c r="DSX620" s="13"/>
      <c r="DTE620" s="13"/>
      <c r="DTL620" s="13"/>
      <c r="DTS620" s="13"/>
      <c r="DTZ620" s="13"/>
      <c r="DUG620" s="13"/>
      <c r="DUN620" s="13"/>
      <c r="DUU620" s="13"/>
      <c r="DVB620" s="13"/>
      <c r="DVI620" s="13"/>
      <c r="DVP620" s="13"/>
      <c r="DVW620" s="13"/>
      <c r="DWD620" s="13"/>
      <c r="DWK620" s="13"/>
      <c r="DWR620" s="13"/>
      <c r="DWY620" s="13"/>
      <c r="DXF620" s="13"/>
      <c r="DXM620" s="13"/>
      <c r="DXT620" s="13"/>
      <c r="DYA620" s="13"/>
      <c r="DYH620" s="13"/>
      <c r="DYO620" s="13"/>
      <c r="DYV620" s="13"/>
      <c r="DZC620" s="13"/>
      <c r="DZJ620" s="13"/>
      <c r="DZQ620" s="13"/>
      <c r="DZX620" s="13"/>
      <c r="EAE620" s="13"/>
      <c r="EAL620" s="13"/>
      <c r="EAS620" s="13"/>
      <c r="EAZ620" s="13"/>
      <c r="EBG620" s="13"/>
      <c r="EBN620" s="13"/>
      <c r="EBU620" s="13"/>
      <c r="ECB620" s="13"/>
      <c r="ECI620" s="13"/>
      <c r="ECP620" s="13"/>
      <c r="ECW620" s="13"/>
      <c r="EDD620" s="13"/>
      <c r="EDK620" s="13"/>
      <c r="EDR620" s="13"/>
      <c r="EDY620" s="13"/>
      <c r="EEF620" s="13"/>
      <c r="EEM620" s="13"/>
      <c r="EET620" s="13"/>
      <c r="EFA620" s="13"/>
      <c r="EFH620" s="13"/>
      <c r="EFO620" s="13"/>
      <c r="EFV620" s="13"/>
      <c r="EGC620" s="13"/>
      <c r="EGJ620" s="13"/>
      <c r="EGQ620" s="13"/>
      <c r="EGX620" s="13"/>
      <c r="EHE620" s="13"/>
      <c r="EHL620" s="13"/>
      <c r="EHS620" s="13"/>
      <c r="EHZ620" s="13"/>
      <c r="EIG620" s="13"/>
      <c r="EIN620" s="13"/>
      <c r="EIU620" s="13"/>
      <c r="EJB620" s="13"/>
      <c r="EJI620" s="13"/>
      <c r="EJP620" s="13"/>
      <c r="EJW620" s="13"/>
      <c r="EKD620" s="13"/>
      <c r="EKK620" s="13"/>
      <c r="EKR620" s="13"/>
      <c r="EKY620" s="13"/>
      <c r="ELF620" s="13"/>
      <c r="ELM620" s="13"/>
      <c r="ELT620" s="13"/>
      <c r="EMA620" s="13"/>
      <c r="EMH620" s="13"/>
      <c r="EMO620" s="13"/>
      <c r="EMV620" s="13"/>
      <c r="ENC620" s="13"/>
      <c r="ENJ620" s="13"/>
      <c r="ENQ620" s="13"/>
      <c r="ENX620" s="13"/>
      <c r="EOE620" s="13"/>
      <c r="EOL620" s="13"/>
      <c r="EOS620" s="13"/>
      <c r="EOZ620" s="13"/>
      <c r="EPG620" s="13"/>
      <c r="EPN620" s="13"/>
      <c r="EPU620" s="13"/>
      <c r="EQB620" s="13"/>
      <c r="EQI620" s="13"/>
      <c r="EQP620" s="13"/>
      <c r="EQW620" s="13"/>
      <c r="ERD620" s="13"/>
      <c r="ERK620" s="13"/>
      <c r="ERR620" s="13"/>
      <c r="ERY620" s="13"/>
      <c r="ESF620" s="13"/>
      <c r="ESM620" s="13"/>
      <c r="EST620" s="13"/>
      <c r="ETA620" s="13"/>
      <c r="ETH620" s="13"/>
      <c r="ETO620" s="13"/>
      <c r="ETV620" s="13"/>
      <c r="EUC620" s="13"/>
      <c r="EUJ620" s="13"/>
      <c r="EUQ620" s="13"/>
      <c r="EUX620" s="13"/>
      <c r="EVE620" s="13"/>
      <c r="EVL620" s="13"/>
      <c r="EVS620" s="13"/>
      <c r="EVZ620" s="13"/>
      <c r="EWG620" s="13"/>
      <c r="EWN620" s="13"/>
      <c r="EWU620" s="13"/>
      <c r="EXB620" s="13"/>
      <c r="EXI620" s="13"/>
      <c r="EXP620" s="13"/>
      <c r="EXW620" s="13"/>
      <c r="EYD620" s="13"/>
      <c r="EYK620" s="13"/>
      <c r="EYR620" s="13"/>
      <c r="EYY620" s="13"/>
      <c r="EZF620" s="13"/>
      <c r="EZM620" s="13"/>
      <c r="EZT620" s="13"/>
      <c r="FAA620" s="13"/>
      <c r="FAH620" s="13"/>
      <c r="FAO620" s="13"/>
      <c r="FAV620" s="13"/>
      <c r="FBC620" s="13"/>
      <c r="FBJ620" s="13"/>
      <c r="FBQ620" s="13"/>
      <c r="FBX620" s="13"/>
      <c r="FCE620" s="13"/>
      <c r="FCL620" s="13"/>
      <c r="FCS620" s="13"/>
      <c r="FCZ620" s="13"/>
      <c r="FDG620" s="13"/>
      <c r="FDN620" s="13"/>
      <c r="FDU620" s="13"/>
      <c r="FEB620" s="13"/>
      <c r="FEI620" s="13"/>
      <c r="FEP620" s="13"/>
      <c r="FEW620" s="13"/>
      <c r="FFD620" s="13"/>
      <c r="FFK620" s="13"/>
      <c r="FFR620" s="13"/>
      <c r="FFY620" s="13"/>
      <c r="FGF620" s="13"/>
      <c r="FGM620" s="13"/>
      <c r="FGT620" s="13"/>
      <c r="FHA620" s="13"/>
      <c r="FHH620" s="13"/>
      <c r="FHO620" s="13"/>
      <c r="FHV620" s="13"/>
      <c r="FIC620" s="13"/>
      <c r="FIJ620" s="13"/>
      <c r="FIQ620" s="13"/>
      <c r="FIX620" s="13"/>
      <c r="FJE620" s="13"/>
      <c r="FJL620" s="13"/>
      <c r="FJS620" s="13"/>
      <c r="FJZ620" s="13"/>
      <c r="FKG620" s="13"/>
      <c r="FKN620" s="13"/>
      <c r="FKU620" s="13"/>
      <c r="FLB620" s="13"/>
      <c r="FLI620" s="13"/>
      <c r="FLP620" s="13"/>
      <c r="FLW620" s="13"/>
      <c r="FMD620" s="13"/>
      <c r="FMK620" s="13"/>
      <c r="FMR620" s="13"/>
      <c r="FMY620" s="13"/>
      <c r="FNF620" s="13"/>
      <c r="FNM620" s="13"/>
      <c r="FNT620" s="13"/>
      <c r="FOA620" s="13"/>
      <c r="FOH620" s="13"/>
      <c r="FOO620" s="13"/>
      <c r="FOV620" s="13"/>
      <c r="FPC620" s="13"/>
      <c r="FPJ620" s="13"/>
      <c r="FPQ620" s="13"/>
      <c r="FPX620" s="13"/>
      <c r="FQE620" s="13"/>
      <c r="FQL620" s="13"/>
      <c r="FQS620" s="13"/>
      <c r="FQZ620" s="13"/>
      <c r="FRG620" s="13"/>
      <c r="FRN620" s="13"/>
      <c r="FRU620" s="13"/>
      <c r="FSB620" s="13"/>
      <c r="FSI620" s="13"/>
      <c r="FSP620" s="13"/>
      <c r="FSW620" s="13"/>
      <c r="FTD620" s="13"/>
      <c r="FTK620" s="13"/>
      <c r="FTR620" s="13"/>
      <c r="FTY620" s="13"/>
      <c r="FUF620" s="13"/>
      <c r="FUM620" s="13"/>
      <c r="FUT620" s="13"/>
      <c r="FVA620" s="13"/>
      <c r="FVH620" s="13"/>
      <c r="FVO620" s="13"/>
      <c r="FVV620" s="13"/>
      <c r="FWC620" s="13"/>
      <c r="FWJ620" s="13"/>
      <c r="FWQ620" s="13"/>
      <c r="FWX620" s="13"/>
      <c r="FXE620" s="13"/>
      <c r="FXL620" s="13"/>
      <c r="FXS620" s="13"/>
      <c r="FXZ620" s="13"/>
      <c r="FYG620" s="13"/>
      <c r="FYN620" s="13"/>
      <c r="FYU620" s="13"/>
      <c r="FZB620" s="13"/>
      <c r="FZI620" s="13"/>
      <c r="FZP620" s="13"/>
      <c r="FZW620" s="13"/>
      <c r="GAD620" s="13"/>
      <c r="GAK620" s="13"/>
      <c r="GAR620" s="13"/>
      <c r="GAY620" s="13"/>
      <c r="GBF620" s="13"/>
      <c r="GBM620" s="13"/>
      <c r="GBT620" s="13"/>
      <c r="GCA620" s="13"/>
      <c r="GCH620" s="13"/>
      <c r="GCO620" s="13"/>
      <c r="GCV620" s="13"/>
      <c r="GDC620" s="13"/>
      <c r="GDJ620" s="13"/>
      <c r="GDQ620" s="13"/>
      <c r="GDX620" s="13"/>
      <c r="GEE620" s="13"/>
      <c r="GEL620" s="13"/>
      <c r="GES620" s="13"/>
      <c r="GEZ620" s="13"/>
      <c r="GFG620" s="13"/>
      <c r="GFN620" s="13"/>
      <c r="GFU620" s="13"/>
      <c r="GGB620" s="13"/>
      <c r="GGI620" s="13"/>
      <c r="GGP620" s="13"/>
      <c r="GGW620" s="13"/>
      <c r="GHD620" s="13"/>
      <c r="GHK620" s="13"/>
      <c r="GHR620" s="13"/>
      <c r="GHY620" s="13"/>
      <c r="GIF620" s="13"/>
      <c r="GIM620" s="13"/>
      <c r="GIT620" s="13"/>
      <c r="GJA620" s="13"/>
      <c r="GJH620" s="13"/>
      <c r="GJO620" s="13"/>
      <c r="GJV620" s="13"/>
      <c r="GKC620" s="13"/>
      <c r="GKJ620" s="13"/>
      <c r="GKQ620" s="13"/>
      <c r="GKX620" s="13"/>
      <c r="GLE620" s="13"/>
      <c r="GLL620" s="13"/>
      <c r="GLS620" s="13"/>
      <c r="GLZ620" s="13"/>
      <c r="GMG620" s="13"/>
      <c r="GMN620" s="13"/>
      <c r="GMU620" s="13"/>
      <c r="GNB620" s="13"/>
      <c r="GNI620" s="13"/>
      <c r="GNP620" s="13"/>
      <c r="GNW620" s="13"/>
      <c r="GOD620" s="13"/>
      <c r="GOK620" s="13"/>
      <c r="GOR620" s="13"/>
      <c r="GOY620" s="13"/>
      <c r="GPF620" s="13"/>
      <c r="GPM620" s="13"/>
      <c r="GPT620" s="13"/>
      <c r="GQA620" s="13"/>
      <c r="GQH620" s="13"/>
      <c r="GQO620" s="13"/>
      <c r="GQV620" s="13"/>
      <c r="GRC620" s="13"/>
      <c r="GRJ620" s="13"/>
      <c r="GRQ620" s="13"/>
      <c r="GRX620" s="13"/>
      <c r="GSE620" s="13"/>
      <c r="GSL620" s="13"/>
      <c r="GSS620" s="13"/>
      <c r="GSZ620" s="13"/>
      <c r="GTG620" s="13"/>
      <c r="GTN620" s="13"/>
      <c r="GTU620" s="13"/>
      <c r="GUB620" s="13"/>
      <c r="GUI620" s="13"/>
      <c r="GUP620" s="13"/>
      <c r="GUW620" s="13"/>
      <c r="GVD620" s="13"/>
      <c r="GVK620" s="13"/>
      <c r="GVR620" s="13"/>
      <c r="GVY620" s="13"/>
      <c r="GWF620" s="13"/>
      <c r="GWM620" s="13"/>
      <c r="GWT620" s="13"/>
      <c r="GXA620" s="13"/>
      <c r="GXH620" s="13"/>
      <c r="GXO620" s="13"/>
      <c r="GXV620" s="13"/>
      <c r="GYC620" s="13"/>
      <c r="GYJ620" s="13"/>
      <c r="GYQ620" s="13"/>
      <c r="GYX620" s="13"/>
      <c r="GZE620" s="13"/>
      <c r="GZL620" s="13"/>
      <c r="GZS620" s="13"/>
      <c r="GZZ620" s="13"/>
      <c r="HAG620" s="13"/>
      <c r="HAN620" s="13"/>
      <c r="HAU620" s="13"/>
      <c r="HBB620" s="13"/>
      <c r="HBI620" s="13"/>
      <c r="HBP620" s="13"/>
      <c r="HBW620" s="13"/>
      <c r="HCD620" s="13"/>
      <c r="HCK620" s="13"/>
      <c r="HCR620" s="13"/>
      <c r="HCY620" s="13"/>
      <c r="HDF620" s="13"/>
      <c r="HDM620" s="13"/>
      <c r="HDT620" s="13"/>
      <c r="HEA620" s="13"/>
      <c r="HEH620" s="13"/>
      <c r="HEO620" s="13"/>
      <c r="HEV620" s="13"/>
      <c r="HFC620" s="13"/>
      <c r="HFJ620" s="13"/>
      <c r="HFQ620" s="13"/>
      <c r="HFX620" s="13"/>
      <c r="HGE620" s="13"/>
      <c r="HGL620" s="13"/>
      <c r="HGS620" s="13"/>
      <c r="HGZ620" s="13"/>
      <c r="HHG620" s="13"/>
      <c r="HHN620" s="13"/>
      <c r="HHU620" s="13"/>
      <c r="HIB620" s="13"/>
      <c r="HII620" s="13"/>
      <c r="HIP620" s="13"/>
      <c r="HIW620" s="13"/>
      <c r="HJD620" s="13"/>
      <c r="HJK620" s="13"/>
      <c r="HJR620" s="13"/>
      <c r="HJY620" s="13"/>
      <c r="HKF620" s="13"/>
      <c r="HKM620" s="13"/>
      <c r="HKT620" s="13"/>
      <c r="HLA620" s="13"/>
      <c r="HLH620" s="13"/>
      <c r="HLO620" s="13"/>
      <c r="HLV620" s="13"/>
      <c r="HMC620" s="13"/>
      <c r="HMJ620" s="13"/>
      <c r="HMQ620" s="13"/>
      <c r="HMX620" s="13"/>
      <c r="HNE620" s="13"/>
      <c r="HNL620" s="13"/>
      <c r="HNS620" s="13"/>
      <c r="HNZ620" s="13"/>
      <c r="HOG620" s="13"/>
      <c r="HON620" s="13"/>
      <c r="HOU620" s="13"/>
      <c r="HPB620" s="13"/>
      <c r="HPI620" s="13"/>
      <c r="HPP620" s="13"/>
      <c r="HPW620" s="13"/>
      <c r="HQD620" s="13"/>
      <c r="HQK620" s="13"/>
      <c r="HQR620" s="13"/>
      <c r="HQY620" s="13"/>
      <c r="HRF620" s="13"/>
      <c r="HRM620" s="13"/>
      <c r="HRT620" s="13"/>
      <c r="HSA620" s="13"/>
      <c r="HSH620" s="13"/>
      <c r="HSO620" s="13"/>
      <c r="HSV620" s="13"/>
      <c r="HTC620" s="13"/>
      <c r="HTJ620" s="13"/>
      <c r="HTQ620" s="13"/>
      <c r="HTX620" s="13"/>
      <c r="HUE620" s="13"/>
      <c r="HUL620" s="13"/>
      <c r="HUS620" s="13"/>
      <c r="HUZ620" s="13"/>
      <c r="HVG620" s="13"/>
      <c r="HVN620" s="13"/>
      <c r="HVU620" s="13"/>
      <c r="HWB620" s="13"/>
      <c r="HWI620" s="13"/>
      <c r="HWP620" s="13"/>
      <c r="HWW620" s="13"/>
      <c r="HXD620" s="13"/>
      <c r="HXK620" s="13"/>
      <c r="HXR620" s="13"/>
      <c r="HXY620" s="13"/>
      <c r="HYF620" s="13"/>
      <c r="HYM620" s="13"/>
      <c r="HYT620" s="13"/>
      <c r="HZA620" s="13"/>
      <c r="HZH620" s="13"/>
      <c r="HZO620" s="13"/>
      <c r="HZV620" s="13"/>
      <c r="IAC620" s="13"/>
      <c r="IAJ620" s="13"/>
      <c r="IAQ620" s="13"/>
      <c r="IAX620" s="13"/>
      <c r="IBE620" s="13"/>
      <c r="IBL620" s="13"/>
      <c r="IBS620" s="13"/>
      <c r="IBZ620" s="13"/>
      <c r="ICG620" s="13"/>
      <c r="ICN620" s="13"/>
      <c r="ICU620" s="13"/>
      <c r="IDB620" s="13"/>
      <c r="IDI620" s="13"/>
      <c r="IDP620" s="13"/>
      <c r="IDW620" s="13"/>
      <c r="IED620" s="13"/>
      <c r="IEK620" s="13"/>
      <c r="IER620" s="13"/>
      <c r="IEY620" s="13"/>
      <c r="IFF620" s="13"/>
      <c r="IFM620" s="13"/>
      <c r="IFT620" s="13"/>
      <c r="IGA620" s="13"/>
      <c r="IGH620" s="13"/>
      <c r="IGO620" s="13"/>
      <c r="IGV620" s="13"/>
      <c r="IHC620" s="13"/>
      <c r="IHJ620" s="13"/>
      <c r="IHQ620" s="13"/>
      <c r="IHX620" s="13"/>
      <c r="IIE620" s="13"/>
      <c r="IIL620" s="13"/>
      <c r="IIS620" s="13"/>
      <c r="IIZ620" s="13"/>
      <c r="IJG620" s="13"/>
      <c r="IJN620" s="13"/>
      <c r="IJU620" s="13"/>
      <c r="IKB620" s="13"/>
      <c r="IKI620" s="13"/>
      <c r="IKP620" s="13"/>
      <c r="IKW620" s="13"/>
      <c r="ILD620" s="13"/>
      <c r="ILK620" s="13"/>
      <c r="ILR620" s="13"/>
      <c r="ILY620" s="13"/>
      <c r="IMF620" s="13"/>
      <c r="IMM620" s="13"/>
      <c r="IMT620" s="13"/>
      <c r="INA620" s="13"/>
      <c r="INH620" s="13"/>
      <c r="INO620" s="13"/>
      <c r="INV620" s="13"/>
      <c r="IOC620" s="13"/>
      <c r="IOJ620" s="13"/>
      <c r="IOQ620" s="13"/>
      <c r="IOX620" s="13"/>
      <c r="IPE620" s="13"/>
      <c r="IPL620" s="13"/>
      <c r="IPS620" s="13"/>
      <c r="IPZ620" s="13"/>
      <c r="IQG620" s="13"/>
      <c r="IQN620" s="13"/>
      <c r="IQU620" s="13"/>
      <c r="IRB620" s="13"/>
      <c r="IRI620" s="13"/>
      <c r="IRP620" s="13"/>
      <c r="IRW620" s="13"/>
      <c r="ISD620" s="13"/>
      <c r="ISK620" s="13"/>
      <c r="ISR620" s="13"/>
      <c r="ISY620" s="13"/>
      <c r="ITF620" s="13"/>
      <c r="ITM620" s="13"/>
      <c r="ITT620" s="13"/>
      <c r="IUA620" s="13"/>
      <c r="IUH620" s="13"/>
      <c r="IUO620" s="13"/>
      <c r="IUV620" s="13"/>
      <c r="IVC620" s="13"/>
      <c r="IVJ620" s="13"/>
      <c r="IVQ620" s="13"/>
      <c r="IVX620" s="13"/>
      <c r="IWE620" s="13"/>
      <c r="IWL620" s="13"/>
      <c r="IWS620" s="13"/>
      <c r="IWZ620" s="13"/>
      <c r="IXG620" s="13"/>
      <c r="IXN620" s="13"/>
      <c r="IXU620" s="13"/>
      <c r="IYB620" s="13"/>
      <c r="IYI620" s="13"/>
      <c r="IYP620" s="13"/>
      <c r="IYW620" s="13"/>
      <c r="IZD620" s="13"/>
      <c r="IZK620" s="13"/>
      <c r="IZR620" s="13"/>
      <c r="IZY620" s="13"/>
      <c r="JAF620" s="13"/>
      <c r="JAM620" s="13"/>
      <c r="JAT620" s="13"/>
      <c r="JBA620" s="13"/>
      <c r="JBH620" s="13"/>
      <c r="JBO620" s="13"/>
      <c r="JBV620" s="13"/>
      <c r="JCC620" s="13"/>
      <c r="JCJ620" s="13"/>
      <c r="JCQ620" s="13"/>
      <c r="JCX620" s="13"/>
      <c r="JDE620" s="13"/>
      <c r="JDL620" s="13"/>
      <c r="JDS620" s="13"/>
      <c r="JDZ620" s="13"/>
      <c r="JEG620" s="13"/>
      <c r="JEN620" s="13"/>
      <c r="JEU620" s="13"/>
      <c r="JFB620" s="13"/>
      <c r="JFI620" s="13"/>
      <c r="JFP620" s="13"/>
      <c r="JFW620" s="13"/>
      <c r="JGD620" s="13"/>
      <c r="JGK620" s="13"/>
      <c r="JGR620" s="13"/>
      <c r="JGY620" s="13"/>
      <c r="JHF620" s="13"/>
      <c r="JHM620" s="13"/>
      <c r="JHT620" s="13"/>
      <c r="JIA620" s="13"/>
      <c r="JIH620" s="13"/>
      <c r="JIO620" s="13"/>
      <c r="JIV620" s="13"/>
      <c r="JJC620" s="13"/>
      <c r="JJJ620" s="13"/>
      <c r="JJQ620" s="13"/>
      <c r="JJX620" s="13"/>
      <c r="JKE620" s="13"/>
      <c r="JKL620" s="13"/>
      <c r="JKS620" s="13"/>
      <c r="JKZ620" s="13"/>
      <c r="JLG620" s="13"/>
      <c r="JLN620" s="13"/>
      <c r="JLU620" s="13"/>
      <c r="JMB620" s="13"/>
      <c r="JMI620" s="13"/>
      <c r="JMP620" s="13"/>
      <c r="JMW620" s="13"/>
      <c r="JND620" s="13"/>
      <c r="JNK620" s="13"/>
      <c r="JNR620" s="13"/>
      <c r="JNY620" s="13"/>
      <c r="JOF620" s="13"/>
      <c r="JOM620" s="13"/>
      <c r="JOT620" s="13"/>
      <c r="JPA620" s="13"/>
      <c r="JPH620" s="13"/>
      <c r="JPO620" s="13"/>
      <c r="JPV620" s="13"/>
      <c r="JQC620" s="13"/>
      <c r="JQJ620" s="13"/>
      <c r="JQQ620" s="13"/>
      <c r="JQX620" s="13"/>
      <c r="JRE620" s="13"/>
      <c r="JRL620" s="13"/>
      <c r="JRS620" s="13"/>
      <c r="JRZ620" s="13"/>
      <c r="JSG620" s="13"/>
      <c r="JSN620" s="13"/>
      <c r="JSU620" s="13"/>
      <c r="JTB620" s="13"/>
      <c r="JTI620" s="13"/>
      <c r="JTP620" s="13"/>
      <c r="JTW620" s="13"/>
      <c r="JUD620" s="13"/>
      <c r="JUK620" s="13"/>
      <c r="JUR620" s="13"/>
      <c r="JUY620" s="13"/>
      <c r="JVF620" s="13"/>
      <c r="JVM620" s="13"/>
      <c r="JVT620" s="13"/>
      <c r="JWA620" s="13"/>
      <c r="JWH620" s="13"/>
      <c r="JWO620" s="13"/>
      <c r="JWV620" s="13"/>
      <c r="JXC620" s="13"/>
      <c r="JXJ620" s="13"/>
      <c r="JXQ620" s="13"/>
      <c r="JXX620" s="13"/>
      <c r="JYE620" s="13"/>
      <c r="JYL620" s="13"/>
      <c r="JYS620" s="13"/>
      <c r="JYZ620" s="13"/>
      <c r="JZG620" s="13"/>
      <c r="JZN620" s="13"/>
      <c r="JZU620" s="13"/>
      <c r="KAB620" s="13"/>
      <c r="KAI620" s="13"/>
      <c r="KAP620" s="13"/>
      <c r="KAW620" s="13"/>
      <c r="KBD620" s="13"/>
      <c r="KBK620" s="13"/>
      <c r="KBR620" s="13"/>
      <c r="KBY620" s="13"/>
      <c r="KCF620" s="13"/>
      <c r="KCM620" s="13"/>
      <c r="KCT620" s="13"/>
      <c r="KDA620" s="13"/>
      <c r="KDH620" s="13"/>
      <c r="KDO620" s="13"/>
      <c r="KDV620" s="13"/>
      <c r="KEC620" s="13"/>
      <c r="KEJ620" s="13"/>
      <c r="KEQ620" s="13"/>
      <c r="KEX620" s="13"/>
      <c r="KFE620" s="13"/>
      <c r="KFL620" s="13"/>
      <c r="KFS620" s="13"/>
      <c r="KFZ620" s="13"/>
      <c r="KGG620" s="13"/>
      <c r="KGN620" s="13"/>
      <c r="KGU620" s="13"/>
      <c r="KHB620" s="13"/>
      <c r="KHI620" s="13"/>
      <c r="KHP620" s="13"/>
      <c r="KHW620" s="13"/>
      <c r="KID620" s="13"/>
      <c r="KIK620" s="13"/>
      <c r="KIR620" s="13"/>
      <c r="KIY620" s="13"/>
      <c r="KJF620" s="13"/>
      <c r="KJM620" s="13"/>
      <c r="KJT620" s="13"/>
      <c r="KKA620" s="13"/>
      <c r="KKH620" s="13"/>
      <c r="KKO620" s="13"/>
      <c r="KKV620" s="13"/>
      <c r="KLC620" s="13"/>
      <c r="KLJ620" s="13"/>
      <c r="KLQ620" s="13"/>
      <c r="KLX620" s="13"/>
      <c r="KME620" s="13"/>
      <c r="KML620" s="13"/>
      <c r="KMS620" s="13"/>
      <c r="KMZ620" s="13"/>
      <c r="KNG620" s="13"/>
      <c r="KNN620" s="13"/>
      <c r="KNU620" s="13"/>
      <c r="KOB620" s="13"/>
      <c r="KOI620" s="13"/>
      <c r="KOP620" s="13"/>
      <c r="KOW620" s="13"/>
      <c r="KPD620" s="13"/>
      <c r="KPK620" s="13"/>
      <c r="KPR620" s="13"/>
      <c r="KPY620" s="13"/>
      <c r="KQF620" s="13"/>
      <c r="KQM620" s="13"/>
      <c r="KQT620" s="13"/>
      <c r="KRA620" s="13"/>
      <c r="KRH620" s="13"/>
      <c r="KRO620" s="13"/>
      <c r="KRV620" s="13"/>
      <c r="KSC620" s="13"/>
      <c r="KSJ620" s="13"/>
      <c r="KSQ620" s="13"/>
      <c r="KSX620" s="13"/>
      <c r="KTE620" s="13"/>
      <c r="KTL620" s="13"/>
      <c r="KTS620" s="13"/>
      <c r="KTZ620" s="13"/>
      <c r="KUG620" s="13"/>
      <c r="KUN620" s="13"/>
      <c r="KUU620" s="13"/>
      <c r="KVB620" s="13"/>
      <c r="KVI620" s="13"/>
      <c r="KVP620" s="13"/>
      <c r="KVW620" s="13"/>
      <c r="KWD620" s="13"/>
      <c r="KWK620" s="13"/>
      <c r="KWR620" s="13"/>
      <c r="KWY620" s="13"/>
      <c r="KXF620" s="13"/>
      <c r="KXM620" s="13"/>
      <c r="KXT620" s="13"/>
      <c r="KYA620" s="13"/>
      <c r="KYH620" s="13"/>
      <c r="KYO620" s="13"/>
      <c r="KYV620" s="13"/>
      <c r="KZC620" s="13"/>
      <c r="KZJ620" s="13"/>
      <c r="KZQ620" s="13"/>
      <c r="KZX620" s="13"/>
      <c r="LAE620" s="13"/>
      <c r="LAL620" s="13"/>
      <c r="LAS620" s="13"/>
      <c r="LAZ620" s="13"/>
      <c r="LBG620" s="13"/>
      <c r="LBN620" s="13"/>
      <c r="LBU620" s="13"/>
      <c r="LCB620" s="13"/>
      <c r="LCI620" s="13"/>
      <c r="LCP620" s="13"/>
      <c r="LCW620" s="13"/>
      <c r="LDD620" s="13"/>
      <c r="LDK620" s="13"/>
      <c r="LDR620" s="13"/>
      <c r="LDY620" s="13"/>
      <c r="LEF620" s="13"/>
      <c r="LEM620" s="13"/>
      <c r="LET620" s="13"/>
      <c r="LFA620" s="13"/>
      <c r="LFH620" s="13"/>
      <c r="LFO620" s="13"/>
      <c r="LFV620" s="13"/>
      <c r="LGC620" s="13"/>
      <c r="LGJ620" s="13"/>
      <c r="LGQ620" s="13"/>
      <c r="LGX620" s="13"/>
      <c r="LHE620" s="13"/>
      <c r="LHL620" s="13"/>
      <c r="LHS620" s="13"/>
      <c r="LHZ620" s="13"/>
      <c r="LIG620" s="13"/>
      <c r="LIN620" s="13"/>
      <c r="LIU620" s="13"/>
      <c r="LJB620" s="13"/>
      <c r="LJI620" s="13"/>
      <c r="LJP620" s="13"/>
      <c r="LJW620" s="13"/>
      <c r="LKD620" s="13"/>
      <c r="LKK620" s="13"/>
      <c r="LKR620" s="13"/>
      <c r="LKY620" s="13"/>
      <c r="LLF620" s="13"/>
      <c r="LLM620" s="13"/>
      <c r="LLT620" s="13"/>
      <c r="LMA620" s="13"/>
      <c r="LMH620" s="13"/>
      <c r="LMO620" s="13"/>
      <c r="LMV620" s="13"/>
      <c r="LNC620" s="13"/>
      <c r="LNJ620" s="13"/>
      <c r="LNQ620" s="13"/>
      <c r="LNX620" s="13"/>
      <c r="LOE620" s="13"/>
      <c r="LOL620" s="13"/>
      <c r="LOS620" s="13"/>
      <c r="LOZ620" s="13"/>
      <c r="LPG620" s="13"/>
      <c r="LPN620" s="13"/>
      <c r="LPU620" s="13"/>
      <c r="LQB620" s="13"/>
      <c r="LQI620" s="13"/>
      <c r="LQP620" s="13"/>
      <c r="LQW620" s="13"/>
      <c r="LRD620" s="13"/>
      <c r="LRK620" s="13"/>
      <c r="LRR620" s="13"/>
      <c r="LRY620" s="13"/>
      <c r="LSF620" s="13"/>
      <c r="LSM620" s="13"/>
      <c r="LST620" s="13"/>
      <c r="LTA620" s="13"/>
      <c r="LTH620" s="13"/>
      <c r="LTO620" s="13"/>
      <c r="LTV620" s="13"/>
      <c r="LUC620" s="13"/>
      <c r="LUJ620" s="13"/>
      <c r="LUQ620" s="13"/>
      <c r="LUX620" s="13"/>
      <c r="LVE620" s="13"/>
      <c r="LVL620" s="13"/>
      <c r="LVS620" s="13"/>
      <c r="LVZ620" s="13"/>
      <c r="LWG620" s="13"/>
      <c r="LWN620" s="13"/>
      <c r="LWU620" s="13"/>
      <c r="LXB620" s="13"/>
      <c r="LXI620" s="13"/>
      <c r="LXP620" s="13"/>
      <c r="LXW620" s="13"/>
      <c r="LYD620" s="13"/>
      <c r="LYK620" s="13"/>
      <c r="LYR620" s="13"/>
      <c r="LYY620" s="13"/>
      <c r="LZF620" s="13"/>
      <c r="LZM620" s="13"/>
      <c r="LZT620" s="13"/>
      <c r="MAA620" s="13"/>
      <c r="MAH620" s="13"/>
      <c r="MAO620" s="13"/>
      <c r="MAV620" s="13"/>
      <c r="MBC620" s="13"/>
      <c r="MBJ620" s="13"/>
      <c r="MBQ620" s="13"/>
      <c r="MBX620" s="13"/>
      <c r="MCE620" s="13"/>
      <c r="MCL620" s="13"/>
      <c r="MCS620" s="13"/>
      <c r="MCZ620" s="13"/>
      <c r="MDG620" s="13"/>
      <c r="MDN620" s="13"/>
      <c r="MDU620" s="13"/>
      <c r="MEB620" s="13"/>
      <c r="MEI620" s="13"/>
      <c r="MEP620" s="13"/>
      <c r="MEW620" s="13"/>
      <c r="MFD620" s="13"/>
      <c r="MFK620" s="13"/>
      <c r="MFR620" s="13"/>
      <c r="MFY620" s="13"/>
      <c r="MGF620" s="13"/>
      <c r="MGM620" s="13"/>
      <c r="MGT620" s="13"/>
      <c r="MHA620" s="13"/>
      <c r="MHH620" s="13"/>
      <c r="MHO620" s="13"/>
      <c r="MHV620" s="13"/>
      <c r="MIC620" s="13"/>
      <c r="MIJ620" s="13"/>
      <c r="MIQ620" s="13"/>
      <c r="MIX620" s="13"/>
      <c r="MJE620" s="13"/>
      <c r="MJL620" s="13"/>
      <c r="MJS620" s="13"/>
      <c r="MJZ620" s="13"/>
      <c r="MKG620" s="13"/>
      <c r="MKN620" s="13"/>
      <c r="MKU620" s="13"/>
      <c r="MLB620" s="13"/>
      <c r="MLI620" s="13"/>
      <c r="MLP620" s="13"/>
      <c r="MLW620" s="13"/>
      <c r="MMD620" s="13"/>
      <c r="MMK620" s="13"/>
      <c r="MMR620" s="13"/>
      <c r="MMY620" s="13"/>
      <c r="MNF620" s="13"/>
      <c r="MNM620" s="13"/>
      <c r="MNT620" s="13"/>
      <c r="MOA620" s="13"/>
      <c r="MOH620" s="13"/>
      <c r="MOO620" s="13"/>
      <c r="MOV620" s="13"/>
      <c r="MPC620" s="13"/>
      <c r="MPJ620" s="13"/>
      <c r="MPQ620" s="13"/>
      <c r="MPX620" s="13"/>
      <c r="MQE620" s="13"/>
      <c r="MQL620" s="13"/>
      <c r="MQS620" s="13"/>
      <c r="MQZ620" s="13"/>
      <c r="MRG620" s="13"/>
      <c r="MRN620" s="13"/>
      <c r="MRU620" s="13"/>
      <c r="MSB620" s="13"/>
      <c r="MSI620" s="13"/>
      <c r="MSP620" s="13"/>
      <c r="MSW620" s="13"/>
      <c r="MTD620" s="13"/>
      <c r="MTK620" s="13"/>
      <c r="MTR620" s="13"/>
      <c r="MTY620" s="13"/>
      <c r="MUF620" s="13"/>
      <c r="MUM620" s="13"/>
      <c r="MUT620" s="13"/>
      <c r="MVA620" s="13"/>
      <c r="MVH620" s="13"/>
      <c r="MVO620" s="13"/>
      <c r="MVV620" s="13"/>
      <c r="MWC620" s="13"/>
      <c r="MWJ620" s="13"/>
      <c r="MWQ620" s="13"/>
      <c r="MWX620" s="13"/>
      <c r="MXE620" s="13"/>
      <c r="MXL620" s="13"/>
      <c r="MXS620" s="13"/>
      <c r="MXZ620" s="13"/>
      <c r="MYG620" s="13"/>
      <c r="MYN620" s="13"/>
      <c r="MYU620" s="13"/>
      <c r="MZB620" s="13"/>
      <c r="MZI620" s="13"/>
      <c r="MZP620" s="13"/>
      <c r="MZW620" s="13"/>
      <c r="NAD620" s="13"/>
      <c r="NAK620" s="13"/>
      <c r="NAR620" s="13"/>
      <c r="NAY620" s="13"/>
      <c r="NBF620" s="13"/>
      <c r="NBM620" s="13"/>
      <c r="NBT620" s="13"/>
      <c r="NCA620" s="13"/>
      <c r="NCH620" s="13"/>
      <c r="NCO620" s="13"/>
      <c r="NCV620" s="13"/>
      <c r="NDC620" s="13"/>
      <c r="NDJ620" s="13"/>
      <c r="NDQ620" s="13"/>
      <c r="NDX620" s="13"/>
      <c r="NEE620" s="13"/>
      <c r="NEL620" s="13"/>
      <c r="NES620" s="13"/>
      <c r="NEZ620" s="13"/>
      <c r="NFG620" s="13"/>
      <c r="NFN620" s="13"/>
      <c r="NFU620" s="13"/>
      <c r="NGB620" s="13"/>
      <c r="NGI620" s="13"/>
      <c r="NGP620" s="13"/>
      <c r="NGW620" s="13"/>
      <c r="NHD620" s="13"/>
      <c r="NHK620" s="13"/>
      <c r="NHR620" s="13"/>
      <c r="NHY620" s="13"/>
      <c r="NIF620" s="13"/>
      <c r="NIM620" s="13"/>
      <c r="NIT620" s="13"/>
      <c r="NJA620" s="13"/>
      <c r="NJH620" s="13"/>
      <c r="NJO620" s="13"/>
      <c r="NJV620" s="13"/>
      <c r="NKC620" s="13"/>
      <c r="NKJ620" s="13"/>
      <c r="NKQ620" s="13"/>
      <c r="NKX620" s="13"/>
      <c r="NLE620" s="13"/>
      <c r="NLL620" s="13"/>
      <c r="NLS620" s="13"/>
      <c r="NLZ620" s="13"/>
      <c r="NMG620" s="13"/>
      <c r="NMN620" s="13"/>
      <c r="NMU620" s="13"/>
      <c r="NNB620" s="13"/>
      <c r="NNI620" s="13"/>
      <c r="NNP620" s="13"/>
      <c r="NNW620" s="13"/>
      <c r="NOD620" s="13"/>
      <c r="NOK620" s="13"/>
      <c r="NOR620" s="13"/>
      <c r="NOY620" s="13"/>
      <c r="NPF620" s="13"/>
      <c r="NPM620" s="13"/>
      <c r="NPT620" s="13"/>
      <c r="NQA620" s="13"/>
      <c r="NQH620" s="13"/>
      <c r="NQO620" s="13"/>
      <c r="NQV620" s="13"/>
      <c r="NRC620" s="13"/>
      <c r="NRJ620" s="13"/>
      <c r="NRQ620" s="13"/>
      <c r="NRX620" s="13"/>
      <c r="NSE620" s="13"/>
      <c r="NSL620" s="13"/>
      <c r="NSS620" s="13"/>
      <c r="NSZ620" s="13"/>
      <c r="NTG620" s="13"/>
      <c r="NTN620" s="13"/>
      <c r="NTU620" s="13"/>
      <c r="NUB620" s="13"/>
      <c r="NUI620" s="13"/>
      <c r="NUP620" s="13"/>
      <c r="NUW620" s="13"/>
      <c r="NVD620" s="13"/>
      <c r="NVK620" s="13"/>
      <c r="NVR620" s="13"/>
      <c r="NVY620" s="13"/>
      <c r="NWF620" s="13"/>
      <c r="NWM620" s="13"/>
      <c r="NWT620" s="13"/>
      <c r="NXA620" s="13"/>
      <c r="NXH620" s="13"/>
      <c r="NXO620" s="13"/>
      <c r="NXV620" s="13"/>
      <c r="NYC620" s="13"/>
      <c r="NYJ620" s="13"/>
      <c r="NYQ620" s="13"/>
      <c r="NYX620" s="13"/>
      <c r="NZE620" s="13"/>
      <c r="NZL620" s="13"/>
      <c r="NZS620" s="13"/>
      <c r="NZZ620" s="13"/>
      <c r="OAG620" s="13"/>
      <c r="OAN620" s="13"/>
      <c r="OAU620" s="13"/>
      <c r="OBB620" s="13"/>
      <c r="OBI620" s="13"/>
      <c r="OBP620" s="13"/>
      <c r="OBW620" s="13"/>
      <c r="OCD620" s="13"/>
      <c r="OCK620" s="13"/>
      <c r="OCR620" s="13"/>
      <c r="OCY620" s="13"/>
      <c r="ODF620" s="13"/>
      <c r="ODM620" s="13"/>
      <c r="ODT620" s="13"/>
      <c r="OEA620" s="13"/>
      <c r="OEH620" s="13"/>
      <c r="OEO620" s="13"/>
      <c r="OEV620" s="13"/>
      <c r="OFC620" s="13"/>
      <c r="OFJ620" s="13"/>
      <c r="OFQ620" s="13"/>
      <c r="OFX620" s="13"/>
      <c r="OGE620" s="13"/>
      <c r="OGL620" s="13"/>
      <c r="OGS620" s="13"/>
      <c r="OGZ620" s="13"/>
      <c r="OHG620" s="13"/>
      <c r="OHN620" s="13"/>
      <c r="OHU620" s="13"/>
      <c r="OIB620" s="13"/>
      <c r="OII620" s="13"/>
      <c r="OIP620" s="13"/>
      <c r="OIW620" s="13"/>
      <c r="OJD620" s="13"/>
      <c r="OJK620" s="13"/>
      <c r="OJR620" s="13"/>
      <c r="OJY620" s="13"/>
      <c r="OKF620" s="13"/>
      <c r="OKM620" s="13"/>
      <c r="OKT620" s="13"/>
      <c r="OLA620" s="13"/>
      <c r="OLH620" s="13"/>
      <c r="OLO620" s="13"/>
      <c r="OLV620" s="13"/>
      <c r="OMC620" s="13"/>
      <c r="OMJ620" s="13"/>
      <c r="OMQ620" s="13"/>
      <c r="OMX620" s="13"/>
      <c r="ONE620" s="13"/>
      <c r="ONL620" s="13"/>
      <c r="ONS620" s="13"/>
      <c r="ONZ620" s="13"/>
      <c r="OOG620" s="13"/>
      <c r="OON620" s="13"/>
      <c r="OOU620" s="13"/>
      <c r="OPB620" s="13"/>
      <c r="OPI620" s="13"/>
      <c r="OPP620" s="13"/>
      <c r="OPW620" s="13"/>
      <c r="OQD620" s="13"/>
      <c r="OQK620" s="13"/>
      <c r="OQR620" s="13"/>
      <c r="OQY620" s="13"/>
      <c r="ORF620" s="13"/>
      <c r="ORM620" s="13"/>
      <c r="ORT620" s="13"/>
      <c r="OSA620" s="13"/>
      <c r="OSH620" s="13"/>
      <c r="OSO620" s="13"/>
      <c r="OSV620" s="13"/>
      <c r="OTC620" s="13"/>
      <c r="OTJ620" s="13"/>
      <c r="OTQ620" s="13"/>
      <c r="OTX620" s="13"/>
      <c r="OUE620" s="13"/>
      <c r="OUL620" s="13"/>
      <c r="OUS620" s="13"/>
      <c r="OUZ620" s="13"/>
      <c r="OVG620" s="13"/>
      <c r="OVN620" s="13"/>
      <c r="OVU620" s="13"/>
      <c r="OWB620" s="13"/>
      <c r="OWI620" s="13"/>
      <c r="OWP620" s="13"/>
      <c r="OWW620" s="13"/>
      <c r="OXD620" s="13"/>
      <c r="OXK620" s="13"/>
      <c r="OXR620" s="13"/>
      <c r="OXY620" s="13"/>
      <c r="OYF620" s="13"/>
      <c r="OYM620" s="13"/>
      <c r="OYT620" s="13"/>
      <c r="OZA620" s="13"/>
      <c r="OZH620" s="13"/>
      <c r="OZO620" s="13"/>
      <c r="OZV620" s="13"/>
      <c r="PAC620" s="13"/>
      <c r="PAJ620" s="13"/>
      <c r="PAQ620" s="13"/>
      <c r="PAX620" s="13"/>
      <c r="PBE620" s="13"/>
      <c r="PBL620" s="13"/>
      <c r="PBS620" s="13"/>
      <c r="PBZ620" s="13"/>
      <c r="PCG620" s="13"/>
      <c r="PCN620" s="13"/>
      <c r="PCU620" s="13"/>
      <c r="PDB620" s="13"/>
      <c r="PDI620" s="13"/>
      <c r="PDP620" s="13"/>
      <c r="PDW620" s="13"/>
      <c r="PED620" s="13"/>
      <c r="PEK620" s="13"/>
      <c r="PER620" s="13"/>
      <c r="PEY620" s="13"/>
      <c r="PFF620" s="13"/>
      <c r="PFM620" s="13"/>
      <c r="PFT620" s="13"/>
      <c r="PGA620" s="13"/>
      <c r="PGH620" s="13"/>
      <c r="PGO620" s="13"/>
      <c r="PGV620" s="13"/>
      <c r="PHC620" s="13"/>
      <c r="PHJ620" s="13"/>
      <c r="PHQ620" s="13"/>
      <c r="PHX620" s="13"/>
      <c r="PIE620" s="13"/>
      <c r="PIL620" s="13"/>
      <c r="PIS620" s="13"/>
      <c r="PIZ620" s="13"/>
      <c r="PJG620" s="13"/>
      <c r="PJN620" s="13"/>
      <c r="PJU620" s="13"/>
      <c r="PKB620" s="13"/>
      <c r="PKI620" s="13"/>
      <c r="PKP620" s="13"/>
      <c r="PKW620" s="13"/>
      <c r="PLD620" s="13"/>
      <c r="PLK620" s="13"/>
      <c r="PLR620" s="13"/>
      <c r="PLY620" s="13"/>
      <c r="PMF620" s="13"/>
      <c r="PMM620" s="13"/>
      <c r="PMT620" s="13"/>
      <c r="PNA620" s="13"/>
      <c r="PNH620" s="13"/>
      <c r="PNO620" s="13"/>
      <c r="PNV620" s="13"/>
      <c r="POC620" s="13"/>
      <c r="POJ620" s="13"/>
      <c r="POQ620" s="13"/>
      <c r="POX620" s="13"/>
      <c r="PPE620" s="13"/>
      <c r="PPL620" s="13"/>
      <c r="PPS620" s="13"/>
      <c r="PPZ620" s="13"/>
      <c r="PQG620" s="13"/>
      <c r="PQN620" s="13"/>
      <c r="PQU620" s="13"/>
      <c r="PRB620" s="13"/>
      <c r="PRI620" s="13"/>
      <c r="PRP620" s="13"/>
      <c r="PRW620" s="13"/>
      <c r="PSD620" s="13"/>
      <c r="PSK620" s="13"/>
      <c r="PSR620" s="13"/>
      <c r="PSY620" s="13"/>
      <c r="PTF620" s="13"/>
      <c r="PTM620" s="13"/>
      <c r="PTT620" s="13"/>
      <c r="PUA620" s="13"/>
      <c r="PUH620" s="13"/>
      <c r="PUO620" s="13"/>
      <c r="PUV620" s="13"/>
      <c r="PVC620" s="13"/>
      <c r="PVJ620" s="13"/>
      <c r="PVQ620" s="13"/>
      <c r="PVX620" s="13"/>
      <c r="PWE620" s="13"/>
      <c r="PWL620" s="13"/>
      <c r="PWS620" s="13"/>
      <c r="PWZ620" s="13"/>
      <c r="PXG620" s="13"/>
      <c r="PXN620" s="13"/>
      <c r="PXU620" s="13"/>
      <c r="PYB620" s="13"/>
      <c r="PYI620" s="13"/>
      <c r="PYP620" s="13"/>
      <c r="PYW620" s="13"/>
      <c r="PZD620" s="13"/>
      <c r="PZK620" s="13"/>
      <c r="PZR620" s="13"/>
      <c r="PZY620" s="13"/>
      <c r="QAF620" s="13"/>
      <c r="QAM620" s="13"/>
      <c r="QAT620" s="13"/>
      <c r="QBA620" s="13"/>
      <c r="QBH620" s="13"/>
      <c r="QBO620" s="13"/>
      <c r="QBV620" s="13"/>
      <c r="QCC620" s="13"/>
      <c r="QCJ620" s="13"/>
      <c r="QCQ620" s="13"/>
      <c r="QCX620" s="13"/>
      <c r="QDE620" s="13"/>
      <c r="QDL620" s="13"/>
      <c r="QDS620" s="13"/>
      <c r="QDZ620" s="13"/>
      <c r="QEG620" s="13"/>
      <c r="QEN620" s="13"/>
      <c r="QEU620" s="13"/>
      <c r="QFB620" s="13"/>
      <c r="QFI620" s="13"/>
      <c r="QFP620" s="13"/>
      <c r="QFW620" s="13"/>
      <c r="QGD620" s="13"/>
      <c r="QGK620" s="13"/>
      <c r="QGR620" s="13"/>
      <c r="QGY620" s="13"/>
      <c r="QHF620" s="13"/>
      <c r="QHM620" s="13"/>
      <c r="QHT620" s="13"/>
      <c r="QIA620" s="13"/>
      <c r="QIH620" s="13"/>
      <c r="QIO620" s="13"/>
      <c r="QIV620" s="13"/>
      <c r="QJC620" s="13"/>
      <c r="QJJ620" s="13"/>
      <c r="QJQ620" s="13"/>
      <c r="QJX620" s="13"/>
      <c r="QKE620" s="13"/>
      <c r="QKL620" s="13"/>
      <c r="QKS620" s="13"/>
      <c r="QKZ620" s="13"/>
      <c r="QLG620" s="13"/>
      <c r="QLN620" s="13"/>
      <c r="QLU620" s="13"/>
      <c r="QMB620" s="13"/>
      <c r="QMI620" s="13"/>
      <c r="QMP620" s="13"/>
      <c r="QMW620" s="13"/>
      <c r="QND620" s="13"/>
      <c r="QNK620" s="13"/>
      <c r="QNR620" s="13"/>
      <c r="QNY620" s="13"/>
      <c r="QOF620" s="13"/>
      <c r="QOM620" s="13"/>
      <c r="QOT620" s="13"/>
      <c r="QPA620" s="13"/>
      <c r="QPH620" s="13"/>
      <c r="QPO620" s="13"/>
      <c r="QPV620" s="13"/>
      <c r="QQC620" s="13"/>
      <c r="QQJ620" s="13"/>
      <c r="QQQ620" s="13"/>
      <c r="QQX620" s="13"/>
      <c r="QRE620" s="13"/>
      <c r="QRL620" s="13"/>
      <c r="QRS620" s="13"/>
      <c r="QRZ620" s="13"/>
      <c r="QSG620" s="13"/>
      <c r="QSN620" s="13"/>
      <c r="QSU620" s="13"/>
      <c r="QTB620" s="13"/>
      <c r="QTI620" s="13"/>
      <c r="QTP620" s="13"/>
      <c r="QTW620" s="13"/>
      <c r="QUD620" s="13"/>
      <c r="QUK620" s="13"/>
      <c r="QUR620" s="13"/>
      <c r="QUY620" s="13"/>
      <c r="QVF620" s="13"/>
      <c r="QVM620" s="13"/>
      <c r="QVT620" s="13"/>
      <c r="QWA620" s="13"/>
      <c r="QWH620" s="13"/>
      <c r="QWO620" s="13"/>
      <c r="QWV620" s="13"/>
      <c r="QXC620" s="13"/>
      <c r="QXJ620" s="13"/>
      <c r="QXQ620" s="13"/>
      <c r="QXX620" s="13"/>
      <c r="QYE620" s="13"/>
      <c r="QYL620" s="13"/>
      <c r="QYS620" s="13"/>
      <c r="QYZ620" s="13"/>
      <c r="QZG620" s="13"/>
      <c r="QZN620" s="13"/>
      <c r="QZU620" s="13"/>
      <c r="RAB620" s="13"/>
      <c r="RAI620" s="13"/>
      <c r="RAP620" s="13"/>
      <c r="RAW620" s="13"/>
      <c r="RBD620" s="13"/>
      <c r="RBK620" s="13"/>
      <c r="RBR620" s="13"/>
      <c r="RBY620" s="13"/>
      <c r="RCF620" s="13"/>
      <c r="RCM620" s="13"/>
      <c r="RCT620" s="13"/>
      <c r="RDA620" s="13"/>
      <c r="RDH620" s="13"/>
      <c r="RDO620" s="13"/>
      <c r="RDV620" s="13"/>
      <c r="REC620" s="13"/>
      <c r="REJ620" s="13"/>
      <c r="REQ620" s="13"/>
      <c r="REX620" s="13"/>
      <c r="RFE620" s="13"/>
      <c r="RFL620" s="13"/>
      <c r="RFS620" s="13"/>
      <c r="RFZ620" s="13"/>
      <c r="RGG620" s="13"/>
      <c r="RGN620" s="13"/>
      <c r="RGU620" s="13"/>
      <c r="RHB620" s="13"/>
      <c r="RHI620" s="13"/>
      <c r="RHP620" s="13"/>
      <c r="RHW620" s="13"/>
      <c r="RID620" s="13"/>
      <c r="RIK620" s="13"/>
      <c r="RIR620" s="13"/>
      <c r="RIY620" s="13"/>
      <c r="RJF620" s="13"/>
      <c r="RJM620" s="13"/>
      <c r="RJT620" s="13"/>
      <c r="RKA620" s="13"/>
      <c r="RKH620" s="13"/>
      <c r="RKO620" s="13"/>
      <c r="RKV620" s="13"/>
      <c r="RLC620" s="13"/>
      <c r="RLJ620" s="13"/>
      <c r="RLQ620" s="13"/>
      <c r="RLX620" s="13"/>
      <c r="RME620" s="13"/>
      <c r="RML620" s="13"/>
      <c r="RMS620" s="13"/>
      <c r="RMZ620" s="13"/>
      <c r="RNG620" s="13"/>
      <c r="RNN620" s="13"/>
      <c r="RNU620" s="13"/>
      <c r="ROB620" s="13"/>
      <c r="ROI620" s="13"/>
      <c r="ROP620" s="13"/>
      <c r="ROW620" s="13"/>
      <c r="RPD620" s="13"/>
      <c r="RPK620" s="13"/>
      <c r="RPR620" s="13"/>
      <c r="RPY620" s="13"/>
      <c r="RQF620" s="13"/>
      <c r="RQM620" s="13"/>
      <c r="RQT620" s="13"/>
      <c r="RRA620" s="13"/>
      <c r="RRH620" s="13"/>
      <c r="RRO620" s="13"/>
      <c r="RRV620" s="13"/>
      <c r="RSC620" s="13"/>
      <c r="RSJ620" s="13"/>
      <c r="RSQ620" s="13"/>
      <c r="RSX620" s="13"/>
      <c r="RTE620" s="13"/>
      <c r="RTL620" s="13"/>
      <c r="RTS620" s="13"/>
      <c r="RTZ620" s="13"/>
      <c r="RUG620" s="13"/>
      <c r="RUN620" s="13"/>
      <c r="RUU620" s="13"/>
      <c r="RVB620" s="13"/>
      <c r="RVI620" s="13"/>
      <c r="RVP620" s="13"/>
      <c r="RVW620" s="13"/>
      <c r="RWD620" s="13"/>
      <c r="RWK620" s="13"/>
      <c r="RWR620" s="13"/>
      <c r="RWY620" s="13"/>
      <c r="RXF620" s="13"/>
      <c r="RXM620" s="13"/>
      <c r="RXT620" s="13"/>
      <c r="RYA620" s="13"/>
      <c r="RYH620" s="13"/>
      <c r="RYO620" s="13"/>
      <c r="RYV620" s="13"/>
      <c r="RZC620" s="13"/>
      <c r="RZJ620" s="13"/>
      <c r="RZQ620" s="13"/>
      <c r="RZX620" s="13"/>
      <c r="SAE620" s="13"/>
      <c r="SAL620" s="13"/>
      <c r="SAS620" s="13"/>
      <c r="SAZ620" s="13"/>
      <c r="SBG620" s="13"/>
      <c r="SBN620" s="13"/>
      <c r="SBU620" s="13"/>
      <c r="SCB620" s="13"/>
      <c r="SCI620" s="13"/>
      <c r="SCP620" s="13"/>
      <c r="SCW620" s="13"/>
      <c r="SDD620" s="13"/>
      <c r="SDK620" s="13"/>
      <c r="SDR620" s="13"/>
      <c r="SDY620" s="13"/>
      <c r="SEF620" s="13"/>
      <c r="SEM620" s="13"/>
      <c r="SET620" s="13"/>
      <c r="SFA620" s="13"/>
      <c r="SFH620" s="13"/>
      <c r="SFO620" s="13"/>
      <c r="SFV620" s="13"/>
      <c r="SGC620" s="13"/>
      <c r="SGJ620" s="13"/>
      <c r="SGQ620" s="13"/>
      <c r="SGX620" s="13"/>
      <c r="SHE620" s="13"/>
      <c r="SHL620" s="13"/>
      <c r="SHS620" s="13"/>
      <c r="SHZ620" s="13"/>
      <c r="SIG620" s="13"/>
      <c r="SIN620" s="13"/>
      <c r="SIU620" s="13"/>
      <c r="SJB620" s="13"/>
      <c r="SJI620" s="13"/>
      <c r="SJP620" s="13"/>
      <c r="SJW620" s="13"/>
      <c r="SKD620" s="13"/>
      <c r="SKK620" s="13"/>
      <c r="SKR620" s="13"/>
      <c r="SKY620" s="13"/>
      <c r="SLF620" s="13"/>
      <c r="SLM620" s="13"/>
      <c r="SLT620" s="13"/>
      <c r="SMA620" s="13"/>
      <c r="SMH620" s="13"/>
      <c r="SMO620" s="13"/>
      <c r="SMV620" s="13"/>
      <c r="SNC620" s="13"/>
      <c r="SNJ620" s="13"/>
      <c r="SNQ620" s="13"/>
      <c r="SNX620" s="13"/>
      <c r="SOE620" s="13"/>
      <c r="SOL620" s="13"/>
      <c r="SOS620" s="13"/>
      <c r="SOZ620" s="13"/>
      <c r="SPG620" s="13"/>
      <c r="SPN620" s="13"/>
      <c r="SPU620" s="13"/>
      <c r="SQB620" s="13"/>
      <c r="SQI620" s="13"/>
      <c r="SQP620" s="13"/>
      <c r="SQW620" s="13"/>
      <c r="SRD620" s="13"/>
      <c r="SRK620" s="13"/>
      <c r="SRR620" s="13"/>
      <c r="SRY620" s="13"/>
      <c r="SSF620" s="13"/>
      <c r="SSM620" s="13"/>
      <c r="SST620" s="13"/>
      <c r="STA620" s="13"/>
      <c r="STH620" s="13"/>
      <c r="STO620" s="13"/>
      <c r="STV620" s="13"/>
      <c r="SUC620" s="13"/>
      <c r="SUJ620" s="13"/>
      <c r="SUQ620" s="13"/>
      <c r="SUX620" s="13"/>
      <c r="SVE620" s="13"/>
      <c r="SVL620" s="13"/>
      <c r="SVS620" s="13"/>
      <c r="SVZ620" s="13"/>
      <c r="SWG620" s="13"/>
      <c r="SWN620" s="13"/>
      <c r="SWU620" s="13"/>
      <c r="SXB620" s="13"/>
      <c r="SXI620" s="13"/>
      <c r="SXP620" s="13"/>
      <c r="SXW620" s="13"/>
      <c r="SYD620" s="13"/>
      <c r="SYK620" s="13"/>
      <c r="SYR620" s="13"/>
      <c r="SYY620" s="13"/>
      <c r="SZF620" s="13"/>
      <c r="SZM620" s="13"/>
      <c r="SZT620" s="13"/>
      <c r="TAA620" s="13"/>
      <c r="TAH620" s="13"/>
      <c r="TAO620" s="13"/>
      <c r="TAV620" s="13"/>
      <c r="TBC620" s="13"/>
      <c r="TBJ620" s="13"/>
      <c r="TBQ620" s="13"/>
      <c r="TBX620" s="13"/>
      <c r="TCE620" s="13"/>
      <c r="TCL620" s="13"/>
      <c r="TCS620" s="13"/>
      <c r="TCZ620" s="13"/>
      <c r="TDG620" s="13"/>
      <c r="TDN620" s="13"/>
      <c r="TDU620" s="13"/>
      <c r="TEB620" s="13"/>
      <c r="TEI620" s="13"/>
      <c r="TEP620" s="13"/>
      <c r="TEW620" s="13"/>
      <c r="TFD620" s="13"/>
      <c r="TFK620" s="13"/>
      <c r="TFR620" s="13"/>
      <c r="TFY620" s="13"/>
      <c r="TGF620" s="13"/>
      <c r="TGM620" s="13"/>
      <c r="TGT620" s="13"/>
      <c r="THA620" s="13"/>
      <c r="THH620" s="13"/>
      <c r="THO620" s="13"/>
      <c r="THV620" s="13"/>
      <c r="TIC620" s="13"/>
      <c r="TIJ620" s="13"/>
      <c r="TIQ620" s="13"/>
      <c r="TIX620" s="13"/>
      <c r="TJE620" s="13"/>
      <c r="TJL620" s="13"/>
      <c r="TJS620" s="13"/>
      <c r="TJZ620" s="13"/>
      <c r="TKG620" s="13"/>
      <c r="TKN620" s="13"/>
      <c r="TKU620" s="13"/>
      <c r="TLB620" s="13"/>
      <c r="TLI620" s="13"/>
      <c r="TLP620" s="13"/>
      <c r="TLW620" s="13"/>
      <c r="TMD620" s="13"/>
      <c r="TMK620" s="13"/>
      <c r="TMR620" s="13"/>
      <c r="TMY620" s="13"/>
      <c r="TNF620" s="13"/>
      <c r="TNM620" s="13"/>
      <c r="TNT620" s="13"/>
      <c r="TOA620" s="13"/>
      <c r="TOH620" s="13"/>
      <c r="TOO620" s="13"/>
      <c r="TOV620" s="13"/>
      <c r="TPC620" s="13"/>
      <c r="TPJ620" s="13"/>
      <c r="TPQ620" s="13"/>
      <c r="TPX620" s="13"/>
      <c r="TQE620" s="13"/>
      <c r="TQL620" s="13"/>
      <c r="TQS620" s="13"/>
      <c r="TQZ620" s="13"/>
      <c r="TRG620" s="13"/>
      <c r="TRN620" s="13"/>
      <c r="TRU620" s="13"/>
      <c r="TSB620" s="13"/>
      <c r="TSI620" s="13"/>
      <c r="TSP620" s="13"/>
      <c r="TSW620" s="13"/>
      <c r="TTD620" s="13"/>
      <c r="TTK620" s="13"/>
      <c r="TTR620" s="13"/>
      <c r="TTY620" s="13"/>
      <c r="TUF620" s="13"/>
      <c r="TUM620" s="13"/>
      <c r="TUT620" s="13"/>
      <c r="TVA620" s="13"/>
      <c r="TVH620" s="13"/>
      <c r="TVO620" s="13"/>
      <c r="TVV620" s="13"/>
      <c r="TWC620" s="13"/>
      <c r="TWJ620" s="13"/>
      <c r="TWQ620" s="13"/>
      <c r="TWX620" s="13"/>
      <c r="TXE620" s="13"/>
      <c r="TXL620" s="13"/>
      <c r="TXS620" s="13"/>
      <c r="TXZ620" s="13"/>
      <c r="TYG620" s="13"/>
      <c r="TYN620" s="13"/>
      <c r="TYU620" s="13"/>
      <c r="TZB620" s="13"/>
      <c r="TZI620" s="13"/>
      <c r="TZP620" s="13"/>
      <c r="TZW620" s="13"/>
      <c r="UAD620" s="13"/>
      <c r="UAK620" s="13"/>
      <c r="UAR620" s="13"/>
      <c r="UAY620" s="13"/>
      <c r="UBF620" s="13"/>
      <c r="UBM620" s="13"/>
      <c r="UBT620" s="13"/>
      <c r="UCA620" s="13"/>
      <c r="UCH620" s="13"/>
      <c r="UCO620" s="13"/>
      <c r="UCV620" s="13"/>
      <c r="UDC620" s="13"/>
      <c r="UDJ620" s="13"/>
      <c r="UDQ620" s="13"/>
      <c r="UDX620" s="13"/>
      <c r="UEE620" s="13"/>
      <c r="UEL620" s="13"/>
      <c r="UES620" s="13"/>
      <c r="UEZ620" s="13"/>
      <c r="UFG620" s="13"/>
      <c r="UFN620" s="13"/>
      <c r="UFU620" s="13"/>
      <c r="UGB620" s="13"/>
      <c r="UGI620" s="13"/>
      <c r="UGP620" s="13"/>
      <c r="UGW620" s="13"/>
      <c r="UHD620" s="13"/>
      <c r="UHK620" s="13"/>
      <c r="UHR620" s="13"/>
      <c r="UHY620" s="13"/>
      <c r="UIF620" s="13"/>
      <c r="UIM620" s="13"/>
      <c r="UIT620" s="13"/>
      <c r="UJA620" s="13"/>
      <c r="UJH620" s="13"/>
      <c r="UJO620" s="13"/>
      <c r="UJV620" s="13"/>
      <c r="UKC620" s="13"/>
      <c r="UKJ620" s="13"/>
      <c r="UKQ620" s="13"/>
      <c r="UKX620" s="13"/>
      <c r="ULE620" s="13"/>
      <c r="ULL620" s="13"/>
      <c r="ULS620" s="13"/>
      <c r="ULZ620" s="13"/>
      <c r="UMG620" s="13"/>
      <c r="UMN620" s="13"/>
      <c r="UMU620" s="13"/>
      <c r="UNB620" s="13"/>
      <c r="UNI620" s="13"/>
      <c r="UNP620" s="13"/>
      <c r="UNW620" s="13"/>
      <c r="UOD620" s="13"/>
      <c r="UOK620" s="13"/>
      <c r="UOR620" s="13"/>
      <c r="UOY620" s="13"/>
      <c r="UPF620" s="13"/>
      <c r="UPM620" s="13"/>
      <c r="UPT620" s="13"/>
      <c r="UQA620" s="13"/>
      <c r="UQH620" s="13"/>
      <c r="UQO620" s="13"/>
      <c r="UQV620" s="13"/>
      <c r="URC620" s="13"/>
      <c r="URJ620" s="13"/>
      <c r="URQ620" s="13"/>
      <c r="URX620" s="13"/>
      <c r="USE620" s="13"/>
      <c r="USL620" s="13"/>
      <c r="USS620" s="13"/>
      <c r="USZ620" s="13"/>
      <c r="UTG620" s="13"/>
      <c r="UTN620" s="13"/>
      <c r="UTU620" s="13"/>
      <c r="UUB620" s="13"/>
      <c r="UUI620" s="13"/>
      <c r="UUP620" s="13"/>
      <c r="UUW620" s="13"/>
      <c r="UVD620" s="13"/>
      <c r="UVK620" s="13"/>
      <c r="UVR620" s="13"/>
      <c r="UVY620" s="13"/>
      <c r="UWF620" s="13"/>
      <c r="UWM620" s="13"/>
      <c r="UWT620" s="13"/>
      <c r="UXA620" s="13"/>
      <c r="UXH620" s="13"/>
      <c r="UXO620" s="13"/>
      <c r="UXV620" s="13"/>
      <c r="UYC620" s="13"/>
      <c r="UYJ620" s="13"/>
      <c r="UYQ620" s="13"/>
      <c r="UYX620" s="13"/>
      <c r="UZE620" s="13"/>
      <c r="UZL620" s="13"/>
      <c r="UZS620" s="13"/>
      <c r="UZZ620" s="13"/>
      <c r="VAG620" s="13"/>
      <c r="VAN620" s="13"/>
      <c r="VAU620" s="13"/>
      <c r="VBB620" s="13"/>
      <c r="VBI620" s="13"/>
      <c r="VBP620" s="13"/>
      <c r="VBW620" s="13"/>
      <c r="VCD620" s="13"/>
      <c r="VCK620" s="13"/>
      <c r="VCR620" s="13"/>
      <c r="VCY620" s="13"/>
      <c r="VDF620" s="13"/>
      <c r="VDM620" s="13"/>
      <c r="VDT620" s="13"/>
      <c r="VEA620" s="13"/>
      <c r="VEH620" s="13"/>
      <c r="VEO620" s="13"/>
      <c r="VEV620" s="13"/>
      <c r="VFC620" s="13"/>
      <c r="VFJ620" s="13"/>
      <c r="VFQ620" s="13"/>
      <c r="VFX620" s="13"/>
      <c r="VGE620" s="13"/>
      <c r="VGL620" s="13"/>
      <c r="VGS620" s="13"/>
      <c r="VGZ620" s="13"/>
      <c r="VHG620" s="13"/>
      <c r="VHN620" s="13"/>
      <c r="VHU620" s="13"/>
      <c r="VIB620" s="13"/>
      <c r="VII620" s="13"/>
      <c r="VIP620" s="13"/>
      <c r="VIW620" s="13"/>
      <c r="VJD620" s="13"/>
      <c r="VJK620" s="13"/>
      <c r="VJR620" s="13"/>
      <c r="VJY620" s="13"/>
      <c r="VKF620" s="13"/>
      <c r="VKM620" s="13"/>
      <c r="VKT620" s="13"/>
      <c r="VLA620" s="13"/>
      <c r="VLH620" s="13"/>
      <c r="VLO620" s="13"/>
      <c r="VLV620" s="13"/>
      <c r="VMC620" s="13"/>
      <c r="VMJ620" s="13"/>
      <c r="VMQ620" s="13"/>
      <c r="VMX620" s="13"/>
      <c r="VNE620" s="13"/>
      <c r="VNL620" s="13"/>
      <c r="VNS620" s="13"/>
      <c r="VNZ620" s="13"/>
      <c r="VOG620" s="13"/>
      <c r="VON620" s="13"/>
      <c r="VOU620" s="13"/>
      <c r="VPB620" s="13"/>
      <c r="VPI620" s="13"/>
      <c r="VPP620" s="13"/>
      <c r="VPW620" s="13"/>
      <c r="VQD620" s="13"/>
      <c r="VQK620" s="13"/>
      <c r="VQR620" s="13"/>
      <c r="VQY620" s="13"/>
      <c r="VRF620" s="13"/>
      <c r="VRM620" s="13"/>
      <c r="VRT620" s="13"/>
      <c r="VSA620" s="13"/>
      <c r="VSH620" s="13"/>
      <c r="VSO620" s="13"/>
      <c r="VSV620" s="13"/>
      <c r="VTC620" s="13"/>
      <c r="VTJ620" s="13"/>
      <c r="VTQ620" s="13"/>
      <c r="VTX620" s="13"/>
      <c r="VUE620" s="13"/>
      <c r="VUL620" s="13"/>
      <c r="VUS620" s="13"/>
      <c r="VUZ620" s="13"/>
      <c r="VVG620" s="13"/>
      <c r="VVN620" s="13"/>
      <c r="VVU620" s="13"/>
      <c r="VWB620" s="13"/>
      <c r="VWI620" s="13"/>
      <c r="VWP620" s="13"/>
      <c r="VWW620" s="13"/>
      <c r="VXD620" s="13"/>
      <c r="VXK620" s="13"/>
      <c r="VXR620" s="13"/>
      <c r="VXY620" s="13"/>
      <c r="VYF620" s="13"/>
      <c r="VYM620" s="13"/>
      <c r="VYT620" s="13"/>
      <c r="VZA620" s="13"/>
      <c r="VZH620" s="13"/>
      <c r="VZO620" s="13"/>
      <c r="VZV620" s="13"/>
      <c r="WAC620" s="13"/>
      <c r="WAJ620" s="13"/>
      <c r="WAQ620" s="13"/>
      <c r="WAX620" s="13"/>
      <c r="WBE620" s="13"/>
      <c r="WBL620" s="13"/>
      <c r="WBS620" s="13"/>
      <c r="WBZ620" s="13"/>
      <c r="WCG620" s="13"/>
      <c r="WCN620" s="13"/>
      <c r="WCU620" s="13"/>
      <c r="WDB620" s="13"/>
      <c r="WDI620" s="13"/>
      <c r="WDP620" s="13"/>
      <c r="WDW620" s="13"/>
      <c r="WED620" s="13"/>
      <c r="WEK620" s="13"/>
      <c r="WER620" s="13"/>
      <c r="WEY620" s="13"/>
      <c r="WFF620" s="13"/>
      <c r="WFM620" s="13"/>
      <c r="WFT620" s="13"/>
      <c r="WGA620" s="13"/>
      <c r="WGH620" s="13"/>
      <c r="WGO620" s="13"/>
      <c r="WGV620" s="13"/>
      <c r="WHC620" s="13"/>
      <c r="WHJ620" s="13"/>
      <c r="WHQ620" s="13"/>
      <c r="WHX620" s="13"/>
      <c r="WIE620" s="13"/>
      <c r="WIL620" s="13"/>
      <c r="WIS620" s="13"/>
      <c r="WIZ620" s="13"/>
      <c r="WJG620" s="13"/>
      <c r="WJN620" s="13"/>
      <c r="WJU620" s="13"/>
      <c r="WKB620" s="13"/>
      <c r="WKI620" s="13"/>
      <c r="WKP620" s="13"/>
      <c r="WKW620" s="13"/>
      <c r="WLD620" s="13"/>
      <c r="WLK620" s="13"/>
      <c r="WLR620" s="13"/>
      <c r="WLY620" s="13"/>
      <c r="WMF620" s="13"/>
      <c r="WMM620" s="13"/>
      <c r="WMT620" s="13"/>
      <c r="WNA620" s="13"/>
      <c r="WNH620" s="13"/>
      <c r="WNO620" s="13"/>
      <c r="WNV620" s="13"/>
      <c r="WOC620" s="13"/>
      <c r="WOJ620" s="13"/>
      <c r="WOQ620" s="13"/>
      <c r="WOX620" s="13"/>
      <c r="WPE620" s="13"/>
      <c r="WPL620" s="13"/>
      <c r="WPS620" s="13"/>
      <c r="WPZ620" s="13"/>
      <c r="WQG620" s="13"/>
      <c r="WQN620" s="13"/>
      <c r="WQU620" s="13"/>
      <c r="WRB620" s="13"/>
      <c r="WRI620" s="13"/>
      <c r="WRP620" s="13"/>
      <c r="WRW620" s="13"/>
      <c r="WSD620" s="13"/>
      <c r="WSK620" s="13"/>
      <c r="WSR620" s="13"/>
      <c r="WSY620" s="13"/>
      <c r="WTF620" s="13"/>
      <c r="WTM620" s="13"/>
      <c r="WTT620" s="13"/>
      <c r="WUA620" s="13"/>
      <c r="WUH620" s="13"/>
      <c r="WUO620" s="13"/>
      <c r="WUV620" s="13"/>
      <c r="WVC620" s="13"/>
      <c r="WVJ620" s="13"/>
      <c r="WVQ620" s="13"/>
      <c r="WVX620" s="13"/>
      <c r="WWE620" s="13"/>
      <c r="WWL620" s="13"/>
      <c r="WWS620" s="13"/>
      <c r="WWZ620" s="13"/>
      <c r="WXG620" s="13"/>
      <c r="WXN620" s="13"/>
      <c r="WXU620" s="13"/>
      <c r="WYB620" s="13"/>
      <c r="WYI620" s="13"/>
      <c r="WYP620" s="13"/>
      <c r="WYW620" s="13"/>
      <c r="WZD620" s="13"/>
      <c r="WZK620" s="13"/>
      <c r="WZR620" s="13"/>
      <c r="WZY620" s="13"/>
      <c r="XAF620" s="13"/>
      <c r="XAM620" s="13"/>
      <c r="XAT620" s="13"/>
      <c r="XBA620" s="13"/>
      <c r="XBH620" s="13"/>
      <c r="XBO620" s="13"/>
      <c r="XBV620" s="13"/>
      <c r="XCC620" s="13"/>
      <c r="XCJ620" s="13"/>
      <c r="XCQ620" s="13"/>
      <c r="XCX620" s="13"/>
      <c r="XDE620" s="13"/>
      <c r="XDL620" s="13"/>
      <c r="XDS620" s="13"/>
      <c r="XDZ620" s="13"/>
      <c r="XEG620" s="13"/>
      <c r="XEN620" s="13"/>
      <c r="XEU620" s="13"/>
      <c r="XFB620" s="13"/>
    </row>
    <row r="621" spans="1:1024 1031:2046 2053:3068 3075:4090 4097:5119 5126:6141 6148:7163 7170:8192 8199:9214 9221:10236 10243:11258 11265:12287 12294:13309 13316:14331 14338:15360 15367:16382" x14ac:dyDescent="0.25">
      <c r="A621" s="5" t="s">
        <v>1555</v>
      </c>
      <c r="B621" s="13">
        <v>20194603</v>
      </c>
      <c r="C621" s="5" t="s">
        <v>2887</v>
      </c>
      <c r="D621" s="5">
        <v>22405</v>
      </c>
      <c r="E621" s="5" t="s">
        <v>2540</v>
      </c>
      <c r="F621" s="5" t="s">
        <v>2502</v>
      </c>
      <c r="I621" s="13"/>
      <c r="P621" s="13"/>
      <c r="W621" s="13"/>
      <c r="AD621" s="13"/>
      <c r="AK621" s="13"/>
      <c r="AR621" s="13"/>
      <c r="AY621" s="13"/>
      <c r="BF621" s="13"/>
      <c r="BM621" s="13"/>
      <c r="BT621" s="13"/>
      <c r="CA621" s="13"/>
      <c r="CH621" s="13"/>
      <c r="CO621" s="13"/>
      <c r="CV621" s="13"/>
      <c r="DC621" s="13"/>
      <c r="DJ621" s="13"/>
      <c r="DQ621" s="13"/>
      <c r="DX621" s="13"/>
      <c r="EE621" s="13"/>
      <c r="EL621" s="13"/>
      <c r="ES621" s="13"/>
      <c r="EZ621" s="13"/>
      <c r="FG621" s="13"/>
      <c r="FN621" s="13"/>
      <c r="FU621" s="13"/>
      <c r="GB621" s="13"/>
      <c r="GI621" s="13"/>
      <c r="GP621" s="13"/>
      <c r="GW621" s="13"/>
      <c r="HD621" s="13"/>
      <c r="HK621" s="13"/>
      <c r="HR621" s="13"/>
      <c r="HY621" s="13"/>
      <c r="IF621" s="13"/>
      <c r="IM621" s="13"/>
      <c r="IT621" s="13"/>
      <c r="JA621" s="13"/>
      <c r="JH621" s="13"/>
      <c r="JO621" s="13"/>
      <c r="JV621" s="13"/>
      <c r="KC621" s="13"/>
      <c r="KJ621" s="13"/>
      <c r="KQ621" s="13"/>
      <c r="KX621" s="13"/>
      <c r="LE621" s="13"/>
      <c r="LL621" s="13"/>
      <c r="LS621" s="13"/>
      <c r="LZ621" s="13"/>
      <c r="MG621" s="13"/>
      <c r="MN621" s="13"/>
      <c r="MU621" s="13"/>
      <c r="NB621" s="13"/>
      <c r="NI621" s="13"/>
      <c r="NP621" s="13"/>
      <c r="NW621" s="13"/>
      <c r="OD621" s="13"/>
      <c r="OK621" s="13"/>
      <c r="OR621" s="13"/>
      <c r="OY621" s="13"/>
      <c r="PF621" s="13"/>
      <c r="PM621" s="13"/>
      <c r="PT621" s="13"/>
      <c r="QA621" s="13"/>
      <c r="QH621" s="13"/>
      <c r="QO621" s="13"/>
      <c r="QV621" s="13"/>
      <c r="RC621" s="13"/>
      <c r="RJ621" s="13"/>
      <c r="RQ621" s="13"/>
      <c r="RX621" s="13"/>
      <c r="SE621" s="13"/>
      <c r="SL621" s="13"/>
      <c r="SS621" s="13"/>
      <c r="SZ621" s="13"/>
      <c r="TG621" s="13"/>
      <c r="TN621" s="13"/>
      <c r="TU621" s="13"/>
      <c r="UB621" s="13"/>
      <c r="UI621" s="13"/>
      <c r="UP621" s="13"/>
      <c r="UW621" s="13"/>
      <c r="VD621" s="13"/>
      <c r="VK621" s="13"/>
      <c r="VR621" s="13"/>
      <c r="VY621" s="13"/>
      <c r="WF621" s="13"/>
      <c r="WM621" s="13"/>
      <c r="WT621" s="13"/>
      <c r="XA621" s="13"/>
      <c r="XH621" s="13"/>
      <c r="XO621" s="13"/>
      <c r="XV621" s="13"/>
      <c r="YC621" s="13"/>
      <c r="YJ621" s="13"/>
      <c r="YQ621" s="13"/>
      <c r="YX621" s="13"/>
      <c r="ZE621" s="13"/>
      <c r="ZL621" s="13"/>
      <c r="ZS621" s="13"/>
      <c r="ZZ621" s="13"/>
      <c r="AAG621" s="13"/>
      <c r="AAN621" s="13"/>
      <c r="AAU621" s="13"/>
      <c r="ABB621" s="13"/>
      <c r="ABI621" s="13"/>
      <c r="ABP621" s="13"/>
      <c r="ABW621" s="13"/>
      <c r="ACD621" s="13"/>
      <c r="ACK621" s="13"/>
      <c r="ACR621" s="13"/>
      <c r="ACY621" s="13"/>
      <c r="ADF621" s="13"/>
      <c r="ADM621" s="13"/>
      <c r="ADT621" s="13"/>
      <c r="AEA621" s="13"/>
      <c r="AEH621" s="13"/>
      <c r="AEO621" s="13"/>
      <c r="AEV621" s="13"/>
      <c r="AFC621" s="13"/>
      <c r="AFJ621" s="13"/>
      <c r="AFQ621" s="13"/>
      <c r="AFX621" s="13"/>
      <c r="AGE621" s="13"/>
      <c r="AGL621" s="13"/>
      <c r="AGS621" s="13"/>
      <c r="AGZ621" s="13"/>
      <c r="AHG621" s="13"/>
      <c r="AHN621" s="13"/>
      <c r="AHU621" s="13"/>
      <c r="AIB621" s="13"/>
      <c r="AII621" s="13"/>
      <c r="AIP621" s="13"/>
      <c r="AIW621" s="13"/>
      <c r="AJD621" s="13"/>
      <c r="AJK621" s="13"/>
      <c r="AJR621" s="13"/>
      <c r="AJY621" s="13"/>
      <c r="AKF621" s="13"/>
      <c r="AKM621" s="13"/>
      <c r="AKT621" s="13"/>
      <c r="ALA621" s="13"/>
      <c r="ALH621" s="13"/>
      <c r="ALO621" s="13"/>
      <c r="ALV621" s="13"/>
      <c r="AMC621" s="13"/>
      <c r="AMJ621" s="13"/>
      <c r="AMQ621" s="13"/>
      <c r="AMX621" s="13"/>
      <c r="ANE621" s="13"/>
      <c r="ANL621" s="13"/>
      <c r="ANS621" s="13"/>
      <c r="ANZ621" s="13"/>
      <c r="AOG621" s="13"/>
      <c r="AON621" s="13"/>
      <c r="AOU621" s="13"/>
      <c r="APB621" s="13"/>
      <c r="API621" s="13"/>
      <c r="APP621" s="13"/>
      <c r="APW621" s="13"/>
      <c r="AQD621" s="13"/>
      <c r="AQK621" s="13"/>
      <c r="AQR621" s="13"/>
      <c r="AQY621" s="13"/>
      <c r="ARF621" s="13"/>
      <c r="ARM621" s="13"/>
      <c r="ART621" s="13"/>
      <c r="ASA621" s="13"/>
      <c r="ASH621" s="13"/>
      <c r="ASO621" s="13"/>
      <c r="ASV621" s="13"/>
      <c r="ATC621" s="13"/>
      <c r="ATJ621" s="13"/>
      <c r="ATQ621" s="13"/>
      <c r="ATX621" s="13"/>
      <c r="AUE621" s="13"/>
      <c r="AUL621" s="13"/>
      <c r="AUS621" s="13"/>
      <c r="AUZ621" s="13"/>
      <c r="AVG621" s="13"/>
      <c r="AVN621" s="13"/>
      <c r="AVU621" s="13"/>
      <c r="AWB621" s="13"/>
      <c r="AWI621" s="13"/>
      <c r="AWP621" s="13"/>
      <c r="AWW621" s="13"/>
      <c r="AXD621" s="13"/>
      <c r="AXK621" s="13"/>
      <c r="AXR621" s="13"/>
      <c r="AXY621" s="13"/>
      <c r="AYF621" s="13"/>
      <c r="AYM621" s="13"/>
      <c r="AYT621" s="13"/>
      <c r="AZA621" s="13"/>
      <c r="AZH621" s="13"/>
      <c r="AZO621" s="13"/>
      <c r="AZV621" s="13"/>
      <c r="BAC621" s="13"/>
      <c r="BAJ621" s="13"/>
      <c r="BAQ621" s="13"/>
      <c r="BAX621" s="13"/>
      <c r="BBE621" s="13"/>
      <c r="BBL621" s="13"/>
      <c r="BBS621" s="13"/>
      <c r="BBZ621" s="13"/>
      <c r="BCG621" s="13"/>
      <c r="BCN621" s="13"/>
      <c r="BCU621" s="13"/>
      <c r="BDB621" s="13"/>
      <c r="BDI621" s="13"/>
      <c r="BDP621" s="13"/>
      <c r="BDW621" s="13"/>
      <c r="BED621" s="13"/>
      <c r="BEK621" s="13"/>
      <c r="BER621" s="13"/>
      <c r="BEY621" s="13"/>
      <c r="BFF621" s="13"/>
      <c r="BFM621" s="13"/>
      <c r="BFT621" s="13"/>
      <c r="BGA621" s="13"/>
      <c r="BGH621" s="13"/>
      <c r="BGO621" s="13"/>
      <c r="BGV621" s="13"/>
      <c r="BHC621" s="13"/>
      <c r="BHJ621" s="13"/>
      <c r="BHQ621" s="13"/>
      <c r="BHX621" s="13"/>
      <c r="BIE621" s="13"/>
      <c r="BIL621" s="13"/>
      <c r="BIS621" s="13"/>
      <c r="BIZ621" s="13"/>
      <c r="BJG621" s="13"/>
      <c r="BJN621" s="13"/>
      <c r="BJU621" s="13"/>
      <c r="BKB621" s="13"/>
      <c r="BKI621" s="13"/>
      <c r="BKP621" s="13"/>
      <c r="BKW621" s="13"/>
      <c r="BLD621" s="13"/>
      <c r="BLK621" s="13"/>
      <c r="BLR621" s="13"/>
      <c r="BLY621" s="13"/>
      <c r="BMF621" s="13"/>
      <c r="BMM621" s="13"/>
      <c r="BMT621" s="13"/>
      <c r="BNA621" s="13"/>
      <c r="BNH621" s="13"/>
      <c r="BNO621" s="13"/>
      <c r="BNV621" s="13"/>
      <c r="BOC621" s="13"/>
      <c r="BOJ621" s="13"/>
      <c r="BOQ621" s="13"/>
      <c r="BOX621" s="13"/>
      <c r="BPE621" s="13"/>
      <c r="BPL621" s="13"/>
      <c r="BPS621" s="13"/>
      <c r="BPZ621" s="13"/>
      <c r="BQG621" s="13"/>
      <c r="BQN621" s="13"/>
      <c r="BQU621" s="13"/>
      <c r="BRB621" s="13"/>
      <c r="BRI621" s="13"/>
      <c r="BRP621" s="13"/>
      <c r="BRW621" s="13"/>
      <c r="BSD621" s="13"/>
      <c r="BSK621" s="13"/>
      <c r="BSR621" s="13"/>
      <c r="BSY621" s="13"/>
      <c r="BTF621" s="13"/>
      <c r="BTM621" s="13"/>
      <c r="BTT621" s="13"/>
      <c r="BUA621" s="13"/>
      <c r="BUH621" s="13"/>
      <c r="BUO621" s="13"/>
      <c r="BUV621" s="13"/>
      <c r="BVC621" s="13"/>
      <c r="BVJ621" s="13"/>
      <c r="BVQ621" s="13"/>
      <c r="BVX621" s="13"/>
      <c r="BWE621" s="13"/>
      <c r="BWL621" s="13"/>
      <c r="BWS621" s="13"/>
      <c r="BWZ621" s="13"/>
      <c r="BXG621" s="13"/>
      <c r="BXN621" s="13"/>
      <c r="BXU621" s="13"/>
      <c r="BYB621" s="13"/>
      <c r="BYI621" s="13"/>
      <c r="BYP621" s="13"/>
      <c r="BYW621" s="13"/>
      <c r="BZD621" s="13"/>
      <c r="BZK621" s="13"/>
      <c r="BZR621" s="13"/>
      <c r="BZY621" s="13"/>
      <c r="CAF621" s="13"/>
      <c r="CAM621" s="13"/>
      <c r="CAT621" s="13"/>
      <c r="CBA621" s="13"/>
      <c r="CBH621" s="13"/>
      <c r="CBO621" s="13"/>
      <c r="CBV621" s="13"/>
      <c r="CCC621" s="13"/>
      <c r="CCJ621" s="13"/>
      <c r="CCQ621" s="13"/>
      <c r="CCX621" s="13"/>
      <c r="CDE621" s="13"/>
      <c r="CDL621" s="13"/>
      <c r="CDS621" s="13"/>
      <c r="CDZ621" s="13"/>
      <c r="CEG621" s="13"/>
      <c r="CEN621" s="13"/>
      <c r="CEU621" s="13"/>
      <c r="CFB621" s="13"/>
      <c r="CFI621" s="13"/>
      <c r="CFP621" s="13"/>
      <c r="CFW621" s="13"/>
      <c r="CGD621" s="13"/>
      <c r="CGK621" s="13"/>
      <c r="CGR621" s="13"/>
      <c r="CGY621" s="13"/>
      <c r="CHF621" s="13"/>
      <c r="CHM621" s="13"/>
      <c r="CHT621" s="13"/>
      <c r="CIA621" s="13"/>
      <c r="CIH621" s="13"/>
      <c r="CIO621" s="13"/>
      <c r="CIV621" s="13"/>
      <c r="CJC621" s="13"/>
      <c r="CJJ621" s="13"/>
      <c r="CJQ621" s="13"/>
      <c r="CJX621" s="13"/>
      <c r="CKE621" s="13"/>
      <c r="CKL621" s="13"/>
      <c r="CKS621" s="13"/>
      <c r="CKZ621" s="13"/>
      <c r="CLG621" s="13"/>
      <c r="CLN621" s="13"/>
      <c r="CLU621" s="13"/>
      <c r="CMB621" s="13"/>
      <c r="CMI621" s="13"/>
      <c r="CMP621" s="13"/>
      <c r="CMW621" s="13"/>
      <c r="CND621" s="13"/>
      <c r="CNK621" s="13"/>
      <c r="CNR621" s="13"/>
      <c r="CNY621" s="13"/>
      <c r="COF621" s="13"/>
      <c r="COM621" s="13"/>
      <c r="COT621" s="13"/>
      <c r="CPA621" s="13"/>
      <c r="CPH621" s="13"/>
      <c r="CPO621" s="13"/>
      <c r="CPV621" s="13"/>
      <c r="CQC621" s="13"/>
      <c r="CQJ621" s="13"/>
      <c r="CQQ621" s="13"/>
      <c r="CQX621" s="13"/>
      <c r="CRE621" s="13"/>
      <c r="CRL621" s="13"/>
      <c r="CRS621" s="13"/>
      <c r="CRZ621" s="13"/>
      <c r="CSG621" s="13"/>
      <c r="CSN621" s="13"/>
      <c r="CSU621" s="13"/>
      <c r="CTB621" s="13"/>
      <c r="CTI621" s="13"/>
      <c r="CTP621" s="13"/>
      <c r="CTW621" s="13"/>
      <c r="CUD621" s="13"/>
      <c r="CUK621" s="13"/>
      <c r="CUR621" s="13"/>
      <c r="CUY621" s="13"/>
      <c r="CVF621" s="13"/>
      <c r="CVM621" s="13"/>
      <c r="CVT621" s="13"/>
      <c r="CWA621" s="13"/>
      <c r="CWH621" s="13"/>
      <c r="CWO621" s="13"/>
      <c r="CWV621" s="13"/>
      <c r="CXC621" s="13"/>
      <c r="CXJ621" s="13"/>
      <c r="CXQ621" s="13"/>
      <c r="CXX621" s="13"/>
      <c r="CYE621" s="13"/>
      <c r="CYL621" s="13"/>
      <c r="CYS621" s="13"/>
      <c r="CYZ621" s="13"/>
      <c r="CZG621" s="13"/>
      <c r="CZN621" s="13"/>
      <c r="CZU621" s="13"/>
      <c r="DAB621" s="13"/>
      <c r="DAI621" s="13"/>
      <c r="DAP621" s="13"/>
      <c r="DAW621" s="13"/>
      <c r="DBD621" s="13"/>
      <c r="DBK621" s="13"/>
      <c r="DBR621" s="13"/>
      <c r="DBY621" s="13"/>
      <c r="DCF621" s="13"/>
      <c r="DCM621" s="13"/>
      <c r="DCT621" s="13"/>
      <c r="DDA621" s="13"/>
      <c r="DDH621" s="13"/>
      <c r="DDO621" s="13"/>
      <c r="DDV621" s="13"/>
      <c r="DEC621" s="13"/>
      <c r="DEJ621" s="13"/>
      <c r="DEQ621" s="13"/>
      <c r="DEX621" s="13"/>
      <c r="DFE621" s="13"/>
      <c r="DFL621" s="13"/>
      <c r="DFS621" s="13"/>
      <c r="DFZ621" s="13"/>
      <c r="DGG621" s="13"/>
      <c r="DGN621" s="13"/>
      <c r="DGU621" s="13"/>
      <c r="DHB621" s="13"/>
      <c r="DHI621" s="13"/>
      <c r="DHP621" s="13"/>
      <c r="DHW621" s="13"/>
      <c r="DID621" s="13"/>
      <c r="DIK621" s="13"/>
      <c r="DIR621" s="13"/>
      <c r="DIY621" s="13"/>
      <c r="DJF621" s="13"/>
      <c r="DJM621" s="13"/>
      <c r="DJT621" s="13"/>
      <c r="DKA621" s="13"/>
      <c r="DKH621" s="13"/>
      <c r="DKO621" s="13"/>
      <c r="DKV621" s="13"/>
      <c r="DLC621" s="13"/>
      <c r="DLJ621" s="13"/>
      <c r="DLQ621" s="13"/>
      <c r="DLX621" s="13"/>
      <c r="DME621" s="13"/>
      <c r="DML621" s="13"/>
      <c r="DMS621" s="13"/>
      <c r="DMZ621" s="13"/>
      <c r="DNG621" s="13"/>
      <c r="DNN621" s="13"/>
      <c r="DNU621" s="13"/>
      <c r="DOB621" s="13"/>
      <c r="DOI621" s="13"/>
      <c r="DOP621" s="13"/>
      <c r="DOW621" s="13"/>
      <c r="DPD621" s="13"/>
      <c r="DPK621" s="13"/>
      <c r="DPR621" s="13"/>
      <c r="DPY621" s="13"/>
      <c r="DQF621" s="13"/>
      <c r="DQM621" s="13"/>
      <c r="DQT621" s="13"/>
      <c r="DRA621" s="13"/>
      <c r="DRH621" s="13"/>
      <c r="DRO621" s="13"/>
      <c r="DRV621" s="13"/>
      <c r="DSC621" s="13"/>
      <c r="DSJ621" s="13"/>
      <c r="DSQ621" s="13"/>
      <c r="DSX621" s="13"/>
      <c r="DTE621" s="13"/>
      <c r="DTL621" s="13"/>
      <c r="DTS621" s="13"/>
      <c r="DTZ621" s="13"/>
      <c r="DUG621" s="13"/>
      <c r="DUN621" s="13"/>
      <c r="DUU621" s="13"/>
      <c r="DVB621" s="13"/>
      <c r="DVI621" s="13"/>
      <c r="DVP621" s="13"/>
      <c r="DVW621" s="13"/>
      <c r="DWD621" s="13"/>
      <c r="DWK621" s="13"/>
      <c r="DWR621" s="13"/>
      <c r="DWY621" s="13"/>
      <c r="DXF621" s="13"/>
      <c r="DXM621" s="13"/>
      <c r="DXT621" s="13"/>
      <c r="DYA621" s="13"/>
      <c r="DYH621" s="13"/>
      <c r="DYO621" s="13"/>
      <c r="DYV621" s="13"/>
      <c r="DZC621" s="13"/>
      <c r="DZJ621" s="13"/>
      <c r="DZQ621" s="13"/>
      <c r="DZX621" s="13"/>
      <c r="EAE621" s="13"/>
      <c r="EAL621" s="13"/>
      <c r="EAS621" s="13"/>
      <c r="EAZ621" s="13"/>
      <c r="EBG621" s="13"/>
      <c r="EBN621" s="13"/>
      <c r="EBU621" s="13"/>
      <c r="ECB621" s="13"/>
      <c r="ECI621" s="13"/>
      <c r="ECP621" s="13"/>
      <c r="ECW621" s="13"/>
      <c r="EDD621" s="13"/>
      <c r="EDK621" s="13"/>
      <c r="EDR621" s="13"/>
      <c r="EDY621" s="13"/>
      <c r="EEF621" s="13"/>
      <c r="EEM621" s="13"/>
      <c r="EET621" s="13"/>
      <c r="EFA621" s="13"/>
      <c r="EFH621" s="13"/>
      <c r="EFO621" s="13"/>
      <c r="EFV621" s="13"/>
      <c r="EGC621" s="13"/>
      <c r="EGJ621" s="13"/>
      <c r="EGQ621" s="13"/>
      <c r="EGX621" s="13"/>
      <c r="EHE621" s="13"/>
      <c r="EHL621" s="13"/>
      <c r="EHS621" s="13"/>
      <c r="EHZ621" s="13"/>
      <c r="EIG621" s="13"/>
      <c r="EIN621" s="13"/>
      <c r="EIU621" s="13"/>
      <c r="EJB621" s="13"/>
      <c r="EJI621" s="13"/>
      <c r="EJP621" s="13"/>
      <c r="EJW621" s="13"/>
      <c r="EKD621" s="13"/>
      <c r="EKK621" s="13"/>
      <c r="EKR621" s="13"/>
      <c r="EKY621" s="13"/>
      <c r="ELF621" s="13"/>
      <c r="ELM621" s="13"/>
      <c r="ELT621" s="13"/>
      <c r="EMA621" s="13"/>
      <c r="EMH621" s="13"/>
      <c r="EMO621" s="13"/>
      <c r="EMV621" s="13"/>
      <c r="ENC621" s="13"/>
      <c r="ENJ621" s="13"/>
      <c r="ENQ621" s="13"/>
      <c r="ENX621" s="13"/>
      <c r="EOE621" s="13"/>
      <c r="EOL621" s="13"/>
      <c r="EOS621" s="13"/>
      <c r="EOZ621" s="13"/>
      <c r="EPG621" s="13"/>
      <c r="EPN621" s="13"/>
      <c r="EPU621" s="13"/>
      <c r="EQB621" s="13"/>
      <c r="EQI621" s="13"/>
      <c r="EQP621" s="13"/>
      <c r="EQW621" s="13"/>
      <c r="ERD621" s="13"/>
      <c r="ERK621" s="13"/>
      <c r="ERR621" s="13"/>
      <c r="ERY621" s="13"/>
      <c r="ESF621" s="13"/>
      <c r="ESM621" s="13"/>
      <c r="EST621" s="13"/>
      <c r="ETA621" s="13"/>
      <c r="ETH621" s="13"/>
      <c r="ETO621" s="13"/>
      <c r="ETV621" s="13"/>
      <c r="EUC621" s="13"/>
      <c r="EUJ621" s="13"/>
      <c r="EUQ621" s="13"/>
      <c r="EUX621" s="13"/>
      <c r="EVE621" s="13"/>
      <c r="EVL621" s="13"/>
      <c r="EVS621" s="13"/>
      <c r="EVZ621" s="13"/>
      <c r="EWG621" s="13"/>
      <c r="EWN621" s="13"/>
      <c r="EWU621" s="13"/>
      <c r="EXB621" s="13"/>
      <c r="EXI621" s="13"/>
      <c r="EXP621" s="13"/>
      <c r="EXW621" s="13"/>
      <c r="EYD621" s="13"/>
      <c r="EYK621" s="13"/>
      <c r="EYR621" s="13"/>
      <c r="EYY621" s="13"/>
      <c r="EZF621" s="13"/>
      <c r="EZM621" s="13"/>
      <c r="EZT621" s="13"/>
      <c r="FAA621" s="13"/>
      <c r="FAH621" s="13"/>
      <c r="FAO621" s="13"/>
      <c r="FAV621" s="13"/>
      <c r="FBC621" s="13"/>
      <c r="FBJ621" s="13"/>
      <c r="FBQ621" s="13"/>
      <c r="FBX621" s="13"/>
      <c r="FCE621" s="13"/>
      <c r="FCL621" s="13"/>
      <c r="FCS621" s="13"/>
      <c r="FCZ621" s="13"/>
      <c r="FDG621" s="13"/>
      <c r="FDN621" s="13"/>
      <c r="FDU621" s="13"/>
      <c r="FEB621" s="13"/>
      <c r="FEI621" s="13"/>
      <c r="FEP621" s="13"/>
      <c r="FEW621" s="13"/>
      <c r="FFD621" s="13"/>
      <c r="FFK621" s="13"/>
      <c r="FFR621" s="13"/>
      <c r="FFY621" s="13"/>
      <c r="FGF621" s="13"/>
      <c r="FGM621" s="13"/>
      <c r="FGT621" s="13"/>
      <c r="FHA621" s="13"/>
      <c r="FHH621" s="13"/>
      <c r="FHO621" s="13"/>
      <c r="FHV621" s="13"/>
      <c r="FIC621" s="13"/>
      <c r="FIJ621" s="13"/>
      <c r="FIQ621" s="13"/>
      <c r="FIX621" s="13"/>
      <c r="FJE621" s="13"/>
      <c r="FJL621" s="13"/>
      <c r="FJS621" s="13"/>
      <c r="FJZ621" s="13"/>
      <c r="FKG621" s="13"/>
      <c r="FKN621" s="13"/>
      <c r="FKU621" s="13"/>
      <c r="FLB621" s="13"/>
      <c r="FLI621" s="13"/>
      <c r="FLP621" s="13"/>
      <c r="FLW621" s="13"/>
      <c r="FMD621" s="13"/>
      <c r="FMK621" s="13"/>
      <c r="FMR621" s="13"/>
      <c r="FMY621" s="13"/>
      <c r="FNF621" s="13"/>
      <c r="FNM621" s="13"/>
      <c r="FNT621" s="13"/>
      <c r="FOA621" s="13"/>
      <c r="FOH621" s="13"/>
      <c r="FOO621" s="13"/>
      <c r="FOV621" s="13"/>
      <c r="FPC621" s="13"/>
      <c r="FPJ621" s="13"/>
      <c r="FPQ621" s="13"/>
      <c r="FPX621" s="13"/>
      <c r="FQE621" s="13"/>
      <c r="FQL621" s="13"/>
      <c r="FQS621" s="13"/>
      <c r="FQZ621" s="13"/>
      <c r="FRG621" s="13"/>
      <c r="FRN621" s="13"/>
      <c r="FRU621" s="13"/>
      <c r="FSB621" s="13"/>
      <c r="FSI621" s="13"/>
      <c r="FSP621" s="13"/>
      <c r="FSW621" s="13"/>
      <c r="FTD621" s="13"/>
      <c r="FTK621" s="13"/>
      <c r="FTR621" s="13"/>
      <c r="FTY621" s="13"/>
      <c r="FUF621" s="13"/>
      <c r="FUM621" s="13"/>
      <c r="FUT621" s="13"/>
      <c r="FVA621" s="13"/>
      <c r="FVH621" s="13"/>
      <c r="FVO621" s="13"/>
      <c r="FVV621" s="13"/>
      <c r="FWC621" s="13"/>
      <c r="FWJ621" s="13"/>
      <c r="FWQ621" s="13"/>
      <c r="FWX621" s="13"/>
      <c r="FXE621" s="13"/>
      <c r="FXL621" s="13"/>
      <c r="FXS621" s="13"/>
      <c r="FXZ621" s="13"/>
      <c r="FYG621" s="13"/>
      <c r="FYN621" s="13"/>
      <c r="FYU621" s="13"/>
      <c r="FZB621" s="13"/>
      <c r="FZI621" s="13"/>
      <c r="FZP621" s="13"/>
      <c r="FZW621" s="13"/>
      <c r="GAD621" s="13"/>
      <c r="GAK621" s="13"/>
      <c r="GAR621" s="13"/>
      <c r="GAY621" s="13"/>
      <c r="GBF621" s="13"/>
      <c r="GBM621" s="13"/>
      <c r="GBT621" s="13"/>
      <c r="GCA621" s="13"/>
      <c r="GCH621" s="13"/>
      <c r="GCO621" s="13"/>
      <c r="GCV621" s="13"/>
      <c r="GDC621" s="13"/>
      <c r="GDJ621" s="13"/>
      <c r="GDQ621" s="13"/>
      <c r="GDX621" s="13"/>
      <c r="GEE621" s="13"/>
      <c r="GEL621" s="13"/>
      <c r="GES621" s="13"/>
      <c r="GEZ621" s="13"/>
      <c r="GFG621" s="13"/>
      <c r="GFN621" s="13"/>
      <c r="GFU621" s="13"/>
      <c r="GGB621" s="13"/>
      <c r="GGI621" s="13"/>
      <c r="GGP621" s="13"/>
      <c r="GGW621" s="13"/>
      <c r="GHD621" s="13"/>
      <c r="GHK621" s="13"/>
      <c r="GHR621" s="13"/>
      <c r="GHY621" s="13"/>
      <c r="GIF621" s="13"/>
      <c r="GIM621" s="13"/>
      <c r="GIT621" s="13"/>
      <c r="GJA621" s="13"/>
      <c r="GJH621" s="13"/>
      <c r="GJO621" s="13"/>
      <c r="GJV621" s="13"/>
      <c r="GKC621" s="13"/>
      <c r="GKJ621" s="13"/>
      <c r="GKQ621" s="13"/>
      <c r="GKX621" s="13"/>
      <c r="GLE621" s="13"/>
      <c r="GLL621" s="13"/>
      <c r="GLS621" s="13"/>
      <c r="GLZ621" s="13"/>
      <c r="GMG621" s="13"/>
      <c r="GMN621" s="13"/>
      <c r="GMU621" s="13"/>
      <c r="GNB621" s="13"/>
      <c r="GNI621" s="13"/>
      <c r="GNP621" s="13"/>
      <c r="GNW621" s="13"/>
      <c r="GOD621" s="13"/>
      <c r="GOK621" s="13"/>
      <c r="GOR621" s="13"/>
      <c r="GOY621" s="13"/>
      <c r="GPF621" s="13"/>
      <c r="GPM621" s="13"/>
      <c r="GPT621" s="13"/>
      <c r="GQA621" s="13"/>
      <c r="GQH621" s="13"/>
      <c r="GQO621" s="13"/>
      <c r="GQV621" s="13"/>
      <c r="GRC621" s="13"/>
      <c r="GRJ621" s="13"/>
      <c r="GRQ621" s="13"/>
      <c r="GRX621" s="13"/>
      <c r="GSE621" s="13"/>
      <c r="GSL621" s="13"/>
      <c r="GSS621" s="13"/>
      <c r="GSZ621" s="13"/>
      <c r="GTG621" s="13"/>
      <c r="GTN621" s="13"/>
      <c r="GTU621" s="13"/>
      <c r="GUB621" s="13"/>
      <c r="GUI621" s="13"/>
      <c r="GUP621" s="13"/>
      <c r="GUW621" s="13"/>
      <c r="GVD621" s="13"/>
      <c r="GVK621" s="13"/>
      <c r="GVR621" s="13"/>
      <c r="GVY621" s="13"/>
      <c r="GWF621" s="13"/>
      <c r="GWM621" s="13"/>
      <c r="GWT621" s="13"/>
      <c r="GXA621" s="13"/>
      <c r="GXH621" s="13"/>
      <c r="GXO621" s="13"/>
      <c r="GXV621" s="13"/>
      <c r="GYC621" s="13"/>
      <c r="GYJ621" s="13"/>
      <c r="GYQ621" s="13"/>
      <c r="GYX621" s="13"/>
      <c r="GZE621" s="13"/>
      <c r="GZL621" s="13"/>
      <c r="GZS621" s="13"/>
      <c r="GZZ621" s="13"/>
      <c r="HAG621" s="13"/>
      <c r="HAN621" s="13"/>
      <c r="HAU621" s="13"/>
      <c r="HBB621" s="13"/>
      <c r="HBI621" s="13"/>
      <c r="HBP621" s="13"/>
      <c r="HBW621" s="13"/>
      <c r="HCD621" s="13"/>
      <c r="HCK621" s="13"/>
      <c r="HCR621" s="13"/>
      <c r="HCY621" s="13"/>
      <c r="HDF621" s="13"/>
      <c r="HDM621" s="13"/>
      <c r="HDT621" s="13"/>
      <c r="HEA621" s="13"/>
      <c r="HEH621" s="13"/>
      <c r="HEO621" s="13"/>
      <c r="HEV621" s="13"/>
      <c r="HFC621" s="13"/>
      <c r="HFJ621" s="13"/>
      <c r="HFQ621" s="13"/>
      <c r="HFX621" s="13"/>
      <c r="HGE621" s="13"/>
      <c r="HGL621" s="13"/>
      <c r="HGS621" s="13"/>
      <c r="HGZ621" s="13"/>
      <c r="HHG621" s="13"/>
      <c r="HHN621" s="13"/>
      <c r="HHU621" s="13"/>
      <c r="HIB621" s="13"/>
      <c r="HII621" s="13"/>
      <c r="HIP621" s="13"/>
      <c r="HIW621" s="13"/>
      <c r="HJD621" s="13"/>
      <c r="HJK621" s="13"/>
      <c r="HJR621" s="13"/>
      <c r="HJY621" s="13"/>
      <c r="HKF621" s="13"/>
      <c r="HKM621" s="13"/>
      <c r="HKT621" s="13"/>
      <c r="HLA621" s="13"/>
      <c r="HLH621" s="13"/>
      <c r="HLO621" s="13"/>
      <c r="HLV621" s="13"/>
      <c r="HMC621" s="13"/>
      <c r="HMJ621" s="13"/>
      <c r="HMQ621" s="13"/>
      <c r="HMX621" s="13"/>
      <c r="HNE621" s="13"/>
      <c r="HNL621" s="13"/>
      <c r="HNS621" s="13"/>
      <c r="HNZ621" s="13"/>
      <c r="HOG621" s="13"/>
      <c r="HON621" s="13"/>
      <c r="HOU621" s="13"/>
      <c r="HPB621" s="13"/>
      <c r="HPI621" s="13"/>
      <c r="HPP621" s="13"/>
      <c r="HPW621" s="13"/>
      <c r="HQD621" s="13"/>
      <c r="HQK621" s="13"/>
      <c r="HQR621" s="13"/>
      <c r="HQY621" s="13"/>
      <c r="HRF621" s="13"/>
      <c r="HRM621" s="13"/>
      <c r="HRT621" s="13"/>
      <c r="HSA621" s="13"/>
      <c r="HSH621" s="13"/>
      <c r="HSO621" s="13"/>
      <c r="HSV621" s="13"/>
      <c r="HTC621" s="13"/>
      <c r="HTJ621" s="13"/>
      <c r="HTQ621" s="13"/>
      <c r="HTX621" s="13"/>
      <c r="HUE621" s="13"/>
      <c r="HUL621" s="13"/>
      <c r="HUS621" s="13"/>
      <c r="HUZ621" s="13"/>
      <c r="HVG621" s="13"/>
      <c r="HVN621" s="13"/>
      <c r="HVU621" s="13"/>
      <c r="HWB621" s="13"/>
      <c r="HWI621" s="13"/>
      <c r="HWP621" s="13"/>
      <c r="HWW621" s="13"/>
      <c r="HXD621" s="13"/>
      <c r="HXK621" s="13"/>
      <c r="HXR621" s="13"/>
      <c r="HXY621" s="13"/>
      <c r="HYF621" s="13"/>
      <c r="HYM621" s="13"/>
      <c r="HYT621" s="13"/>
      <c r="HZA621" s="13"/>
      <c r="HZH621" s="13"/>
      <c r="HZO621" s="13"/>
      <c r="HZV621" s="13"/>
      <c r="IAC621" s="13"/>
      <c r="IAJ621" s="13"/>
      <c r="IAQ621" s="13"/>
      <c r="IAX621" s="13"/>
      <c r="IBE621" s="13"/>
      <c r="IBL621" s="13"/>
      <c r="IBS621" s="13"/>
      <c r="IBZ621" s="13"/>
      <c r="ICG621" s="13"/>
      <c r="ICN621" s="13"/>
      <c r="ICU621" s="13"/>
      <c r="IDB621" s="13"/>
      <c r="IDI621" s="13"/>
      <c r="IDP621" s="13"/>
      <c r="IDW621" s="13"/>
      <c r="IED621" s="13"/>
      <c r="IEK621" s="13"/>
      <c r="IER621" s="13"/>
      <c r="IEY621" s="13"/>
      <c r="IFF621" s="13"/>
      <c r="IFM621" s="13"/>
      <c r="IFT621" s="13"/>
      <c r="IGA621" s="13"/>
      <c r="IGH621" s="13"/>
      <c r="IGO621" s="13"/>
      <c r="IGV621" s="13"/>
      <c r="IHC621" s="13"/>
      <c r="IHJ621" s="13"/>
      <c r="IHQ621" s="13"/>
      <c r="IHX621" s="13"/>
      <c r="IIE621" s="13"/>
      <c r="IIL621" s="13"/>
      <c r="IIS621" s="13"/>
      <c r="IIZ621" s="13"/>
      <c r="IJG621" s="13"/>
      <c r="IJN621" s="13"/>
      <c r="IJU621" s="13"/>
      <c r="IKB621" s="13"/>
      <c r="IKI621" s="13"/>
      <c r="IKP621" s="13"/>
      <c r="IKW621" s="13"/>
      <c r="ILD621" s="13"/>
      <c r="ILK621" s="13"/>
      <c r="ILR621" s="13"/>
      <c r="ILY621" s="13"/>
      <c r="IMF621" s="13"/>
      <c r="IMM621" s="13"/>
      <c r="IMT621" s="13"/>
      <c r="INA621" s="13"/>
      <c r="INH621" s="13"/>
      <c r="INO621" s="13"/>
      <c r="INV621" s="13"/>
      <c r="IOC621" s="13"/>
      <c r="IOJ621" s="13"/>
      <c r="IOQ621" s="13"/>
      <c r="IOX621" s="13"/>
      <c r="IPE621" s="13"/>
      <c r="IPL621" s="13"/>
      <c r="IPS621" s="13"/>
      <c r="IPZ621" s="13"/>
      <c r="IQG621" s="13"/>
      <c r="IQN621" s="13"/>
      <c r="IQU621" s="13"/>
      <c r="IRB621" s="13"/>
      <c r="IRI621" s="13"/>
      <c r="IRP621" s="13"/>
      <c r="IRW621" s="13"/>
      <c r="ISD621" s="13"/>
      <c r="ISK621" s="13"/>
      <c r="ISR621" s="13"/>
      <c r="ISY621" s="13"/>
      <c r="ITF621" s="13"/>
      <c r="ITM621" s="13"/>
      <c r="ITT621" s="13"/>
      <c r="IUA621" s="13"/>
      <c r="IUH621" s="13"/>
      <c r="IUO621" s="13"/>
      <c r="IUV621" s="13"/>
      <c r="IVC621" s="13"/>
      <c r="IVJ621" s="13"/>
      <c r="IVQ621" s="13"/>
      <c r="IVX621" s="13"/>
      <c r="IWE621" s="13"/>
      <c r="IWL621" s="13"/>
      <c r="IWS621" s="13"/>
      <c r="IWZ621" s="13"/>
      <c r="IXG621" s="13"/>
      <c r="IXN621" s="13"/>
      <c r="IXU621" s="13"/>
      <c r="IYB621" s="13"/>
      <c r="IYI621" s="13"/>
      <c r="IYP621" s="13"/>
      <c r="IYW621" s="13"/>
      <c r="IZD621" s="13"/>
      <c r="IZK621" s="13"/>
      <c r="IZR621" s="13"/>
      <c r="IZY621" s="13"/>
      <c r="JAF621" s="13"/>
      <c r="JAM621" s="13"/>
      <c r="JAT621" s="13"/>
      <c r="JBA621" s="13"/>
      <c r="JBH621" s="13"/>
      <c r="JBO621" s="13"/>
      <c r="JBV621" s="13"/>
      <c r="JCC621" s="13"/>
      <c r="JCJ621" s="13"/>
      <c r="JCQ621" s="13"/>
      <c r="JCX621" s="13"/>
      <c r="JDE621" s="13"/>
      <c r="JDL621" s="13"/>
      <c r="JDS621" s="13"/>
      <c r="JDZ621" s="13"/>
      <c r="JEG621" s="13"/>
      <c r="JEN621" s="13"/>
      <c r="JEU621" s="13"/>
      <c r="JFB621" s="13"/>
      <c r="JFI621" s="13"/>
      <c r="JFP621" s="13"/>
      <c r="JFW621" s="13"/>
      <c r="JGD621" s="13"/>
      <c r="JGK621" s="13"/>
      <c r="JGR621" s="13"/>
      <c r="JGY621" s="13"/>
      <c r="JHF621" s="13"/>
      <c r="JHM621" s="13"/>
      <c r="JHT621" s="13"/>
      <c r="JIA621" s="13"/>
      <c r="JIH621" s="13"/>
      <c r="JIO621" s="13"/>
      <c r="JIV621" s="13"/>
      <c r="JJC621" s="13"/>
      <c r="JJJ621" s="13"/>
      <c r="JJQ621" s="13"/>
      <c r="JJX621" s="13"/>
      <c r="JKE621" s="13"/>
      <c r="JKL621" s="13"/>
      <c r="JKS621" s="13"/>
      <c r="JKZ621" s="13"/>
      <c r="JLG621" s="13"/>
      <c r="JLN621" s="13"/>
      <c r="JLU621" s="13"/>
      <c r="JMB621" s="13"/>
      <c r="JMI621" s="13"/>
      <c r="JMP621" s="13"/>
      <c r="JMW621" s="13"/>
      <c r="JND621" s="13"/>
      <c r="JNK621" s="13"/>
      <c r="JNR621" s="13"/>
      <c r="JNY621" s="13"/>
      <c r="JOF621" s="13"/>
      <c r="JOM621" s="13"/>
      <c r="JOT621" s="13"/>
      <c r="JPA621" s="13"/>
      <c r="JPH621" s="13"/>
      <c r="JPO621" s="13"/>
      <c r="JPV621" s="13"/>
      <c r="JQC621" s="13"/>
      <c r="JQJ621" s="13"/>
      <c r="JQQ621" s="13"/>
      <c r="JQX621" s="13"/>
      <c r="JRE621" s="13"/>
      <c r="JRL621" s="13"/>
      <c r="JRS621" s="13"/>
      <c r="JRZ621" s="13"/>
      <c r="JSG621" s="13"/>
      <c r="JSN621" s="13"/>
      <c r="JSU621" s="13"/>
      <c r="JTB621" s="13"/>
      <c r="JTI621" s="13"/>
      <c r="JTP621" s="13"/>
      <c r="JTW621" s="13"/>
      <c r="JUD621" s="13"/>
      <c r="JUK621" s="13"/>
      <c r="JUR621" s="13"/>
      <c r="JUY621" s="13"/>
      <c r="JVF621" s="13"/>
      <c r="JVM621" s="13"/>
      <c r="JVT621" s="13"/>
      <c r="JWA621" s="13"/>
      <c r="JWH621" s="13"/>
      <c r="JWO621" s="13"/>
      <c r="JWV621" s="13"/>
      <c r="JXC621" s="13"/>
      <c r="JXJ621" s="13"/>
      <c r="JXQ621" s="13"/>
      <c r="JXX621" s="13"/>
      <c r="JYE621" s="13"/>
      <c r="JYL621" s="13"/>
      <c r="JYS621" s="13"/>
      <c r="JYZ621" s="13"/>
      <c r="JZG621" s="13"/>
      <c r="JZN621" s="13"/>
      <c r="JZU621" s="13"/>
      <c r="KAB621" s="13"/>
      <c r="KAI621" s="13"/>
      <c r="KAP621" s="13"/>
      <c r="KAW621" s="13"/>
      <c r="KBD621" s="13"/>
      <c r="KBK621" s="13"/>
      <c r="KBR621" s="13"/>
      <c r="KBY621" s="13"/>
      <c r="KCF621" s="13"/>
      <c r="KCM621" s="13"/>
      <c r="KCT621" s="13"/>
      <c r="KDA621" s="13"/>
      <c r="KDH621" s="13"/>
      <c r="KDO621" s="13"/>
      <c r="KDV621" s="13"/>
      <c r="KEC621" s="13"/>
      <c r="KEJ621" s="13"/>
      <c r="KEQ621" s="13"/>
      <c r="KEX621" s="13"/>
      <c r="KFE621" s="13"/>
      <c r="KFL621" s="13"/>
      <c r="KFS621" s="13"/>
      <c r="KFZ621" s="13"/>
      <c r="KGG621" s="13"/>
      <c r="KGN621" s="13"/>
      <c r="KGU621" s="13"/>
      <c r="KHB621" s="13"/>
      <c r="KHI621" s="13"/>
      <c r="KHP621" s="13"/>
      <c r="KHW621" s="13"/>
      <c r="KID621" s="13"/>
      <c r="KIK621" s="13"/>
      <c r="KIR621" s="13"/>
      <c r="KIY621" s="13"/>
      <c r="KJF621" s="13"/>
      <c r="KJM621" s="13"/>
      <c r="KJT621" s="13"/>
      <c r="KKA621" s="13"/>
      <c r="KKH621" s="13"/>
      <c r="KKO621" s="13"/>
      <c r="KKV621" s="13"/>
      <c r="KLC621" s="13"/>
      <c r="KLJ621" s="13"/>
      <c r="KLQ621" s="13"/>
      <c r="KLX621" s="13"/>
      <c r="KME621" s="13"/>
      <c r="KML621" s="13"/>
      <c r="KMS621" s="13"/>
      <c r="KMZ621" s="13"/>
      <c r="KNG621" s="13"/>
      <c r="KNN621" s="13"/>
      <c r="KNU621" s="13"/>
      <c r="KOB621" s="13"/>
      <c r="KOI621" s="13"/>
      <c r="KOP621" s="13"/>
      <c r="KOW621" s="13"/>
      <c r="KPD621" s="13"/>
      <c r="KPK621" s="13"/>
      <c r="KPR621" s="13"/>
      <c r="KPY621" s="13"/>
      <c r="KQF621" s="13"/>
      <c r="KQM621" s="13"/>
      <c r="KQT621" s="13"/>
      <c r="KRA621" s="13"/>
      <c r="KRH621" s="13"/>
      <c r="KRO621" s="13"/>
      <c r="KRV621" s="13"/>
      <c r="KSC621" s="13"/>
      <c r="KSJ621" s="13"/>
      <c r="KSQ621" s="13"/>
      <c r="KSX621" s="13"/>
      <c r="KTE621" s="13"/>
      <c r="KTL621" s="13"/>
      <c r="KTS621" s="13"/>
      <c r="KTZ621" s="13"/>
      <c r="KUG621" s="13"/>
      <c r="KUN621" s="13"/>
      <c r="KUU621" s="13"/>
      <c r="KVB621" s="13"/>
      <c r="KVI621" s="13"/>
      <c r="KVP621" s="13"/>
      <c r="KVW621" s="13"/>
      <c r="KWD621" s="13"/>
      <c r="KWK621" s="13"/>
      <c r="KWR621" s="13"/>
      <c r="KWY621" s="13"/>
      <c r="KXF621" s="13"/>
      <c r="KXM621" s="13"/>
      <c r="KXT621" s="13"/>
      <c r="KYA621" s="13"/>
      <c r="KYH621" s="13"/>
      <c r="KYO621" s="13"/>
      <c r="KYV621" s="13"/>
      <c r="KZC621" s="13"/>
      <c r="KZJ621" s="13"/>
      <c r="KZQ621" s="13"/>
      <c r="KZX621" s="13"/>
      <c r="LAE621" s="13"/>
      <c r="LAL621" s="13"/>
      <c r="LAS621" s="13"/>
      <c r="LAZ621" s="13"/>
      <c r="LBG621" s="13"/>
      <c r="LBN621" s="13"/>
      <c r="LBU621" s="13"/>
      <c r="LCB621" s="13"/>
      <c r="LCI621" s="13"/>
      <c r="LCP621" s="13"/>
      <c r="LCW621" s="13"/>
      <c r="LDD621" s="13"/>
      <c r="LDK621" s="13"/>
      <c r="LDR621" s="13"/>
      <c r="LDY621" s="13"/>
      <c r="LEF621" s="13"/>
      <c r="LEM621" s="13"/>
      <c r="LET621" s="13"/>
      <c r="LFA621" s="13"/>
      <c r="LFH621" s="13"/>
      <c r="LFO621" s="13"/>
      <c r="LFV621" s="13"/>
      <c r="LGC621" s="13"/>
      <c r="LGJ621" s="13"/>
      <c r="LGQ621" s="13"/>
      <c r="LGX621" s="13"/>
      <c r="LHE621" s="13"/>
      <c r="LHL621" s="13"/>
      <c r="LHS621" s="13"/>
      <c r="LHZ621" s="13"/>
      <c r="LIG621" s="13"/>
      <c r="LIN621" s="13"/>
      <c r="LIU621" s="13"/>
      <c r="LJB621" s="13"/>
      <c r="LJI621" s="13"/>
      <c r="LJP621" s="13"/>
      <c r="LJW621" s="13"/>
      <c r="LKD621" s="13"/>
      <c r="LKK621" s="13"/>
      <c r="LKR621" s="13"/>
      <c r="LKY621" s="13"/>
      <c r="LLF621" s="13"/>
      <c r="LLM621" s="13"/>
      <c r="LLT621" s="13"/>
      <c r="LMA621" s="13"/>
      <c r="LMH621" s="13"/>
      <c r="LMO621" s="13"/>
      <c r="LMV621" s="13"/>
      <c r="LNC621" s="13"/>
      <c r="LNJ621" s="13"/>
      <c r="LNQ621" s="13"/>
      <c r="LNX621" s="13"/>
      <c r="LOE621" s="13"/>
      <c r="LOL621" s="13"/>
      <c r="LOS621" s="13"/>
      <c r="LOZ621" s="13"/>
      <c r="LPG621" s="13"/>
      <c r="LPN621" s="13"/>
      <c r="LPU621" s="13"/>
      <c r="LQB621" s="13"/>
      <c r="LQI621" s="13"/>
      <c r="LQP621" s="13"/>
      <c r="LQW621" s="13"/>
      <c r="LRD621" s="13"/>
      <c r="LRK621" s="13"/>
      <c r="LRR621" s="13"/>
      <c r="LRY621" s="13"/>
      <c r="LSF621" s="13"/>
      <c r="LSM621" s="13"/>
      <c r="LST621" s="13"/>
      <c r="LTA621" s="13"/>
      <c r="LTH621" s="13"/>
      <c r="LTO621" s="13"/>
      <c r="LTV621" s="13"/>
      <c r="LUC621" s="13"/>
      <c r="LUJ621" s="13"/>
      <c r="LUQ621" s="13"/>
      <c r="LUX621" s="13"/>
      <c r="LVE621" s="13"/>
      <c r="LVL621" s="13"/>
      <c r="LVS621" s="13"/>
      <c r="LVZ621" s="13"/>
      <c r="LWG621" s="13"/>
      <c r="LWN621" s="13"/>
      <c r="LWU621" s="13"/>
      <c r="LXB621" s="13"/>
      <c r="LXI621" s="13"/>
      <c r="LXP621" s="13"/>
      <c r="LXW621" s="13"/>
      <c r="LYD621" s="13"/>
      <c r="LYK621" s="13"/>
      <c r="LYR621" s="13"/>
      <c r="LYY621" s="13"/>
      <c r="LZF621" s="13"/>
      <c r="LZM621" s="13"/>
      <c r="LZT621" s="13"/>
      <c r="MAA621" s="13"/>
      <c r="MAH621" s="13"/>
      <c r="MAO621" s="13"/>
      <c r="MAV621" s="13"/>
      <c r="MBC621" s="13"/>
      <c r="MBJ621" s="13"/>
      <c r="MBQ621" s="13"/>
      <c r="MBX621" s="13"/>
      <c r="MCE621" s="13"/>
      <c r="MCL621" s="13"/>
      <c r="MCS621" s="13"/>
      <c r="MCZ621" s="13"/>
      <c r="MDG621" s="13"/>
      <c r="MDN621" s="13"/>
      <c r="MDU621" s="13"/>
      <c r="MEB621" s="13"/>
      <c r="MEI621" s="13"/>
      <c r="MEP621" s="13"/>
      <c r="MEW621" s="13"/>
      <c r="MFD621" s="13"/>
      <c r="MFK621" s="13"/>
      <c r="MFR621" s="13"/>
      <c r="MFY621" s="13"/>
      <c r="MGF621" s="13"/>
      <c r="MGM621" s="13"/>
      <c r="MGT621" s="13"/>
      <c r="MHA621" s="13"/>
      <c r="MHH621" s="13"/>
      <c r="MHO621" s="13"/>
      <c r="MHV621" s="13"/>
      <c r="MIC621" s="13"/>
      <c r="MIJ621" s="13"/>
      <c r="MIQ621" s="13"/>
      <c r="MIX621" s="13"/>
      <c r="MJE621" s="13"/>
      <c r="MJL621" s="13"/>
      <c r="MJS621" s="13"/>
      <c r="MJZ621" s="13"/>
      <c r="MKG621" s="13"/>
      <c r="MKN621" s="13"/>
      <c r="MKU621" s="13"/>
      <c r="MLB621" s="13"/>
      <c r="MLI621" s="13"/>
      <c r="MLP621" s="13"/>
      <c r="MLW621" s="13"/>
      <c r="MMD621" s="13"/>
      <c r="MMK621" s="13"/>
      <c r="MMR621" s="13"/>
      <c r="MMY621" s="13"/>
      <c r="MNF621" s="13"/>
      <c r="MNM621" s="13"/>
      <c r="MNT621" s="13"/>
      <c r="MOA621" s="13"/>
      <c r="MOH621" s="13"/>
      <c r="MOO621" s="13"/>
      <c r="MOV621" s="13"/>
      <c r="MPC621" s="13"/>
      <c r="MPJ621" s="13"/>
      <c r="MPQ621" s="13"/>
      <c r="MPX621" s="13"/>
      <c r="MQE621" s="13"/>
      <c r="MQL621" s="13"/>
      <c r="MQS621" s="13"/>
      <c r="MQZ621" s="13"/>
      <c r="MRG621" s="13"/>
      <c r="MRN621" s="13"/>
      <c r="MRU621" s="13"/>
      <c r="MSB621" s="13"/>
      <c r="MSI621" s="13"/>
      <c r="MSP621" s="13"/>
      <c r="MSW621" s="13"/>
      <c r="MTD621" s="13"/>
      <c r="MTK621" s="13"/>
      <c r="MTR621" s="13"/>
      <c r="MTY621" s="13"/>
      <c r="MUF621" s="13"/>
      <c r="MUM621" s="13"/>
      <c r="MUT621" s="13"/>
      <c r="MVA621" s="13"/>
      <c r="MVH621" s="13"/>
      <c r="MVO621" s="13"/>
      <c r="MVV621" s="13"/>
      <c r="MWC621" s="13"/>
      <c r="MWJ621" s="13"/>
      <c r="MWQ621" s="13"/>
      <c r="MWX621" s="13"/>
      <c r="MXE621" s="13"/>
      <c r="MXL621" s="13"/>
      <c r="MXS621" s="13"/>
      <c r="MXZ621" s="13"/>
      <c r="MYG621" s="13"/>
      <c r="MYN621" s="13"/>
      <c r="MYU621" s="13"/>
      <c r="MZB621" s="13"/>
      <c r="MZI621" s="13"/>
      <c r="MZP621" s="13"/>
      <c r="MZW621" s="13"/>
      <c r="NAD621" s="13"/>
      <c r="NAK621" s="13"/>
      <c r="NAR621" s="13"/>
      <c r="NAY621" s="13"/>
      <c r="NBF621" s="13"/>
      <c r="NBM621" s="13"/>
      <c r="NBT621" s="13"/>
      <c r="NCA621" s="13"/>
      <c r="NCH621" s="13"/>
      <c r="NCO621" s="13"/>
      <c r="NCV621" s="13"/>
      <c r="NDC621" s="13"/>
      <c r="NDJ621" s="13"/>
      <c r="NDQ621" s="13"/>
      <c r="NDX621" s="13"/>
      <c r="NEE621" s="13"/>
      <c r="NEL621" s="13"/>
      <c r="NES621" s="13"/>
      <c r="NEZ621" s="13"/>
      <c r="NFG621" s="13"/>
      <c r="NFN621" s="13"/>
      <c r="NFU621" s="13"/>
      <c r="NGB621" s="13"/>
      <c r="NGI621" s="13"/>
      <c r="NGP621" s="13"/>
      <c r="NGW621" s="13"/>
      <c r="NHD621" s="13"/>
      <c r="NHK621" s="13"/>
      <c r="NHR621" s="13"/>
      <c r="NHY621" s="13"/>
      <c r="NIF621" s="13"/>
      <c r="NIM621" s="13"/>
      <c r="NIT621" s="13"/>
      <c r="NJA621" s="13"/>
      <c r="NJH621" s="13"/>
      <c r="NJO621" s="13"/>
      <c r="NJV621" s="13"/>
      <c r="NKC621" s="13"/>
      <c r="NKJ621" s="13"/>
      <c r="NKQ621" s="13"/>
      <c r="NKX621" s="13"/>
      <c r="NLE621" s="13"/>
      <c r="NLL621" s="13"/>
      <c r="NLS621" s="13"/>
      <c r="NLZ621" s="13"/>
      <c r="NMG621" s="13"/>
      <c r="NMN621" s="13"/>
      <c r="NMU621" s="13"/>
      <c r="NNB621" s="13"/>
      <c r="NNI621" s="13"/>
      <c r="NNP621" s="13"/>
      <c r="NNW621" s="13"/>
      <c r="NOD621" s="13"/>
      <c r="NOK621" s="13"/>
      <c r="NOR621" s="13"/>
      <c r="NOY621" s="13"/>
      <c r="NPF621" s="13"/>
      <c r="NPM621" s="13"/>
      <c r="NPT621" s="13"/>
      <c r="NQA621" s="13"/>
      <c r="NQH621" s="13"/>
      <c r="NQO621" s="13"/>
      <c r="NQV621" s="13"/>
      <c r="NRC621" s="13"/>
      <c r="NRJ621" s="13"/>
      <c r="NRQ621" s="13"/>
      <c r="NRX621" s="13"/>
      <c r="NSE621" s="13"/>
      <c r="NSL621" s="13"/>
      <c r="NSS621" s="13"/>
      <c r="NSZ621" s="13"/>
      <c r="NTG621" s="13"/>
      <c r="NTN621" s="13"/>
      <c r="NTU621" s="13"/>
      <c r="NUB621" s="13"/>
      <c r="NUI621" s="13"/>
      <c r="NUP621" s="13"/>
      <c r="NUW621" s="13"/>
      <c r="NVD621" s="13"/>
      <c r="NVK621" s="13"/>
      <c r="NVR621" s="13"/>
      <c r="NVY621" s="13"/>
      <c r="NWF621" s="13"/>
      <c r="NWM621" s="13"/>
      <c r="NWT621" s="13"/>
      <c r="NXA621" s="13"/>
      <c r="NXH621" s="13"/>
      <c r="NXO621" s="13"/>
      <c r="NXV621" s="13"/>
      <c r="NYC621" s="13"/>
      <c r="NYJ621" s="13"/>
      <c r="NYQ621" s="13"/>
      <c r="NYX621" s="13"/>
      <c r="NZE621" s="13"/>
      <c r="NZL621" s="13"/>
      <c r="NZS621" s="13"/>
      <c r="NZZ621" s="13"/>
      <c r="OAG621" s="13"/>
      <c r="OAN621" s="13"/>
      <c r="OAU621" s="13"/>
      <c r="OBB621" s="13"/>
      <c r="OBI621" s="13"/>
      <c r="OBP621" s="13"/>
      <c r="OBW621" s="13"/>
      <c r="OCD621" s="13"/>
      <c r="OCK621" s="13"/>
      <c r="OCR621" s="13"/>
      <c r="OCY621" s="13"/>
      <c r="ODF621" s="13"/>
      <c r="ODM621" s="13"/>
      <c r="ODT621" s="13"/>
      <c r="OEA621" s="13"/>
      <c r="OEH621" s="13"/>
      <c r="OEO621" s="13"/>
      <c r="OEV621" s="13"/>
      <c r="OFC621" s="13"/>
      <c r="OFJ621" s="13"/>
      <c r="OFQ621" s="13"/>
      <c r="OFX621" s="13"/>
      <c r="OGE621" s="13"/>
      <c r="OGL621" s="13"/>
      <c r="OGS621" s="13"/>
      <c r="OGZ621" s="13"/>
      <c r="OHG621" s="13"/>
      <c r="OHN621" s="13"/>
      <c r="OHU621" s="13"/>
      <c r="OIB621" s="13"/>
      <c r="OII621" s="13"/>
      <c r="OIP621" s="13"/>
      <c r="OIW621" s="13"/>
      <c r="OJD621" s="13"/>
      <c r="OJK621" s="13"/>
      <c r="OJR621" s="13"/>
      <c r="OJY621" s="13"/>
      <c r="OKF621" s="13"/>
      <c r="OKM621" s="13"/>
      <c r="OKT621" s="13"/>
      <c r="OLA621" s="13"/>
      <c r="OLH621" s="13"/>
      <c r="OLO621" s="13"/>
      <c r="OLV621" s="13"/>
      <c r="OMC621" s="13"/>
      <c r="OMJ621" s="13"/>
      <c r="OMQ621" s="13"/>
      <c r="OMX621" s="13"/>
      <c r="ONE621" s="13"/>
      <c r="ONL621" s="13"/>
      <c r="ONS621" s="13"/>
      <c r="ONZ621" s="13"/>
      <c r="OOG621" s="13"/>
      <c r="OON621" s="13"/>
      <c r="OOU621" s="13"/>
      <c r="OPB621" s="13"/>
      <c r="OPI621" s="13"/>
      <c r="OPP621" s="13"/>
      <c r="OPW621" s="13"/>
      <c r="OQD621" s="13"/>
      <c r="OQK621" s="13"/>
      <c r="OQR621" s="13"/>
      <c r="OQY621" s="13"/>
      <c r="ORF621" s="13"/>
      <c r="ORM621" s="13"/>
      <c r="ORT621" s="13"/>
      <c r="OSA621" s="13"/>
      <c r="OSH621" s="13"/>
      <c r="OSO621" s="13"/>
      <c r="OSV621" s="13"/>
      <c r="OTC621" s="13"/>
      <c r="OTJ621" s="13"/>
      <c r="OTQ621" s="13"/>
      <c r="OTX621" s="13"/>
      <c r="OUE621" s="13"/>
      <c r="OUL621" s="13"/>
      <c r="OUS621" s="13"/>
      <c r="OUZ621" s="13"/>
      <c r="OVG621" s="13"/>
      <c r="OVN621" s="13"/>
      <c r="OVU621" s="13"/>
      <c r="OWB621" s="13"/>
      <c r="OWI621" s="13"/>
      <c r="OWP621" s="13"/>
      <c r="OWW621" s="13"/>
      <c r="OXD621" s="13"/>
      <c r="OXK621" s="13"/>
      <c r="OXR621" s="13"/>
      <c r="OXY621" s="13"/>
      <c r="OYF621" s="13"/>
      <c r="OYM621" s="13"/>
      <c r="OYT621" s="13"/>
      <c r="OZA621" s="13"/>
      <c r="OZH621" s="13"/>
      <c r="OZO621" s="13"/>
      <c r="OZV621" s="13"/>
      <c r="PAC621" s="13"/>
      <c r="PAJ621" s="13"/>
      <c r="PAQ621" s="13"/>
      <c r="PAX621" s="13"/>
      <c r="PBE621" s="13"/>
      <c r="PBL621" s="13"/>
      <c r="PBS621" s="13"/>
      <c r="PBZ621" s="13"/>
      <c r="PCG621" s="13"/>
      <c r="PCN621" s="13"/>
      <c r="PCU621" s="13"/>
      <c r="PDB621" s="13"/>
      <c r="PDI621" s="13"/>
      <c r="PDP621" s="13"/>
      <c r="PDW621" s="13"/>
      <c r="PED621" s="13"/>
      <c r="PEK621" s="13"/>
      <c r="PER621" s="13"/>
      <c r="PEY621" s="13"/>
      <c r="PFF621" s="13"/>
      <c r="PFM621" s="13"/>
      <c r="PFT621" s="13"/>
      <c r="PGA621" s="13"/>
      <c r="PGH621" s="13"/>
      <c r="PGO621" s="13"/>
      <c r="PGV621" s="13"/>
      <c r="PHC621" s="13"/>
      <c r="PHJ621" s="13"/>
      <c r="PHQ621" s="13"/>
      <c r="PHX621" s="13"/>
      <c r="PIE621" s="13"/>
      <c r="PIL621" s="13"/>
      <c r="PIS621" s="13"/>
      <c r="PIZ621" s="13"/>
      <c r="PJG621" s="13"/>
      <c r="PJN621" s="13"/>
      <c r="PJU621" s="13"/>
      <c r="PKB621" s="13"/>
      <c r="PKI621" s="13"/>
      <c r="PKP621" s="13"/>
      <c r="PKW621" s="13"/>
      <c r="PLD621" s="13"/>
      <c r="PLK621" s="13"/>
      <c r="PLR621" s="13"/>
      <c r="PLY621" s="13"/>
      <c r="PMF621" s="13"/>
      <c r="PMM621" s="13"/>
      <c r="PMT621" s="13"/>
      <c r="PNA621" s="13"/>
      <c r="PNH621" s="13"/>
      <c r="PNO621" s="13"/>
      <c r="PNV621" s="13"/>
      <c r="POC621" s="13"/>
      <c r="POJ621" s="13"/>
      <c r="POQ621" s="13"/>
      <c r="POX621" s="13"/>
      <c r="PPE621" s="13"/>
      <c r="PPL621" s="13"/>
      <c r="PPS621" s="13"/>
      <c r="PPZ621" s="13"/>
      <c r="PQG621" s="13"/>
      <c r="PQN621" s="13"/>
      <c r="PQU621" s="13"/>
      <c r="PRB621" s="13"/>
      <c r="PRI621" s="13"/>
      <c r="PRP621" s="13"/>
      <c r="PRW621" s="13"/>
      <c r="PSD621" s="13"/>
      <c r="PSK621" s="13"/>
      <c r="PSR621" s="13"/>
      <c r="PSY621" s="13"/>
      <c r="PTF621" s="13"/>
      <c r="PTM621" s="13"/>
      <c r="PTT621" s="13"/>
      <c r="PUA621" s="13"/>
      <c r="PUH621" s="13"/>
      <c r="PUO621" s="13"/>
      <c r="PUV621" s="13"/>
      <c r="PVC621" s="13"/>
      <c r="PVJ621" s="13"/>
      <c r="PVQ621" s="13"/>
      <c r="PVX621" s="13"/>
      <c r="PWE621" s="13"/>
      <c r="PWL621" s="13"/>
      <c r="PWS621" s="13"/>
      <c r="PWZ621" s="13"/>
      <c r="PXG621" s="13"/>
      <c r="PXN621" s="13"/>
      <c r="PXU621" s="13"/>
      <c r="PYB621" s="13"/>
      <c r="PYI621" s="13"/>
      <c r="PYP621" s="13"/>
      <c r="PYW621" s="13"/>
      <c r="PZD621" s="13"/>
      <c r="PZK621" s="13"/>
      <c r="PZR621" s="13"/>
      <c r="PZY621" s="13"/>
      <c r="QAF621" s="13"/>
      <c r="QAM621" s="13"/>
      <c r="QAT621" s="13"/>
      <c r="QBA621" s="13"/>
      <c r="QBH621" s="13"/>
      <c r="QBO621" s="13"/>
      <c r="QBV621" s="13"/>
      <c r="QCC621" s="13"/>
      <c r="QCJ621" s="13"/>
      <c r="QCQ621" s="13"/>
      <c r="QCX621" s="13"/>
      <c r="QDE621" s="13"/>
      <c r="QDL621" s="13"/>
      <c r="QDS621" s="13"/>
      <c r="QDZ621" s="13"/>
      <c r="QEG621" s="13"/>
      <c r="QEN621" s="13"/>
      <c r="QEU621" s="13"/>
      <c r="QFB621" s="13"/>
      <c r="QFI621" s="13"/>
      <c r="QFP621" s="13"/>
      <c r="QFW621" s="13"/>
      <c r="QGD621" s="13"/>
      <c r="QGK621" s="13"/>
      <c r="QGR621" s="13"/>
      <c r="QGY621" s="13"/>
      <c r="QHF621" s="13"/>
      <c r="QHM621" s="13"/>
      <c r="QHT621" s="13"/>
      <c r="QIA621" s="13"/>
      <c r="QIH621" s="13"/>
      <c r="QIO621" s="13"/>
      <c r="QIV621" s="13"/>
      <c r="QJC621" s="13"/>
      <c r="QJJ621" s="13"/>
      <c r="QJQ621" s="13"/>
      <c r="QJX621" s="13"/>
      <c r="QKE621" s="13"/>
      <c r="QKL621" s="13"/>
      <c r="QKS621" s="13"/>
      <c r="QKZ621" s="13"/>
      <c r="QLG621" s="13"/>
      <c r="QLN621" s="13"/>
      <c r="QLU621" s="13"/>
      <c r="QMB621" s="13"/>
      <c r="QMI621" s="13"/>
      <c r="QMP621" s="13"/>
      <c r="QMW621" s="13"/>
      <c r="QND621" s="13"/>
      <c r="QNK621" s="13"/>
      <c r="QNR621" s="13"/>
      <c r="QNY621" s="13"/>
      <c r="QOF621" s="13"/>
      <c r="QOM621" s="13"/>
      <c r="QOT621" s="13"/>
      <c r="QPA621" s="13"/>
      <c r="QPH621" s="13"/>
      <c r="QPO621" s="13"/>
      <c r="QPV621" s="13"/>
      <c r="QQC621" s="13"/>
      <c r="QQJ621" s="13"/>
      <c r="QQQ621" s="13"/>
      <c r="QQX621" s="13"/>
      <c r="QRE621" s="13"/>
      <c r="QRL621" s="13"/>
      <c r="QRS621" s="13"/>
      <c r="QRZ621" s="13"/>
      <c r="QSG621" s="13"/>
      <c r="QSN621" s="13"/>
      <c r="QSU621" s="13"/>
      <c r="QTB621" s="13"/>
      <c r="QTI621" s="13"/>
      <c r="QTP621" s="13"/>
      <c r="QTW621" s="13"/>
      <c r="QUD621" s="13"/>
      <c r="QUK621" s="13"/>
      <c r="QUR621" s="13"/>
      <c r="QUY621" s="13"/>
      <c r="QVF621" s="13"/>
      <c r="QVM621" s="13"/>
      <c r="QVT621" s="13"/>
      <c r="QWA621" s="13"/>
      <c r="QWH621" s="13"/>
      <c r="QWO621" s="13"/>
      <c r="QWV621" s="13"/>
      <c r="QXC621" s="13"/>
      <c r="QXJ621" s="13"/>
      <c r="QXQ621" s="13"/>
      <c r="QXX621" s="13"/>
      <c r="QYE621" s="13"/>
      <c r="QYL621" s="13"/>
      <c r="QYS621" s="13"/>
      <c r="QYZ621" s="13"/>
      <c r="QZG621" s="13"/>
      <c r="QZN621" s="13"/>
      <c r="QZU621" s="13"/>
      <c r="RAB621" s="13"/>
      <c r="RAI621" s="13"/>
      <c r="RAP621" s="13"/>
      <c r="RAW621" s="13"/>
      <c r="RBD621" s="13"/>
      <c r="RBK621" s="13"/>
      <c r="RBR621" s="13"/>
      <c r="RBY621" s="13"/>
      <c r="RCF621" s="13"/>
      <c r="RCM621" s="13"/>
      <c r="RCT621" s="13"/>
      <c r="RDA621" s="13"/>
      <c r="RDH621" s="13"/>
      <c r="RDO621" s="13"/>
      <c r="RDV621" s="13"/>
      <c r="REC621" s="13"/>
      <c r="REJ621" s="13"/>
      <c r="REQ621" s="13"/>
      <c r="REX621" s="13"/>
      <c r="RFE621" s="13"/>
      <c r="RFL621" s="13"/>
      <c r="RFS621" s="13"/>
      <c r="RFZ621" s="13"/>
      <c r="RGG621" s="13"/>
      <c r="RGN621" s="13"/>
      <c r="RGU621" s="13"/>
      <c r="RHB621" s="13"/>
      <c r="RHI621" s="13"/>
      <c r="RHP621" s="13"/>
      <c r="RHW621" s="13"/>
      <c r="RID621" s="13"/>
      <c r="RIK621" s="13"/>
      <c r="RIR621" s="13"/>
      <c r="RIY621" s="13"/>
      <c r="RJF621" s="13"/>
      <c r="RJM621" s="13"/>
      <c r="RJT621" s="13"/>
      <c r="RKA621" s="13"/>
      <c r="RKH621" s="13"/>
      <c r="RKO621" s="13"/>
      <c r="RKV621" s="13"/>
      <c r="RLC621" s="13"/>
      <c r="RLJ621" s="13"/>
      <c r="RLQ621" s="13"/>
      <c r="RLX621" s="13"/>
      <c r="RME621" s="13"/>
      <c r="RML621" s="13"/>
      <c r="RMS621" s="13"/>
      <c r="RMZ621" s="13"/>
      <c r="RNG621" s="13"/>
      <c r="RNN621" s="13"/>
      <c r="RNU621" s="13"/>
      <c r="ROB621" s="13"/>
      <c r="ROI621" s="13"/>
      <c r="ROP621" s="13"/>
      <c r="ROW621" s="13"/>
      <c r="RPD621" s="13"/>
      <c r="RPK621" s="13"/>
      <c r="RPR621" s="13"/>
      <c r="RPY621" s="13"/>
      <c r="RQF621" s="13"/>
      <c r="RQM621" s="13"/>
      <c r="RQT621" s="13"/>
      <c r="RRA621" s="13"/>
      <c r="RRH621" s="13"/>
      <c r="RRO621" s="13"/>
      <c r="RRV621" s="13"/>
      <c r="RSC621" s="13"/>
      <c r="RSJ621" s="13"/>
      <c r="RSQ621" s="13"/>
      <c r="RSX621" s="13"/>
      <c r="RTE621" s="13"/>
      <c r="RTL621" s="13"/>
      <c r="RTS621" s="13"/>
      <c r="RTZ621" s="13"/>
      <c r="RUG621" s="13"/>
      <c r="RUN621" s="13"/>
      <c r="RUU621" s="13"/>
      <c r="RVB621" s="13"/>
      <c r="RVI621" s="13"/>
      <c r="RVP621" s="13"/>
      <c r="RVW621" s="13"/>
      <c r="RWD621" s="13"/>
      <c r="RWK621" s="13"/>
      <c r="RWR621" s="13"/>
      <c r="RWY621" s="13"/>
      <c r="RXF621" s="13"/>
      <c r="RXM621" s="13"/>
      <c r="RXT621" s="13"/>
      <c r="RYA621" s="13"/>
      <c r="RYH621" s="13"/>
      <c r="RYO621" s="13"/>
      <c r="RYV621" s="13"/>
      <c r="RZC621" s="13"/>
      <c r="RZJ621" s="13"/>
      <c r="RZQ621" s="13"/>
      <c r="RZX621" s="13"/>
      <c r="SAE621" s="13"/>
      <c r="SAL621" s="13"/>
      <c r="SAS621" s="13"/>
      <c r="SAZ621" s="13"/>
      <c r="SBG621" s="13"/>
      <c r="SBN621" s="13"/>
      <c r="SBU621" s="13"/>
      <c r="SCB621" s="13"/>
      <c r="SCI621" s="13"/>
      <c r="SCP621" s="13"/>
      <c r="SCW621" s="13"/>
      <c r="SDD621" s="13"/>
      <c r="SDK621" s="13"/>
      <c r="SDR621" s="13"/>
      <c r="SDY621" s="13"/>
      <c r="SEF621" s="13"/>
      <c r="SEM621" s="13"/>
      <c r="SET621" s="13"/>
      <c r="SFA621" s="13"/>
      <c r="SFH621" s="13"/>
      <c r="SFO621" s="13"/>
      <c r="SFV621" s="13"/>
      <c r="SGC621" s="13"/>
      <c r="SGJ621" s="13"/>
      <c r="SGQ621" s="13"/>
      <c r="SGX621" s="13"/>
      <c r="SHE621" s="13"/>
      <c r="SHL621" s="13"/>
      <c r="SHS621" s="13"/>
      <c r="SHZ621" s="13"/>
      <c r="SIG621" s="13"/>
      <c r="SIN621" s="13"/>
      <c r="SIU621" s="13"/>
      <c r="SJB621" s="13"/>
      <c r="SJI621" s="13"/>
      <c r="SJP621" s="13"/>
      <c r="SJW621" s="13"/>
      <c r="SKD621" s="13"/>
      <c r="SKK621" s="13"/>
      <c r="SKR621" s="13"/>
      <c r="SKY621" s="13"/>
      <c r="SLF621" s="13"/>
      <c r="SLM621" s="13"/>
      <c r="SLT621" s="13"/>
      <c r="SMA621" s="13"/>
      <c r="SMH621" s="13"/>
      <c r="SMO621" s="13"/>
      <c r="SMV621" s="13"/>
      <c r="SNC621" s="13"/>
      <c r="SNJ621" s="13"/>
      <c r="SNQ621" s="13"/>
      <c r="SNX621" s="13"/>
      <c r="SOE621" s="13"/>
      <c r="SOL621" s="13"/>
      <c r="SOS621" s="13"/>
      <c r="SOZ621" s="13"/>
      <c r="SPG621" s="13"/>
      <c r="SPN621" s="13"/>
      <c r="SPU621" s="13"/>
      <c r="SQB621" s="13"/>
      <c r="SQI621" s="13"/>
      <c r="SQP621" s="13"/>
      <c r="SQW621" s="13"/>
      <c r="SRD621" s="13"/>
      <c r="SRK621" s="13"/>
      <c r="SRR621" s="13"/>
      <c r="SRY621" s="13"/>
      <c r="SSF621" s="13"/>
      <c r="SSM621" s="13"/>
      <c r="SST621" s="13"/>
      <c r="STA621" s="13"/>
      <c r="STH621" s="13"/>
      <c r="STO621" s="13"/>
      <c r="STV621" s="13"/>
      <c r="SUC621" s="13"/>
      <c r="SUJ621" s="13"/>
      <c r="SUQ621" s="13"/>
      <c r="SUX621" s="13"/>
      <c r="SVE621" s="13"/>
      <c r="SVL621" s="13"/>
      <c r="SVS621" s="13"/>
      <c r="SVZ621" s="13"/>
      <c r="SWG621" s="13"/>
      <c r="SWN621" s="13"/>
      <c r="SWU621" s="13"/>
      <c r="SXB621" s="13"/>
      <c r="SXI621" s="13"/>
      <c r="SXP621" s="13"/>
      <c r="SXW621" s="13"/>
      <c r="SYD621" s="13"/>
      <c r="SYK621" s="13"/>
      <c r="SYR621" s="13"/>
      <c r="SYY621" s="13"/>
      <c r="SZF621" s="13"/>
      <c r="SZM621" s="13"/>
      <c r="SZT621" s="13"/>
      <c r="TAA621" s="13"/>
      <c r="TAH621" s="13"/>
      <c r="TAO621" s="13"/>
      <c r="TAV621" s="13"/>
      <c r="TBC621" s="13"/>
      <c r="TBJ621" s="13"/>
      <c r="TBQ621" s="13"/>
      <c r="TBX621" s="13"/>
      <c r="TCE621" s="13"/>
      <c r="TCL621" s="13"/>
      <c r="TCS621" s="13"/>
      <c r="TCZ621" s="13"/>
      <c r="TDG621" s="13"/>
      <c r="TDN621" s="13"/>
      <c r="TDU621" s="13"/>
      <c r="TEB621" s="13"/>
      <c r="TEI621" s="13"/>
      <c r="TEP621" s="13"/>
      <c r="TEW621" s="13"/>
      <c r="TFD621" s="13"/>
      <c r="TFK621" s="13"/>
      <c r="TFR621" s="13"/>
      <c r="TFY621" s="13"/>
      <c r="TGF621" s="13"/>
      <c r="TGM621" s="13"/>
      <c r="TGT621" s="13"/>
      <c r="THA621" s="13"/>
      <c r="THH621" s="13"/>
      <c r="THO621" s="13"/>
      <c r="THV621" s="13"/>
      <c r="TIC621" s="13"/>
      <c r="TIJ621" s="13"/>
      <c r="TIQ621" s="13"/>
      <c r="TIX621" s="13"/>
      <c r="TJE621" s="13"/>
      <c r="TJL621" s="13"/>
      <c r="TJS621" s="13"/>
      <c r="TJZ621" s="13"/>
      <c r="TKG621" s="13"/>
      <c r="TKN621" s="13"/>
      <c r="TKU621" s="13"/>
      <c r="TLB621" s="13"/>
      <c r="TLI621" s="13"/>
      <c r="TLP621" s="13"/>
      <c r="TLW621" s="13"/>
      <c r="TMD621" s="13"/>
      <c r="TMK621" s="13"/>
      <c r="TMR621" s="13"/>
      <c r="TMY621" s="13"/>
      <c r="TNF621" s="13"/>
      <c r="TNM621" s="13"/>
      <c r="TNT621" s="13"/>
      <c r="TOA621" s="13"/>
      <c r="TOH621" s="13"/>
      <c r="TOO621" s="13"/>
      <c r="TOV621" s="13"/>
      <c r="TPC621" s="13"/>
      <c r="TPJ621" s="13"/>
      <c r="TPQ621" s="13"/>
      <c r="TPX621" s="13"/>
      <c r="TQE621" s="13"/>
      <c r="TQL621" s="13"/>
      <c r="TQS621" s="13"/>
      <c r="TQZ621" s="13"/>
      <c r="TRG621" s="13"/>
      <c r="TRN621" s="13"/>
      <c r="TRU621" s="13"/>
      <c r="TSB621" s="13"/>
      <c r="TSI621" s="13"/>
      <c r="TSP621" s="13"/>
      <c r="TSW621" s="13"/>
      <c r="TTD621" s="13"/>
      <c r="TTK621" s="13"/>
      <c r="TTR621" s="13"/>
      <c r="TTY621" s="13"/>
      <c r="TUF621" s="13"/>
      <c r="TUM621" s="13"/>
      <c r="TUT621" s="13"/>
      <c r="TVA621" s="13"/>
      <c r="TVH621" s="13"/>
      <c r="TVO621" s="13"/>
      <c r="TVV621" s="13"/>
      <c r="TWC621" s="13"/>
      <c r="TWJ621" s="13"/>
      <c r="TWQ621" s="13"/>
      <c r="TWX621" s="13"/>
      <c r="TXE621" s="13"/>
      <c r="TXL621" s="13"/>
      <c r="TXS621" s="13"/>
      <c r="TXZ621" s="13"/>
      <c r="TYG621" s="13"/>
      <c r="TYN621" s="13"/>
      <c r="TYU621" s="13"/>
      <c r="TZB621" s="13"/>
      <c r="TZI621" s="13"/>
      <c r="TZP621" s="13"/>
      <c r="TZW621" s="13"/>
      <c r="UAD621" s="13"/>
      <c r="UAK621" s="13"/>
      <c r="UAR621" s="13"/>
      <c r="UAY621" s="13"/>
      <c r="UBF621" s="13"/>
      <c r="UBM621" s="13"/>
      <c r="UBT621" s="13"/>
      <c r="UCA621" s="13"/>
      <c r="UCH621" s="13"/>
      <c r="UCO621" s="13"/>
      <c r="UCV621" s="13"/>
      <c r="UDC621" s="13"/>
      <c r="UDJ621" s="13"/>
      <c r="UDQ621" s="13"/>
      <c r="UDX621" s="13"/>
      <c r="UEE621" s="13"/>
      <c r="UEL621" s="13"/>
      <c r="UES621" s="13"/>
      <c r="UEZ621" s="13"/>
      <c r="UFG621" s="13"/>
      <c r="UFN621" s="13"/>
      <c r="UFU621" s="13"/>
      <c r="UGB621" s="13"/>
      <c r="UGI621" s="13"/>
      <c r="UGP621" s="13"/>
      <c r="UGW621" s="13"/>
      <c r="UHD621" s="13"/>
      <c r="UHK621" s="13"/>
      <c r="UHR621" s="13"/>
      <c r="UHY621" s="13"/>
      <c r="UIF621" s="13"/>
      <c r="UIM621" s="13"/>
      <c r="UIT621" s="13"/>
      <c r="UJA621" s="13"/>
      <c r="UJH621" s="13"/>
      <c r="UJO621" s="13"/>
      <c r="UJV621" s="13"/>
      <c r="UKC621" s="13"/>
      <c r="UKJ621" s="13"/>
      <c r="UKQ621" s="13"/>
      <c r="UKX621" s="13"/>
      <c r="ULE621" s="13"/>
      <c r="ULL621" s="13"/>
      <c r="ULS621" s="13"/>
      <c r="ULZ621" s="13"/>
      <c r="UMG621" s="13"/>
      <c r="UMN621" s="13"/>
      <c r="UMU621" s="13"/>
      <c r="UNB621" s="13"/>
      <c r="UNI621" s="13"/>
      <c r="UNP621" s="13"/>
      <c r="UNW621" s="13"/>
      <c r="UOD621" s="13"/>
      <c r="UOK621" s="13"/>
      <c r="UOR621" s="13"/>
      <c r="UOY621" s="13"/>
      <c r="UPF621" s="13"/>
      <c r="UPM621" s="13"/>
      <c r="UPT621" s="13"/>
      <c r="UQA621" s="13"/>
      <c r="UQH621" s="13"/>
      <c r="UQO621" s="13"/>
      <c r="UQV621" s="13"/>
      <c r="URC621" s="13"/>
      <c r="URJ621" s="13"/>
      <c r="URQ621" s="13"/>
      <c r="URX621" s="13"/>
      <c r="USE621" s="13"/>
      <c r="USL621" s="13"/>
      <c r="USS621" s="13"/>
      <c r="USZ621" s="13"/>
      <c r="UTG621" s="13"/>
      <c r="UTN621" s="13"/>
      <c r="UTU621" s="13"/>
      <c r="UUB621" s="13"/>
      <c r="UUI621" s="13"/>
      <c r="UUP621" s="13"/>
      <c r="UUW621" s="13"/>
      <c r="UVD621" s="13"/>
      <c r="UVK621" s="13"/>
      <c r="UVR621" s="13"/>
      <c r="UVY621" s="13"/>
      <c r="UWF621" s="13"/>
      <c r="UWM621" s="13"/>
      <c r="UWT621" s="13"/>
      <c r="UXA621" s="13"/>
      <c r="UXH621" s="13"/>
      <c r="UXO621" s="13"/>
      <c r="UXV621" s="13"/>
      <c r="UYC621" s="13"/>
      <c r="UYJ621" s="13"/>
      <c r="UYQ621" s="13"/>
      <c r="UYX621" s="13"/>
      <c r="UZE621" s="13"/>
      <c r="UZL621" s="13"/>
      <c r="UZS621" s="13"/>
      <c r="UZZ621" s="13"/>
      <c r="VAG621" s="13"/>
      <c r="VAN621" s="13"/>
      <c r="VAU621" s="13"/>
      <c r="VBB621" s="13"/>
      <c r="VBI621" s="13"/>
      <c r="VBP621" s="13"/>
      <c r="VBW621" s="13"/>
      <c r="VCD621" s="13"/>
      <c r="VCK621" s="13"/>
      <c r="VCR621" s="13"/>
      <c r="VCY621" s="13"/>
      <c r="VDF621" s="13"/>
      <c r="VDM621" s="13"/>
      <c r="VDT621" s="13"/>
      <c r="VEA621" s="13"/>
      <c r="VEH621" s="13"/>
      <c r="VEO621" s="13"/>
      <c r="VEV621" s="13"/>
      <c r="VFC621" s="13"/>
      <c r="VFJ621" s="13"/>
      <c r="VFQ621" s="13"/>
      <c r="VFX621" s="13"/>
      <c r="VGE621" s="13"/>
      <c r="VGL621" s="13"/>
      <c r="VGS621" s="13"/>
      <c r="VGZ621" s="13"/>
      <c r="VHG621" s="13"/>
      <c r="VHN621" s="13"/>
      <c r="VHU621" s="13"/>
      <c r="VIB621" s="13"/>
      <c r="VII621" s="13"/>
      <c r="VIP621" s="13"/>
      <c r="VIW621" s="13"/>
      <c r="VJD621" s="13"/>
      <c r="VJK621" s="13"/>
      <c r="VJR621" s="13"/>
      <c r="VJY621" s="13"/>
      <c r="VKF621" s="13"/>
      <c r="VKM621" s="13"/>
      <c r="VKT621" s="13"/>
      <c r="VLA621" s="13"/>
      <c r="VLH621" s="13"/>
      <c r="VLO621" s="13"/>
      <c r="VLV621" s="13"/>
      <c r="VMC621" s="13"/>
      <c r="VMJ621" s="13"/>
      <c r="VMQ621" s="13"/>
      <c r="VMX621" s="13"/>
      <c r="VNE621" s="13"/>
      <c r="VNL621" s="13"/>
      <c r="VNS621" s="13"/>
      <c r="VNZ621" s="13"/>
      <c r="VOG621" s="13"/>
      <c r="VON621" s="13"/>
      <c r="VOU621" s="13"/>
      <c r="VPB621" s="13"/>
      <c r="VPI621" s="13"/>
      <c r="VPP621" s="13"/>
      <c r="VPW621" s="13"/>
      <c r="VQD621" s="13"/>
      <c r="VQK621" s="13"/>
      <c r="VQR621" s="13"/>
      <c r="VQY621" s="13"/>
      <c r="VRF621" s="13"/>
      <c r="VRM621" s="13"/>
      <c r="VRT621" s="13"/>
      <c r="VSA621" s="13"/>
      <c r="VSH621" s="13"/>
      <c r="VSO621" s="13"/>
      <c r="VSV621" s="13"/>
      <c r="VTC621" s="13"/>
      <c r="VTJ621" s="13"/>
      <c r="VTQ621" s="13"/>
      <c r="VTX621" s="13"/>
      <c r="VUE621" s="13"/>
      <c r="VUL621" s="13"/>
      <c r="VUS621" s="13"/>
      <c r="VUZ621" s="13"/>
      <c r="VVG621" s="13"/>
      <c r="VVN621" s="13"/>
      <c r="VVU621" s="13"/>
      <c r="VWB621" s="13"/>
      <c r="VWI621" s="13"/>
      <c r="VWP621" s="13"/>
      <c r="VWW621" s="13"/>
      <c r="VXD621" s="13"/>
      <c r="VXK621" s="13"/>
      <c r="VXR621" s="13"/>
      <c r="VXY621" s="13"/>
      <c r="VYF621" s="13"/>
      <c r="VYM621" s="13"/>
      <c r="VYT621" s="13"/>
      <c r="VZA621" s="13"/>
      <c r="VZH621" s="13"/>
      <c r="VZO621" s="13"/>
      <c r="VZV621" s="13"/>
      <c r="WAC621" s="13"/>
      <c r="WAJ621" s="13"/>
      <c r="WAQ621" s="13"/>
      <c r="WAX621" s="13"/>
      <c r="WBE621" s="13"/>
      <c r="WBL621" s="13"/>
      <c r="WBS621" s="13"/>
      <c r="WBZ621" s="13"/>
      <c r="WCG621" s="13"/>
      <c r="WCN621" s="13"/>
      <c r="WCU621" s="13"/>
      <c r="WDB621" s="13"/>
      <c r="WDI621" s="13"/>
      <c r="WDP621" s="13"/>
      <c r="WDW621" s="13"/>
      <c r="WED621" s="13"/>
      <c r="WEK621" s="13"/>
      <c r="WER621" s="13"/>
      <c r="WEY621" s="13"/>
      <c r="WFF621" s="13"/>
      <c r="WFM621" s="13"/>
      <c r="WFT621" s="13"/>
      <c r="WGA621" s="13"/>
      <c r="WGH621" s="13"/>
      <c r="WGO621" s="13"/>
      <c r="WGV621" s="13"/>
      <c r="WHC621" s="13"/>
      <c r="WHJ621" s="13"/>
      <c r="WHQ621" s="13"/>
      <c r="WHX621" s="13"/>
      <c r="WIE621" s="13"/>
      <c r="WIL621" s="13"/>
      <c r="WIS621" s="13"/>
      <c r="WIZ621" s="13"/>
      <c r="WJG621" s="13"/>
      <c r="WJN621" s="13"/>
      <c r="WJU621" s="13"/>
      <c r="WKB621" s="13"/>
      <c r="WKI621" s="13"/>
      <c r="WKP621" s="13"/>
      <c r="WKW621" s="13"/>
      <c r="WLD621" s="13"/>
      <c r="WLK621" s="13"/>
      <c r="WLR621" s="13"/>
      <c r="WLY621" s="13"/>
      <c r="WMF621" s="13"/>
      <c r="WMM621" s="13"/>
      <c r="WMT621" s="13"/>
      <c r="WNA621" s="13"/>
      <c r="WNH621" s="13"/>
      <c r="WNO621" s="13"/>
      <c r="WNV621" s="13"/>
      <c r="WOC621" s="13"/>
      <c r="WOJ621" s="13"/>
      <c r="WOQ621" s="13"/>
      <c r="WOX621" s="13"/>
      <c r="WPE621" s="13"/>
      <c r="WPL621" s="13"/>
      <c r="WPS621" s="13"/>
      <c r="WPZ621" s="13"/>
      <c r="WQG621" s="13"/>
      <c r="WQN621" s="13"/>
      <c r="WQU621" s="13"/>
      <c r="WRB621" s="13"/>
      <c r="WRI621" s="13"/>
      <c r="WRP621" s="13"/>
      <c r="WRW621" s="13"/>
      <c r="WSD621" s="13"/>
      <c r="WSK621" s="13"/>
      <c r="WSR621" s="13"/>
      <c r="WSY621" s="13"/>
      <c r="WTF621" s="13"/>
      <c r="WTM621" s="13"/>
      <c r="WTT621" s="13"/>
      <c r="WUA621" s="13"/>
      <c r="WUH621" s="13"/>
      <c r="WUO621" s="13"/>
      <c r="WUV621" s="13"/>
      <c r="WVC621" s="13"/>
      <c r="WVJ621" s="13"/>
      <c r="WVQ621" s="13"/>
      <c r="WVX621" s="13"/>
      <c r="WWE621" s="13"/>
      <c r="WWL621" s="13"/>
      <c r="WWS621" s="13"/>
      <c r="WWZ621" s="13"/>
      <c r="WXG621" s="13"/>
      <c r="WXN621" s="13"/>
      <c r="WXU621" s="13"/>
      <c r="WYB621" s="13"/>
      <c r="WYI621" s="13"/>
      <c r="WYP621" s="13"/>
      <c r="WYW621" s="13"/>
      <c r="WZD621" s="13"/>
      <c r="WZK621" s="13"/>
      <c r="WZR621" s="13"/>
      <c r="WZY621" s="13"/>
      <c r="XAF621" s="13"/>
      <c r="XAM621" s="13"/>
      <c r="XAT621" s="13"/>
      <c r="XBA621" s="13"/>
      <c r="XBH621" s="13"/>
      <c r="XBO621" s="13"/>
      <c r="XBV621" s="13"/>
      <c r="XCC621" s="13"/>
      <c r="XCJ621" s="13"/>
      <c r="XCQ621" s="13"/>
      <c r="XCX621" s="13"/>
      <c r="XDE621" s="13"/>
      <c r="XDL621" s="13"/>
      <c r="XDS621" s="13"/>
      <c r="XDZ621" s="13"/>
      <c r="XEG621" s="13"/>
      <c r="XEN621" s="13"/>
      <c r="XEU621" s="13"/>
      <c r="XFB621" s="13"/>
    </row>
    <row r="622" spans="1:1024 1031:2046 2053:3068 3075:4090 4097:5119 5126:6141 6148:7163 7170:8192 8199:9214 9221:10236 10243:11258 11265:12287 12294:13309 13316:14331 14338:15360 15367:16382" x14ac:dyDescent="0.25">
      <c r="A622" s="5" t="s">
        <v>1558</v>
      </c>
      <c r="B622" s="13">
        <v>20194603</v>
      </c>
      <c r="C622" s="5" t="s">
        <v>2887</v>
      </c>
      <c r="D622" s="5">
        <v>21701</v>
      </c>
      <c r="E622" s="5" t="s">
        <v>2658</v>
      </c>
      <c r="F622" s="5" t="s">
        <v>2502</v>
      </c>
      <c r="I622" s="13"/>
      <c r="P622" s="13"/>
      <c r="W622" s="13"/>
      <c r="AD622" s="13"/>
      <c r="AK622" s="13"/>
      <c r="AR622" s="13"/>
      <c r="AY622" s="13"/>
      <c r="BF622" s="13"/>
      <c r="BM622" s="13"/>
      <c r="BT622" s="13"/>
      <c r="CA622" s="13"/>
      <c r="CH622" s="13"/>
      <c r="CO622" s="13"/>
      <c r="CV622" s="13"/>
      <c r="DC622" s="13"/>
      <c r="DJ622" s="13"/>
      <c r="DQ622" s="13"/>
      <c r="DX622" s="13"/>
      <c r="EE622" s="13"/>
      <c r="EL622" s="13"/>
      <c r="ES622" s="13"/>
      <c r="EZ622" s="13"/>
      <c r="FG622" s="13"/>
      <c r="FN622" s="13"/>
      <c r="FU622" s="13"/>
      <c r="GB622" s="13"/>
      <c r="GI622" s="13"/>
      <c r="GP622" s="13"/>
      <c r="GW622" s="13"/>
      <c r="HD622" s="13"/>
      <c r="HK622" s="13"/>
      <c r="HR622" s="13"/>
      <c r="HY622" s="13"/>
      <c r="IF622" s="13"/>
      <c r="IM622" s="13"/>
      <c r="IT622" s="13"/>
      <c r="JA622" s="13"/>
      <c r="JH622" s="13"/>
      <c r="JO622" s="13"/>
      <c r="JV622" s="13"/>
      <c r="KC622" s="13"/>
      <c r="KJ622" s="13"/>
      <c r="KQ622" s="13"/>
      <c r="KX622" s="13"/>
      <c r="LE622" s="13"/>
      <c r="LL622" s="13"/>
      <c r="LS622" s="13"/>
      <c r="LZ622" s="13"/>
      <c r="MG622" s="13"/>
      <c r="MN622" s="13"/>
      <c r="MU622" s="13"/>
      <c r="NB622" s="13"/>
      <c r="NI622" s="13"/>
      <c r="NP622" s="13"/>
      <c r="NW622" s="13"/>
      <c r="OD622" s="13"/>
      <c r="OK622" s="13"/>
      <c r="OR622" s="13"/>
      <c r="OY622" s="13"/>
      <c r="PF622" s="13"/>
      <c r="PM622" s="13"/>
      <c r="PT622" s="13"/>
      <c r="QA622" s="13"/>
      <c r="QH622" s="13"/>
      <c r="QO622" s="13"/>
      <c r="QV622" s="13"/>
      <c r="RC622" s="13"/>
      <c r="RJ622" s="13"/>
      <c r="RQ622" s="13"/>
      <c r="RX622" s="13"/>
      <c r="SE622" s="13"/>
      <c r="SL622" s="13"/>
      <c r="SS622" s="13"/>
      <c r="SZ622" s="13"/>
      <c r="TG622" s="13"/>
      <c r="TN622" s="13"/>
      <c r="TU622" s="13"/>
      <c r="UB622" s="13"/>
      <c r="UI622" s="13"/>
      <c r="UP622" s="13"/>
      <c r="UW622" s="13"/>
      <c r="VD622" s="13"/>
      <c r="VK622" s="13"/>
      <c r="VR622" s="13"/>
      <c r="VY622" s="13"/>
      <c r="WF622" s="13"/>
      <c r="WM622" s="13"/>
      <c r="WT622" s="13"/>
      <c r="XA622" s="13"/>
      <c r="XH622" s="13"/>
      <c r="XO622" s="13"/>
      <c r="XV622" s="13"/>
      <c r="YC622" s="13"/>
      <c r="YJ622" s="13"/>
      <c r="YQ622" s="13"/>
      <c r="YX622" s="13"/>
      <c r="ZE622" s="13"/>
      <c r="ZL622" s="13"/>
      <c r="ZS622" s="13"/>
      <c r="ZZ622" s="13"/>
      <c r="AAG622" s="13"/>
      <c r="AAN622" s="13"/>
      <c r="AAU622" s="13"/>
      <c r="ABB622" s="13"/>
      <c r="ABI622" s="13"/>
      <c r="ABP622" s="13"/>
      <c r="ABW622" s="13"/>
      <c r="ACD622" s="13"/>
      <c r="ACK622" s="13"/>
      <c r="ACR622" s="13"/>
      <c r="ACY622" s="13"/>
      <c r="ADF622" s="13"/>
      <c r="ADM622" s="13"/>
      <c r="ADT622" s="13"/>
      <c r="AEA622" s="13"/>
      <c r="AEH622" s="13"/>
      <c r="AEO622" s="13"/>
      <c r="AEV622" s="13"/>
      <c r="AFC622" s="13"/>
      <c r="AFJ622" s="13"/>
      <c r="AFQ622" s="13"/>
      <c r="AFX622" s="13"/>
      <c r="AGE622" s="13"/>
      <c r="AGL622" s="13"/>
      <c r="AGS622" s="13"/>
      <c r="AGZ622" s="13"/>
      <c r="AHG622" s="13"/>
      <c r="AHN622" s="13"/>
      <c r="AHU622" s="13"/>
      <c r="AIB622" s="13"/>
      <c r="AII622" s="13"/>
      <c r="AIP622" s="13"/>
      <c r="AIW622" s="13"/>
      <c r="AJD622" s="13"/>
      <c r="AJK622" s="13"/>
      <c r="AJR622" s="13"/>
      <c r="AJY622" s="13"/>
      <c r="AKF622" s="13"/>
      <c r="AKM622" s="13"/>
      <c r="AKT622" s="13"/>
      <c r="ALA622" s="13"/>
      <c r="ALH622" s="13"/>
      <c r="ALO622" s="13"/>
      <c r="ALV622" s="13"/>
      <c r="AMC622" s="13"/>
      <c r="AMJ622" s="13"/>
      <c r="AMQ622" s="13"/>
      <c r="AMX622" s="13"/>
      <c r="ANE622" s="13"/>
      <c r="ANL622" s="13"/>
      <c r="ANS622" s="13"/>
      <c r="ANZ622" s="13"/>
      <c r="AOG622" s="13"/>
      <c r="AON622" s="13"/>
      <c r="AOU622" s="13"/>
      <c r="APB622" s="13"/>
      <c r="API622" s="13"/>
      <c r="APP622" s="13"/>
      <c r="APW622" s="13"/>
      <c r="AQD622" s="13"/>
      <c r="AQK622" s="13"/>
      <c r="AQR622" s="13"/>
      <c r="AQY622" s="13"/>
      <c r="ARF622" s="13"/>
      <c r="ARM622" s="13"/>
      <c r="ART622" s="13"/>
      <c r="ASA622" s="13"/>
      <c r="ASH622" s="13"/>
      <c r="ASO622" s="13"/>
      <c r="ASV622" s="13"/>
      <c r="ATC622" s="13"/>
      <c r="ATJ622" s="13"/>
      <c r="ATQ622" s="13"/>
      <c r="ATX622" s="13"/>
      <c r="AUE622" s="13"/>
      <c r="AUL622" s="13"/>
      <c r="AUS622" s="13"/>
      <c r="AUZ622" s="13"/>
      <c r="AVG622" s="13"/>
      <c r="AVN622" s="13"/>
      <c r="AVU622" s="13"/>
      <c r="AWB622" s="13"/>
      <c r="AWI622" s="13"/>
      <c r="AWP622" s="13"/>
      <c r="AWW622" s="13"/>
      <c r="AXD622" s="13"/>
      <c r="AXK622" s="13"/>
      <c r="AXR622" s="13"/>
      <c r="AXY622" s="13"/>
      <c r="AYF622" s="13"/>
      <c r="AYM622" s="13"/>
      <c r="AYT622" s="13"/>
      <c r="AZA622" s="13"/>
      <c r="AZH622" s="13"/>
      <c r="AZO622" s="13"/>
      <c r="AZV622" s="13"/>
      <c r="BAC622" s="13"/>
      <c r="BAJ622" s="13"/>
      <c r="BAQ622" s="13"/>
      <c r="BAX622" s="13"/>
      <c r="BBE622" s="13"/>
      <c r="BBL622" s="13"/>
      <c r="BBS622" s="13"/>
      <c r="BBZ622" s="13"/>
      <c r="BCG622" s="13"/>
      <c r="BCN622" s="13"/>
      <c r="BCU622" s="13"/>
      <c r="BDB622" s="13"/>
      <c r="BDI622" s="13"/>
      <c r="BDP622" s="13"/>
      <c r="BDW622" s="13"/>
      <c r="BED622" s="13"/>
      <c r="BEK622" s="13"/>
      <c r="BER622" s="13"/>
      <c r="BEY622" s="13"/>
      <c r="BFF622" s="13"/>
      <c r="BFM622" s="13"/>
      <c r="BFT622" s="13"/>
      <c r="BGA622" s="13"/>
      <c r="BGH622" s="13"/>
      <c r="BGO622" s="13"/>
      <c r="BGV622" s="13"/>
      <c r="BHC622" s="13"/>
      <c r="BHJ622" s="13"/>
      <c r="BHQ622" s="13"/>
      <c r="BHX622" s="13"/>
      <c r="BIE622" s="13"/>
      <c r="BIL622" s="13"/>
      <c r="BIS622" s="13"/>
      <c r="BIZ622" s="13"/>
      <c r="BJG622" s="13"/>
      <c r="BJN622" s="13"/>
      <c r="BJU622" s="13"/>
      <c r="BKB622" s="13"/>
      <c r="BKI622" s="13"/>
      <c r="BKP622" s="13"/>
      <c r="BKW622" s="13"/>
      <c r="BLD622" s="13"/>
      <c r="BLK622" s="13"/>
      <c r="BLR622" s="13"/>
      <c r="BLY622" s="13"/>
      <c r="BMF622" s="13"/>
      <c r="BMM622" s="13"/>
      <c r="BMT622" s="13"/>
      <c r="BNA622" s="13"/>
      <c r="BNH622" s="13"/>
      <c r="BNO622" s="13"/>
      <c r="BNV622" s="13"/>
      <c r="BOC622" s="13"/>
      <c r="BOJ622" s="13"/>
      <c r="BOQ622" s="13"/>
      <c r="BOX622" s="13"/>
      <c r="BPE622" s="13"/>
      <c r="BPL622" s="13"/>
      <c r="BPS622" s="13"/>
      <c r="BPZ622" s="13"/>
      <c r="BQG622" s="13"/>
      <c r="BQN622" s="13"/>
      <c r="BQU622" s="13"/>
      <c r="BRB622" s="13"/>
      <c r="BRI622" s="13"/>
      <c r="BRP622" s="13"/>
      <c r="BRW622" s="13"/>
      <c r="BSD622" s="13"/>
      <c r="BSK622" s="13"/>
      <c r="BSR622" s="13"/>
      <c r="BSY622" s="13"/>
      <c r="BTF622" s="13"/>
      <c r="BTM622" s="13"/>
      <c r="BTT622" s="13"/>
      <c r="BUA622" s="13"/>
      <c r="BUH622" s="13"/>
      <c r="BUO622" s="13"/>
      <c r="BUV622" s="13"/>
      <c r="BVC622" s="13"/>
      <c r="BVJ622" s="13"/>
      <c r="BVQ622" s="13"/>
      <c r="BVX622" s="13"/>
      <c r="BWE622" s="13"/>
      <c r="BWL622" s="13"/>
      <c r="BWS622" s="13"/>
      <c r="BWZ622" s="13"/>
      <c r="BXG622" s="13"/>
      <c r="BXN622" s="13"/>
      <c r="BXU622" s="13"/>
      <c r="BYB622" s="13"/>
      <c r="BYI622" s="13"/>
      <c r="BYP622" s="13"/>
      <c r="BYW622" s="13"/>
      <c r="BZD622" s="13"/>
      <c r="BZK622" s="13"/>
      <c r="BZR622" s="13"/>
      <c r="BZY622" s="13"/>
      <c r="CAF622" s="13"/>
      <c r="CAM622" s="13"/>
      <c r="CAT622" s="13"/>
      <c r="CBA622" s="13"/>
      <c r="CBH622" s="13"/>
      <c r="CBO622" s="13"/>
      <c r="CBV622" s="13"/>
      <c r="CCC622" s="13"/>
      <c r="CCJ622" s="13"/>
      <c r="CCQ622" s="13"/>
      <c r="CCX622" s="13"/>
      <c r="CDE622" s="13"/>
      <c r="CDL622" s="13"/>
      <c r="CDS622" s="13"/>
      <c r="CDZ622" s="13"/>
      <c r="CEG622" s="13"/>
      <c r="CEN622" s="13"/>
      <c r="CEU622" s="13"/>
      <c r="CFB622" s="13"/>
      <c r="CFI622" s="13"/>
      <c r="CFP622" s="13"/>
      <c r="CFW622" s="13"/>
      <c r="CGD622" s="13"/>
      <c r="CGK622" s="13"/>
      <c r="CGR622" s="13"/>
      <c r="CGY622" s="13"/>
      <c r="CHF622" s="13"/>
      <c r="CHM622" s="13"/>
      <c r="CHT622" s="13"/>
      <c r="CIA622" s="13"/>
      <c r="CIH622" s="13"/>
      <c r="CIO622" s="13"/>
      <c r="CIV622" s="13"/>
      <c r="CJC622" s="13"/>
      <c r="CJJ622" s="13"/>
      <c r="CJQ622" s="13"/>
      <c r="CJX622" s="13"/>
      <c r="CKE622" s="13"/>
      <c r="CKL622" s="13"/>
      <c r="CKS622" s="13"/>
      <c r="CKZ622" s="13"/>
      <c r="CLG622" s="13"/>
      <c r="CLN622" s="13"/>
      <c r="CLU622" s="13"/>
      <c r="CMB622" s="13"/>
      <c r="CMI622" s="13"/>
      <c r="CMP622" s="13"/>
      <c r="CMW622" s="13"/>
      <c r="CND622" s="13"/>
      <c r="CNK622" s="13"/>
      <c r="CNR622" s="13"/>
      <c r="CNY622" s="13"/>
      <c r="COF622" s="13"/>
      <c r="COM622" s="13"/>
      <c r="COT622" s="13"/>
      <c r="CPA622" s="13"/>
      <c r="CPH622" s="13"/>
      <c r="CPO622" s="13"/>
      <c r="CPV622" s="13"/>
      <c r="CQC622" s="13"/>
      <c r="CQJ622" s="13"/>
      <c r="CQQ622" s="13"/>
      <c r="CQX622" s="13"/>
      <c r="CRE622" s="13"/>
      <c r="CRL622" s="13"/>
      <c r="CRS622" s="13"/>
      <c r="CRZ622" s="13"/>
      <c r="CSG622" s="13"/>
      <c r="CSN622" s="13"/>
      <c r="CSU622" s="13"/>
      <c r="CTB622" s="13"/>
      <c r="CTI622" s="13"/>
      <c r="CTP622" s="13"/>
      <c r="CTW622" s="13"/>
      <c r="CUD622" s="13"/>
      <c r="CUK622" s="13"/>
      <c r="CUR622" s="13"/>
      <c r="CUY622" s="13"/>
      <c r="CVF622" s="13"/>
      <c r="CVM622" s="13"/>
      <c r="CVT622" s="13"/>
      <c r="CWA622" s="13"/>
      <c r="CWH622" s="13"/>
      <c r="CWO622" s="13"/>
      <c r="CWV622" s="13"/>
      <c r="CXC622" s="13"/>
      <c r="CXJ622" s="13"/>
      <c r="CXQ622" s="13"/>
      <c r="CXX622" s="13"/>
      <c r="CYE622" s="13"/>
      <c r="CYL622" s="13"/>
      <c r="CYS622" s="13"/>
      <c r="CYZ622" s="13"/>
      <c r="CZG622" s="13"/>
      <c r="CZN622" s="13"/>
      <c r="CZU622" s="13"/>
      <c r="DAB622" s="13"/>
      <c r="DAI622" s="13"/>
      <c r="DAP622" s="13"/>
      <c r="DAW622" s="13"/>
      <c r="DBD622" s="13"/>
      <c r="DBK622" s="13"/>
      <c r="DBR622" s="13"/>
      <c r="DBY622" s="13"/>
      <c r="DCF622" s="13"/>
      <c r="DCM622" s="13"/>
      <c r="DCT622" s="13"/>
      <c r="DDA622" s="13"/>
      <c r="DDH622" s="13"/>
      <c r="DDO622" s="13"/>
      <c r="DDV622" s="13"/>
      <c r="DEC622" s="13"/>
      <c r="DEJ622" s="13"/>
      <c r="DEQ622" s="13"/>
      <c r="DEX622" s="13"/>
      <c r="DFE622" s="13"/>
      <c r="DFL622" s="13"/>
      <c r="DFS622" s="13"/>
      <c r="DFZ622" s="13"/>
      <c r="DGG622" s="13"/>
      <c r="DGN622" s="13"/>
      <c r="DGU622" s="13"/>
      <c r="DHB622" s="13"/>
      <c r="DHI622" s="13"/>
      <c r="DHP622" s="13"/>
      <c r="DHW622" s="13"/>
      <c r="DID622" s="13"/>
      <c r="DIK622" s="13"/>
      <c r="DIR622" s="13"/>
      <c r="DIY622" s="13"/>
      <c r="DJF622" s="13"/>
      <c r="DJM622" s="13"/>
      <c r="DJT622" s="13"/>
      <c r="DKA622" s="13"/>
      <c r="DKH622" s="13"/>
      <c r="DKO622" s="13"/>
      <c r="DKV622" s="13"/>
      <c r="DLC622" s="13"/>
      <c r="DLJ622" s="13"/>
      <c r="DLQ622" s="13"/>
      <c r="DLX622" s="13"/>
      <c r="DME622" s="13"/>
      <c r="DML622" s="13"/>
      <c r="DMS622" s="13"/>
      <c r="DMZ622" s="13"/>
      <c r="DNG622" s="13"/>
      <c r="DNN622" s="13"/>
      <c r="DNU622" s="13"/>
      <c r="DOB622" s="13"/>
      <c r="DOI622" s="13"/>
      <c r="DOP622" s="13"/>
      <c r="DOW622" s="13"/>
      <c r="DPD622" s="13"/>
      <c r="DPK622" s="13"/>
      <c r="DPR622" s="13"/>
      <c r="DPY622" s="13"/>
      <c r="DQF622" s="13"/>
      <c r="DQM622" s="13"/>
      <c r="DQT622" s="13"/>
      <c r="DRA622" s="13"/>
      <c r="DRH622" s="13"/>
      <c r="DRO622" s="13"/>
      <c r="DRV622" s="13"/>
      <c r="DSC622" s="13"/>
      <c r="DSJ622" s="13"/>
      <c r="DSQ622" s="13"/>
      <c r="DSX622" s="13"/>
      <c r="DTE622" s="13"/>
      <c r="DTL622" s="13"/>
      <c r="DTS622" s="13"/>
      <c r="DTZ622" s="13"/>
      <c r="DUG622" s="13"/>
      <c r="DUN622" s="13"/>
      <c r="DUU622" s="13"/>
      <c r="DVB622" s="13"/>
      <c r="DVI622" s="13"/>
      <c r="DVP622" s="13"/>
      <c r="DVW622" s="13"/>
      <c r="DWD622" s="13"/>
      <c r="DWK622" s="13"/>
      <c r="DWR622" s="13"/>
      <c r="DWY622" s="13"/>
      <c r="DXF622" s="13"/>
      <c r="DXM622" s="13"/>
      <c r="DXT622" s="13"/>
      <c r="DYA622" s="13"/>
      <c r="DYH622" s="13"/>
      <c r="DYO622" s="13"/>
      <c r="DYV622" s="13"/>
      <c r="DZC622" s="13"/>
      <c r="DZJ622" s="13"/>
      <c r="DZQ622" s="13"/>
      <c r="DZX622" s="13"/>
      <c r="EAE622" s="13"/>
      <c r="EAL622" s="13"/>
      <c r="EAS622" s="13"/>
      <c r="EAZ622" s="13"/>
      <c r="EBG622" s="13"/>
      <c r="EBN622" s="13"/>
      <c r="EBU622" s="13"/>
      <c r="ECB622" s="13"/>
      <c r="ECI622" s="13"/>
      <c r="ECP622" s="13"/>
      <c r="ECW622" s="13"/>
      <c r="EDD622" s="13"/>
      <c r="EDK622" s="13"/>
      <c r="EDR622" s="13"/>
      <c r="EDY622" s="13"/>
      <c r="EEF622" s="13"/>
      <c r="EEM622" s="13"/>
      <c r="EET622" s="13"/>
      <c r="EFA622" s="13"/>
      <c r="EFH622" s="13"/>
      <c r="EFO622" s="13"/>
      <c r="EFV622" s="13"/>
      <c r="EGC622" s="13"/>
      <c r="EGJ622" s="13"/>
      <c r="EGQ622" s="13"/>
      <c r="EGX622" s="13"/>
      <c r="EHE622" s="13"/>
      <c r="EHL622" s="13"/>
      <c r="EHS622" s="13"/>
      <c r="EHZ622" s="13"/>
      <c r="EIG622" s="13"/>
      <c r="EIN622" s="13"/>
      <c r="EIU622" s="13"/>
      <c r="EJB622" s="13"/>
      <c r="EJI622" s="13"/>
      <c r="EJP622" s="13"/>
      <c r="EJW622" s="13"/>
      <c r="EKD622" s="13"/>
      <c r="EKK622" s="13"/>
      <c r="EKR622" s="13"/>
      <c r="EKY622" s="13"/>
      <c r="ELF622" s="13"/>
      <c r="ELM622" s="13"/>
      <c r="ELT622" s="13"/>
      <c r="EMA622" s="13"/>
      <c r="EMH622" s="13"/>
      <c r="EMO622" s="13"/>
      <c r="EMV622" s="13"/>
      <c r="ENC622" s="13"/>
      <c r="ENJ622" s="13"/>
      <c r="ENQ622" s="13"/>
      <c r="ENX622" s="13"/>
      <c r="EOE622" s="13"/>
      <c r="EOL622" s="13"/>
      <c r="EOS622" s="13"/>
      <c r="EOZ622" s="13"/>
      <c r="EPG622" s="13"/>
      <c r="EPN622" s="13"/>
      <c r="EPU622" s="13"/>
      <c r="EQB622" s="13"/>
      <c r="EQI622" s="13"/>
      <c r="EQP622" s="13"/>
      <c r="EQW622" s="13"/>
      <c r="ERD622" s="13"/>
      <c r="ERK622" s="13"/>
      <c r="ERR622" s="13"/>
      <c r="ERY622" s="13"/>
      <c r="ESF622" s="13"/>
      <c r="ESM622" s="13"/>
      <c r="EST622" s="13"/>
      <c r="ETA622" s="13"/>
      <c r="ETH622" s="13"/>
      <c r="ETO622" s="13"/>
      <c r="ETV622" s="13"/>
      <c r="EUC622" s="13"/>
      <c r="EUJ622" s="13"/>
      <c r="EUQ622" s="13"/>
      <c r="EUX622" s="13"/>
      <c r="EVE622" s="13"/>
      <c r="EVL622" s="13"/>
      <c r="EVS622" s="13"/>
      <c r="EVZ622" s="13"/>
      <c r="EWG622" s="13"/>
      <c r="EWN622" s="13"/>
      <c r="EWU622" s="13"/>
      <c r="EXB622" s="13"/>
      <c r="EXI622" s="13"/>
      <c r="EXP622" s="13"/>
      <c r="EXW622" s="13"/>
      <c r="EYD622" s="13"/>
      <c r="EYK622" s="13"/>
      <c r="EYR622" s="13"/>
      <c r="EYY622" s="13"/>
      <c r="EZF622" s="13"/>
      <c r="EZM622" s="13"/>
      <c r="EZT622" s="13"/>
      <c r="FAA622" s="13"/>
      <c r="FAH622" s="13"/>
      <c r="FAO622" s="13"/>
      <c r="FAV622" s="13"/>
      <c r="FBC622" s="13"/>
      <c r="FBJ622" s="13"/>
      <c r="FBQ622" s="13"/>
      <c r="FBX622" s="13"/>
      <c r="FCE622" s="13"/>
      <c r="FCL622" s="13"/>
      <c r="FCS622" s="13"/>
      <c r="FCZ622" s="13"/>
      <c r="FDG622" s="13"/>
      <c r="FDN622" s="13"/>
      <c r="FDU622" s="13"/>
      <c r="FEB622" s="13"/>
      <c r="FEI622" s="13"/>
      <c r="FEP622" s="13"/>
      <c r="FEW622" s="13"/>
      <c r="FFD622" s="13"/>
      <c r="FFK622" s="13"/>
      <c r="FFR622" s="13"/>
      <c r="FFY622" s="13"/>
      <c r="FGF622" s="13"/>
      <c r="FGM622" s="13"/>
      <c r="FGT622" s="13"/>
      <c r="FHA622" s="13"/>
      <c r="FHH622" s="13"/>
      <c r="FHO622" s="13"/>
      <c r="FHV622" s="13"/>
      <c r="FIC622" s="13"/>
      <c r="FIJ622" s="13"/>
      <c r="FIQ622" s="13"/>
      <c r="FIX622" s="13"/>
      <c r="FJE622" s="13"/>
      <c r="FJL622" s="13"/>
      <c r="FJS622" s="13"/>
      <c r="FJZ622" s="13"/>
      <c r="FKG622" s="13"/>
      <c r="FKN622" s="13"/>
      <c r="FKU622" s="13"/>
      <c r="FLB622" s="13"/>
      <c r="FLI622" s="13"/>
      <c r="FLP622" s="13"/>
      <c r="FLW622" s="13"/>
      <c r="FMD622" s="13"/>
      <c r="FMK622" s="13"/>
      <c r="FMR622" s="13"/>
      <c r="FMY622" s="13"/>
      <c r="FNF622" s="13"/>
      <c r="FNM622" s="13"/>
      <c r="FNT622" s="13"/>
      <c r="FOA622" s="13"/>
      <c r="FOH622" s="13"/>
      <c r="FOO622" s="13"/>
      <c r="FOV622" s="13"/>
      <c r="FPC622" s="13"/>
      <c r="FPJ622" s="13"/>
      <c r="FPQ622" s="13"/>
      <c r="FPX622" s="13"/>
      <c r="FQE622" s="13"/>
      <c r="FQL622" s="13"/>
      <c r="FQS622" s="13"/>
      <c r="FQZ622" s="13"/>
      <c r="FRG622" s="13"/>
      <c r="FRN622" s="13"/>
      <c r="FRU622" s="13"/>
      <c r="FSB622" s="13"/>
      <c r="FSI622" s="13"/>
      <c r="FSP622" s="13"/>
      <c r="FSW622" s="13"/>
      <c r="FTD622" s="13"/>
      <c r="FTK622" s="13"/>
      <c r="FTR622" s="13"/>
      <c r="FTY622" s="13"/>
      <c r="FUF622" s="13"/>
      <c r="FUM622" s="13"/>
      <c r="FUT622" s="13"/>
      <c r="FVA622" s="13"/>
      <c r="FVH622" s="13"/>
      <c r="FVO622" s="13"/>
      <c r="FVV622" s="13"/>
      <c r="FWC622" s="13"/>
      <c r="FWJ622" s="13"/>
      <c r="FWQ622" s="13"/>
      <c r="FWX622" s="13"/>
      <c r="FXE622" s="13"/>
      <c r="FXL622" s="13"/>
      <c r="FXS622" s="13"/>
      <c r="FXZ622" s="13"/>
      <c r="FYG622" s="13"/>
      <c r="FYN622" s="13"/>
      <c r="FYU622" s="13"/>
      <c r="FZB622" s="13"/>
      <c r="FZI622" s="13"/>
      <c r="FZP622" s="13"/>
      <c r="FZW622" s="13"/>
      <c r="GAD622" s="13"/>
      <c r="GAK622" s="13"/>
      <c r="GAR622" s="13"/>
      <c r="GAY622" s="13"/>
      <c r="GBF622" s="13"/>
      <c r="GBM622" s="13"/>
      <c r="GBT622" s="13"/>
      <c r="GCA622" s="13"/>
      <c r="GCH622" s="13"/>
      <c r="GCO622" s="13"/>
      <c r="GCV622" s="13"/>
      <c r="GDC622" s="13"/>
      <c r="GDJ622" s="13"/>
      <c r="GDQ622" s="13"/>
      <c r="GDX622" s="13"/>
      <c r="GEE622" s="13"/>
      <c r="GEL622" s="13"/>
      <c r="GES622" s="13"/>
      <c r="GEZ622" s="13"/>
      <c r="GFG622" s="13"/>
      <c r="GFN622" s="13"/>
      <c r="GFU622" s="13"/>
      <c r="GGB622" s="13"/>
      <c r="GGI622" s="13"/>
      <c r="GGP622" s="13"/>
      <c r="GGW622" s="13"/>
      <c r="GHD622" s="13"/>
      <c r="GHK622" s="13"/>
      <c r="GHR622" s="13"/>
      <c r="GHY622" s="13"/>
      <c r="GIF622" s="13"/>
      <c r="GIM622" s="13"/>
      <c r="GIT622" s="13"/>
      <c r="GJA622" s="13"/>
      <c r="GJH622" s="13"/>
      <c r="GJO622" s="13"/>
      <c r="GJV622" s="13"/>
      <c r="GKC622" s="13"/>
      <c r="GKJ622" s="13"/>
      <c r="GKQ622" s="13"/>
      <c r="GKX622" s="13"/>
      <c r="GLE622" s="13"/>
      <c r="GLL622" s="13"/>
      <c r="GLS622" s="13"/>
      <c r="GLZ622" s="13"/>
      <c r="GMG622" s="13"/>
      <c r="GMN622" s="13"/>
      <c r="GMU622" s="13"/>
      <c r="GNB622" s="13"/>
      <c r="GNI622" s="13"/>
      <c r="GNP622" s="13"/>
      <c r="GNW622" s="13"/>
      <c r="GOD622" s="13"/>
      <c r="GOK622" s="13"/>
      <c r="GOR622" s="13"/>
      <c r="GOY622" s="13"/>
      <c r="GPF622" s="13"/>
      <c r="GPM622" s="13"/>
      <c r="GPT622" s="13"/>
      <c r="GQA622" s="13"/>
      <c r="GQH622" s="13"/>
      <c r="GQO622" s="13"/>
      <c r="GQV622" s="13"/>
      <c r="GRC622" s="13"/>
      <c r="GRJ622" s="13"/>
      <c r="GRQ622" s="13"/>
      <c r="GRX622" s="13"/>
      <c r="GSE622" s="13"/>
      <c r="GSL622" s="13"/>
      <c r="GSS622" s="13"/>
      <c r="GSZ622" s="13"/>
      <c r="GTG622" s="13"/>
      <c r="GTN622" s="13"/>
      <c r="GTU622" s="13"/>
      <c r="GUB622" s="13"/>
      <c r="GUI622" s="13"/>
      <c r="GUP622" s="13"/>
      <c r="GUW622" s="13"/>
      <c r="GVD622" s="13"/>
      <c r="GVK622" s="13"/>
      <c r="GVR622" s="13"/>
      <c r="GVY622" s="13"/>
      <c r="GWF622" s="13"/>
      <c r="GWM622" s="13"/>
      <c r="GWT622" s="13"/>
      <c r="GXA622" s="13"/>
      <c r="GXH622" s="13"/>
      <c r="GXO622" s="13"/>
      <c r="GXV622" s="13"/>
      <c r="GYC622" s="13"/>
      <c r="GYJ622" s="13"/>
      <c r="GYQ622" s="13"/>
      <c r="GYX622" s="13"/>
      <c r="GZE622" s="13"/>
      <c r="GZL622" s="13"/>
      <c r="GZS622" s="13"/>
      <c r="GZZ622" s="13"/>
      <c r="HAG622" s="13"/>
      <c r="HAN622" s="13"/>
      <c r="HAU622" s="13"/>
      <c r="HBB622" s="13"/>
      <c r="HBI622" s="13"/>
      <c r="HBP622" s="13"/>
      <c r="HBW622" s="13"/>
      <c r="HCD622" s="13"/>
      <c r="HCK622" s="13"/>
      <c r="HCR622" s="13"/>
      <c r="HCY622" s="13"/>
      <c r="HDF622" s="13"/>
      <c r="HDM622" s="13"/>
      <c r="HDT622" s="13"/>
      <c r="HEA622" s="13"/>
      <c r="HEH622" s="13"/>
      <c r="HEO622" s="13"/>
      <c r="HEV622" s="13"/>
      <c r="HFC622" s="13"/>
      <c r="HFJ622" s="13"/>
      <c r="HFQ622" s="13"/>
      <c r="HFX622" s="13"/>
      <c r="HGE622" s="13"/>
      <c r="HGL622" s="13"/>
      <c r="HGS622" s="13"/>
      <c r="HGZ622" s="13"/>
      <c r="HHG622" s="13"/>
      <c r="HHN622" s="13"/>
      <c r="HHU622" s="13"/>
      <c r="HIB622" s="13"/>
      <c r="HII622" s="13"/>
      <c r="HIP622" s="13"/>
      <c r="HIW622" s="13"/>
      <c r="HJD622" s="13"/>
      <c r="HJK622" s="13"/>
      <c r="HJR622" s="13"/>
      <c r="HJY622" s="13"/>
      <c r="HKF622" s="13"/>
      <c r="HKM622" s="13"/>
      <c r="HKT622" s="13"/>
      <c r="HLA622" s="13"/>
      <c r="HLH622" s="13"/>
      <c r="HLO622" s="13"/>
      <c r="HLV622" s="13"/>
      <c r="HMC622" s="13"/>
      <c r="HMJ622" s="13"/>
      <c r="HMQ622" s="13"/>
      <c r="HMX622" s="13"/>
      <c r="HNE622" s="13"/>
      <c r="HNL622" s="13"/>
      <c r="HNS622" s="13"/>
      <c r="HNZ622" s="13"/>
      <c r="HOG622" s="13"/>
      <c r="HON622" s="13"/>
      <c r="HOU622" s="13"/>
      <c r="HPB622" s="13"/>
      <c r="HPI622" s="13"/>
      <c r="HPP622" s="13"/>
      <c r="HPW622" s="13"/>
      <c r="HQD622" s="13"/>
      <c r="HQK622" s="13"/>
      <c r="HQR622" s="13"/>
      <c r="HQY622" s="13"/>
      <c r="HRF622" s="13"/>
      <c r="HRM622" s="13"/>
      <c r="HRT622" s="13"/>
      <c r="HSA622" s="13"/>
      <c r="HSH622" s="13"/>
      <c r="HSO622" s="13"/>
      <c r="HSV622" s="13"/>
      <c r="HTC622" s="13"/>
      <c r="HTJ622" s="13"/>
      <c r="HTQ622" s="13"/>
      <c r="HTX622" s="13"/>
      <c r="HUE622" s="13"/>
      <c r="HUL622" s="13"/>
      <c r="HUS622" s="13"/>
      <c r="HUZ622" s="13"/>
      <c r="HVG622" s="13"/>
      <c r="HVN622" s="13"/>
      <c r="HVU622" s="13"/>
      <c r="HWB622" s="13"/>
      <c r="HWI622" s="13"/>
      <c r="HWP622" s="13"/>
      <c r="HWW622" s="13"/>
      <c r="HXD622" s="13"/>
      <c r="HXK622" s="13"/>
      <c r="HXR622" s="13"/>
      <c r="HXY622" s="13"/>
      <c r="HYF622" s="13"/>
      <c r="HYM622" s="13"/>
      <c r="HYT622" s="13"/>
      <c r="HZA622" s="13"/>
      <c r="HZH622" s="13"/>
      <c r="HZO622" s="13"/>
      <c r="HZV622" s="13"/>
      <c r="IAC622" s="13"/>
      <c r="IAJ622" s="13"/>
      <c r="IAQ622" s="13"/>
      <c r="IAX622" s="13"/>
      <c r="IBE622" s="13"/>
      <c r="IBL622" s="13"/>
      <c r="IBS622" s="13"/>
      <c r="IBZ622" s="13"/>
      <c r="ICG622" s="13"/>
      <c r="ICN622" s="13"/>
      <c r="ICU622" s="13"/>
      <c r="IDB622" s="13"/>
      <c r="IDI622" s="13"/>
      <c r="IDP622" s="13"/>
      <c r="IDW622" s="13"/>
      <c r="IED622" s="13"/>
      <c r="IEK622" s="13"/>
      <c r="IER622" s="13"/>
      <c r="IEY622" s="13"/>
      <c r="IFF622" s="13"/>
      <c r="IFM622" s="13"/>
      <c r="IFT622" s="13"/>
      <c r="IGA622" s="13"/>
      <c r="IGH622" s="13"/>
      <c r="IGO622" s="13"/>
      <c r="IGV622" s="13"/>
      <c r="IHC622" s="13"/>
      <c r="IHJ622" s="13"/>
      <c r="IHQ622" s="13"/>
      <c r="IHX622" s="13"/>
      <c r="IIE622" s="13"/>
      <c r="IIL622" s="13"/>
      <c r="IIS622" s="13"/>
      <c r="IIZ622" s="13"/>
      <c r="IJG622" s="13"/>
      <c r="IJN622" s="13"/>
      <c r="IJU622" s="13"/>
      <c r="IKB622" s="13"/>
      <c r="IKI622" s="13"/>
      <c r="IKP622" s="13"/>
      <c r="IKW622" s="13"/>
      <c r="ILD622" s="13"/>
      <c r="ILK622" s="13"/>
      <c r="ILR622" s="13"/>
      <c r="ILY622" s="13"/>
      <c r="IMF622" s="13"/>
      <c r="IMM622" s="13"/>
      <c r="IMT622" s="13"/>
      <c r="INA622" s="13"/>
      <c r="INH622" s="13"/>
      <c r="INO622" s="13"/>
      <c r="INV622" s="13"/>
      <c r="IOC622" s="13"/>
      <c r="IOJ622" s="13"/>
      <c r="IOQ622" s="13"/>
      <c r="IOX622" s="13"/>
      <c r="IPE622" s="13"/>
      <c r="IPL622" s="13"/>
      <c r="IPS622" s="13"/>
      <c r="IPZ622" s="13"/>
      <c r="IQG622" s="13"/>
      <c r="IQN622" s="13"/>
      <c r="IQU622" s="13"/>
      <c r="IRB622" s="13"/>
      <c r="IRI622" s="13"/>
      <c r="IRP622" s="13"/>
      <c r="IRW622" s="13"/>
      <c r="ISD622" s="13"/>
      <c r="ISK622" s="13"/>
      <c r="ISR622" s="13"/>
      <c r="ISY622" s="13"/>
      <c r="ITF622" s="13"/>
      <c r="ITM622" s="13"/>
      <c r="ITT622" s="13"/>
      <c r="IUA622" s="13"/>
      <c r="IUH622" s="13"/>
      <c r="IUO622" s="13"/>
      <c r="IUV622" s="13"/>
      <c r="IVC622" s="13"/>
      <c r="IVJ622" s="13"/>
      <c r="IVQ622" s="13"/>
      <c r="IVX622" s="13"/>
      <c r="IWE622" s="13"/>
      <c r="IWL622" s="13"/>
      <c r="IWS622" s="13"/>
      <c r="IWZ622" s="13"/>
      <c r="IXG622" s="13"/>
      <c r="IXN622" s="13"/>
      <c r="IXU622" s="13"/>
      <c r="IYB622" s="13"/>
      <c r="IYI622" s="13"/>
      <c r="IYP622" s="13"/>
      <c r="IYW622" s="13"/>
      <c r="IZD622" s="13"/>
      <c r="IZK622" s="13"/>
      <c r="IZR622" s="13"/>
      <c r="IZY622" s="13"/>
      <c r="JAF622" s="13"/>
      <c r="JAM622" s="13"/>
      <c r="JAT622" s="13"/>
      <c r="JBA622" s="13"/>
      <c r="JBH622" s="13"/>
      <c r="JBO622" s="13"/>
      <c r="JBV622" s="13"/>
      <c r="JCC622" s="13"/>
      <c r="JCJ622" s="13"/>
      <c r="JCQ622" s="13"/>
      <c r="JCX622" s="13"/>
      <c r="JDE622" s="13"/>
      <c r="JDL622" s="13"/>
      <c r="JDS622" s="13"/>
      <c r="JDZ622" s="13"/>
      <c r="JEG622" s="13"/>
      <c r="JEN622" s="13"/>
      <c r="JEU622" s="13"/>
      <c r="JFB622" s="13"/>
      <c r="JFI622" s="13"/>
      <c r="JFP622" s="13"/>
      <c r="JFW622" s="13"/>
      <c r="JGD622" s="13"/>
      <c r="JGK622" s="13"/>
      <c r="JGR622" s="13"/>
      <c r="JGY622" s="13"/>
      <c r="JHF622" s="13"/>
      <c r="JHM622" s="13"/>
      <c r="JHT622" s="13"/>
      <c r="JIA622" s="13"/>
      <c r="JIH622" s="13"/>
      <c r="JIO622" s="13"/>
      <c r="JIV622" s="13"/>
      <c r="JJC622" s="13"/>
      <c r="JJJ622" s="13"/>
      <c r="JJQ622" s="13"/>
      <c r="JJX622" s="13"/>
      <c r="JKE622" s="13"/>
      <c r="JKL622" s="13"/>
      <c r="JKS622" s="13"/>
      <c r="JKZ622" s="13"/>
      <c r="JLG622" s="13"/>
      <c r="JLN622" s="13"/>
      <c r="JLU622" s="13"/>
      <c r="JMB622" s="13"/>
      <c r="JMI622" s="13"/>
      <c r="JMP622" s="13"/>
      <c r="JMW622" s="13"/>
      <c r="JND622" s="13"/>
      <c r="JNK622" s="13"/>
      <c r="JNR622" s="13"/>
      <c r="JNY622" s="13"/>
      <c r="JOF622" s="13"/>
      <c r="JOM622" s="13"/>
      <c r="JOT622" s="13"/>
      <c r="JPA622" s="13"/>
      <c r="JPH622" s="13"/>
      <c r="JPO622" s="13"/>
      <c r="JPV622" s="13"/>
      <c r="JQC622" s="13"/>
      <c r="JQJ622" s="13"/>
      <c r="JQQ622" s="13"/>
      <c r="JQX622" s="13"/>
      <c r="JRE622" s="13"/>
      <c r="JRL622" s="13"/>
      <c r="JRS622" s="13"/>
      <c r="JRZ622" s="13"/>
      <c r="JSG622" s="13"/>
      <c r="JSN622" s="13"/>
      <c r="JSU622" s="13"/>
      <c r="JTB622" s="13"/>
      <c r="JTI622" s="13"/>
      <c r="JTP622" s="13"/>
      <c r="JTW622" s="13"/>
      <c r="JUD622" s="13"/>
      <c r="JUK622" s="13"/>
      <c r="JUR622" s="13"/>
      <c r="JUY622" s="13"/>
      <c r="JVF622" s="13"/>
      <c r="JVM622" s="13"/>
      <c r="JVT622" s="13"/>
      <c r="JWA622" s="13"/>
      <c r="JWH622" s="13"/>
      <c r="JWO622" s="13"/>
      <c r="JWV622" s="13"/>
      <c r="JXC622" s="13"/>
      <c r="JXJ622" s="13"/>
      <c r="JXQ622" s="13"/>
      <c r="JXX622" s="13"/>
      <c r="JYE622" s="13"/>
      <c r="JYL622" s="13"/>
      <c r="JYS622" s="13"/>
      <c r="JYZ622" s="13"/>
      <c r="JZG622" s="13"/>
      <c r="JZN622" s="13"/>
      <c r="JZU622" s="13"/>
      <c r="KAB622" s="13"/>
      <c r="KAI622" s="13"/>
      <c r="KAP622" s="13"/>
      <c r="KAW622" s="13"/>
      <c r="KBD622" s="13"/>
      <c r="KBK622" s="13"/>
      <c r="KBR622" s="13"/>
      <c r="KBY622" s="13"/>
      <c r="KCF622" s="13"/>
      <c r="KCM622" s="13"/>
      <c r="KCT622" s="13"/>
      <c r="KDA622" s="13"/>
      <c r="KDH622" s="13"/>
      <c r="KDO622" s="13"/>
      <c r="KDV622" s="13"/>
      <c r="KEC622" s="13"/>
      <c r="KEJ622" s="13"/>
      <c r="KEQ622" s="13"/>
      <c r="KEX622" s="13"/>
      <c r="KFE622" s="13"/>
      <c r="KFL622" s="13"/>
      <c r="KFS622" s="13"/>
      <c r="KFZ622" s="13"/>
      <c r="KGG622" s="13"/>
      <c r="KGN622" s="13"/>
      <c r="KGU622" s="13"/>
      <c r="KHB622" s="13"/>
      <c r="KHI622" s="13"/>
      <c r="KHP622" s="13"/>
      <c r="KHW622" s="13"/>
      <c r="KID622" s="13"/>
      <c r="KIK622" s="13"/>
      <c r="KIR622" s="13"/>
      <c r="KIY622" s="13"/>
      <c r="KJF622" s="13"/>
      <c r="KJM622" s="13"/>
      <c r="KJT622" s="13"/>
      <c r="KKA622" s="13"/>
      <c r="KKH622" s="13"/>
      <c r="KKO622" s="13"/>
      <c r="KKV622" s="13"/>
      <c r="KLC622" s="13"/>
      <c r="KLJ622" s="13"/>
      <c r="KLQ622" s="13"/>
      <c r="KLX622" s="13"/>
      <c r="KME622" s="13"/>
      <c r="KML622" s="13"/>
      <c r="KMS622" s="13"/>
      <c r="KMZ622" s="13"/>
      <c r="KNG622" s="13"/>
      <c r="KNN622" s="13"/>
      <c r="KNU622" s="13"/>
      <c r="KOB622" s="13"/>
      <c r="KOI622" s="13"/>
      <c r="KOP622" s="13"/>
      <c r="KOW622" s="13"/>
      <c r="KPD622" s="13"/>
      <c r="KPK622" s="13"/>
      <c r="KPR622" s="13"/>
      <c r="KPY622" s="13"/>
      <c r="KQF622" s="13"/>
      <c r="KQM622" s="13"/>
      <c r="KQT622" s="13"/>
      <c r="KRA622" s="13"/>
      <c r="KRH622" s="13"/>
      <c r="KRO622" s="13"/>
      <c r="KRV622" s="13"/>
      <c r="KSC622" s="13"/>
      <c r="KSJ622" s="13"/>
      <c r="KSQ622" s="13"/>
      <c r="KSX622" s="13"/>
      <c r="KTE622" s="13"/>
      <c r="KTL622" s="13"/>
      <c r="KTS622" s="13"/>
      <c r="KTZ622" s="13"/>
      <c r="KUG622" s="13"/>
      <c r="KUN622" s="13"/>
      <c r="KUU622" s="13"/>
      <c r="KVB622" s="13"/>
      <c r="KVI622" s="13"/>
      <c r="KVP622" s="13"/>
      <c r="KVW622" s="13"/>
      <c r="KWD622" s="13"/>
      <c r="KWK622" s="13"/>
      <c r="KWR622" s="13"/>
      <c r="KWY622" s="13"/>
      <c r="KXF622" s="13"/>
      <c r="KXM622" s="13"/>
      <c r="KXT622" s="13"/>
      <c r="KYA622" s="13"/>
      <c r="KYH622" s="13"/>
      <c r="KYO622" s="13"/>
      <c r="KYV622" s="13"/>
      <c r="KZC622" s="13"/>
      <c r="KZJ622" s="13"/>
      <c r="KZQ622" s="13"/>
      <c r="KZX622" s="13"/>
      <c r="LAE622" s="13"/>
      <c r="LAL622" s="13"/>
      <c r="LAS622" s="13"/>
      <c r="LAZ622" s="13"/>
      <c r="LBG622" s="13"/>
      <c r="LBN622" s="13"/>
      <c r="LBU622" s="13"/>
      <c r="LCB622" s="13"/>
      <c r="LCI622" s="13"/>
      <c r="LCP622" s="13"/>
      <c r="LCW622" s="13"/>
      <c r="LDD622" s="13"/>
      <c r="LDK622" s="13"/>
      <c r="LDR622" s="13"/>
      <c r="LDY622" s="13"/>
      <c r="LEF622" s="13"/>
      <c r="LEM622" s="13"/>
      <c r="LET622" s="13"/>
      <c r="LFA622" s="13"/>
      <c r="LFH622" s="13"/>
      <c r="LFO622" s="13"/>
      <c r="LFV622" s="13"/>
      <c r="LGC622" s="13"/>
      <c r="LGJ622" s="13"/>
      <c r="LGQ622" s="13"/>
      <c r="LGX622" s="13"/>
      <c r="LHE622" s="13"/>
      <c r="LHL622" s="13"/>
      <c r="LHS622" s="13"/>
      <c r="LHZ622" s="13"/>
      <c r="LIG622" s="13"/>
      <c r="LIN622" s="13"/>
      <c r="LIU622" s="13"/>
      <c r="LJB622" s="13"/>
      <c r="LJI622" s="13"/>
      <c r="LJP622" s="13"/>
      <c r="LJW622" s="13"/>
      <c r="LKD622" s="13"/>
      <c r="LKK622" s="13"/>
      <c r="LKR622" s="13"/>
      <c r="LKY622" s="13"/>
      <c r="LLF622" s="13"/>
      <c r="LLM622" s="13"/>
      <c r="LLT622" s="13"/>
      <c r="LMA622" s="13"/>
      <c r="LMH622" s="13"/>
      <c r="LMO622" s="13"/>
      <c r="LMV622" s="13"/>
      <c r="LNC622" s="13"/>
      <c r="LNJ622" s="13"/>
      <c r="LNQ622" s="13"/>
      <c r="LNX622" s="13"/>
      <c r="LOE622" s="13"/>
      <c r="LOL622" s="13"/>
      <c r="LOS622" s="13"/>
      <c r="LOZ622" s="13"/>
      <c r="LPG622" s="13"/>
      <c r="LPN622" s="13"/>
      <c r="LPU622" s="13"/>
      <c r="LQB622" s="13"/>
      <c r="LQI622" s="13"/>
      <c r="LQP622" s="13"/>
      <c r="LQW622" s="13"/>
      <c r="LRD622" s="13"/>
      <c r="LRK622" s="13"/>
      <c r="LRR622" s="13"/>
      <c r="LRY622" s="13"/>
      <c r="LSF622" s="13"/>
      <c r="LSM622" s="13"/>
      <c r="LST622" s="13"/>
      <c r="LTA622" s="13"/>
      <c r="LTH622" s="13"/>
      <c r="LTO622" s="13"/>
      <c r="LTV622" s="13"/>
      <c r="LUC622" s="13"/>
      <c r="LUJ622" s="13"/>
      <c r="LUQ622" s="13"/>
      <c r="LUX622" s="13"/>
      <c r="LVE622" s="13"/>
      <c r="LVL622" s="13"/>
      <c r="LVS622" s="13"/>
      <c r="LVZ622" s="13"/>
      <c r="LWG622" s="13"/>
      <c r="LWN622" s="13"/>
      <c r="LWU622" s="13"/>
      <c r="LXB622" s="13"/>
      <c r="LXI622" s="13"/>
      <c r="LXP622" s="13"/>
      <c r="LXW622" s="13"/>
      <c r="LYD622" s="13"/>
      <c r="LYK622" s="13"/>
      <c r="LYR622" s="13"/>
      <c r="LYY622" s="13"/>
      <c r="LZF622" s="13"/>
      <c r="LZM622" s="13"/>
      <c r="LZT622" s="13"/>
      <c r="MAA622" s="13"/>
      <c r="MAH622" s="13"/>
      <c r="MAO622" s="13"/>
      <c r="MAV622" s="13"/>
      <c r="MBC622" s="13"/>
      <c r="MBJ622" s="13"/>
      <c r="MBQ622" s="13"/>
      <c r="MBX622" s="13"/>
      <c r="MCE622" s="13"/>
      <c r="MCL622" s="13"/>
      <c r="MCS622" s="13"/>
      <c r="MCZ622" s="13"/>
      <c r="MDG622" s="13"/>
      <c r="MDN622" s="13"/>
      <c r="MDU622" s="13"/>
      <c r="MEB622" s="13"/>
      <c r="MEI622" s="13"/>
      <c r="MEP622" s="13"/>
      <c r="MEW622" s="13"/>
      <c r="MFD622" s="13"/>
      <c r="MFK622" s="13"/>
      <c r="MFR622" s="13"/>
      <c r="MFY622" s="13"/>
      <c r="MGF622" s="13"/>
      <c r="MGM622" s="13"/>
      <c r="MGT622" s="13"/>
      <c r="MHA622" s="13"/>
      <c r="MHH622" s="13"/>
      <c r="MHO622" s="13"/>
      <c r="MHV622" s="13"/>
      <c r="MIC622" s="13"/>
      <c r="MIJ622" s="13"/>
      <c r="MIQ622" s="13"/>
      <c r="MIX622" s="13"/>
      <c r="MJE622" s="13"/>
      <c r="MJL622" s="13"/>
      <c r="MJS622" s="13"/>
      <c r="MJZ622" s="13"/>
      <c r="MKG622" s="13"/>
      <c r="MKN622" s="13"/>
      <c r="MKU622" s="13"/>
      <c r="MLB622" s="13"/>
      <c r="MLI622" s="13"/>
      <c r="MLP622" s="13"/>
      <c r="MLW622" s="13"/>
      <c r="MMD622" s="13"/>
      <c r="MMK622" s="13"/>
      <c r="MMR622" s="13"/>
      <c r="MMY622" s="13"/>
      <c r="MNF622" s="13"/>
      <c r="MNM622" s="13"/>
      <c r="MNT622" s="13"/>
      <c r="MOA622" s="13"/>
      <c r="MOH622" s="13"/>
      <c r="MOO622" s="13"/>
      <c r="MOV622" s="13"/>
      <c r="MPC622" s="13"/>
      <c r="MPJ622" s="13"/>
      <c r="MPQ622" s="13"/>
      <c r="MPX622" s="13"/>
      <c r="MQE622" s="13"/>
      <c r="MQL622" s="13"/>
      <c r="MQS622" s="13"/>
      <c r="MQZ622" s="13"/>
      <c r="MRG622" s="13"/>
      <c r="MRN622" s="13"/>
      <c r="MRU622" s="13"/>
      <c r="MSB622" s="13"/>
      <c r="MSI622" s="13"/>
      <c r="MSP622" s="13"/>
      <c r="MSW622" s="13"/>
      <c r="MTD622" s="13"/>
      <c r="MTK622" s="13"/>
      <c r="MTR622" s="13"/>
      <c r="MTY622" s="13"/>
      <c r="MUF622" s="13"/>
      <c r="MUM622" s="13"/>
      <c r="MUT622" s="13"/>
      <c r="MVA622" s="13"/>
      <c r="MVH622" s="13"/>
      <c r="MVO622" s="13"/>
      <c r="MVV622" s="13"/>
      <c r="MWC622" s="13"/>
      <c r="MWJ622" s="13"/>
      <c r="MWQ622" s="13"/>
      <c r="MWX622" s="13"/>
      <c r="MXE622" s="13"/>
      <c r="MXL622" s="13"/>
      <c r="MXS622" s="13"/>
      <c r="MXZ622" s="13"/>
      <c r="MYG622" s="13"/>
      <c r="MYN622" s="13"/>
      <c r="MYU622" s="13"/>
      <c r="MZB622" s="13"/>
      <c r="MZI622" s="13"/>
      <c r="MZP622" s="13"/>
      <c r="MZW622" s="13"/>
      <c r="NAD622" s="13"/>
      <c r="NAK622" s="13"/>
      <c r="NAR622" s="13"/>
      <c r="NAY622" s="13"/>
      <c r="NBF622" s="13"/>
      <c r="NBM622" s="13"/>
      <c r="NBT622" s="13"/>
      <c r="NCA622" s="13"/>
      <c r="NCH622" s="13"/>
      <c r="NCO622" s="13"/>
      <c r="NCV622" s="13"/>
      <c r="NDC622" s="13"/>
      <c r="NDJ622" s="13"/>
      <c r="NDQ622" s="13"/>
      <c r="NDX622" s="13"/>
      <c r="NEE622" s="13"/>
      <c r="NEL622" s="13"/>
      <c r="NES622" s="13"/>
      <c r="NEZ622" s="13"/>
      <c r="NFG622" s="13"/>
      <c r="NFN622" s="13"/>
      <c r="NFU622" s="13"/>
      <c r="NGB622" s="13"/>
      <c r="NGI622" s="13"/>
      <c r="NGP622" s="13"/>
      <c r="NGW622" s="13"/>
      <c r="NHD622" s="13"/>
      <c r="NHK622" s="13"/>
      <c r="NHR622" s="13"/>
      <c r="NHY622" s="13"/>
      <c r="NIF622" s="13"/>
      <c r="NIM622" s="13"/>
      <c r="NIT622" s="13"/>
      <c r="NJA622" s="13"/>
      <c r="NJH622" s="13"/>
      <c r="NJO622" s="13"/>
      <c r="NJV622" s="13"/>
      <c r="NKC622" s="13"/>
      <c r="NKJ622" s="13"/>
      <c r="NKQ622" s="13"/>
      <c r="NKX622" s="13"/>
      <c r="NLE622" s="13"/>
      <c r="NLL622" s="13"/>
      <c r="NLS622" s="13"/>
      <c r="NLZ622" s="13"/>
      <c r="NMG622" s="13"/>
      <c r="NMN622" s="13"/>
      <c r="NMU622" s="13"/>
      <c r="NNB622" s="13"/>
      <c r="NNI622" s="13"/>
      <c r="NNP622" s="13"/>
      <c r="NNW622" s="13"/>
      <c r="NOD622" s="13"/>
      <c r="NOK622" s="13"/>
      <c r="NOR622" s="13"/>
      <c r="NOY622" s="13"/>
      <c r="NPF622" s="13"/>
      <c r="NPM622" s="13"/>
      <c r="NPT622" s="13"/>
      <c r="NQA622" s="13"/>
      <c r="NQH622" s="13"/>
      <c r="NQO622" s="13"/>
      <c r="NQV622" s="13"/>
      <c r="NRC622" s="13"/>
      <c r="NRJ622" s="13"/>
      <c r="NRQ622" s="13"/>
      <c r="NRX622" s="13"/>
      <c r="NSE622" s="13"/>
      <c r="NSL622" s="13"/>
      <c r="NSS622" s="13"/>
      <c r="NSZ622" s="13"/>
      <c r="NTG622" s="13"/>
      <c r="NTN622" s="13"/>
      <c r="NTU622" s="13"/>
      <c r="NUB622" s="13"/>
      <c r="NUI622" s="13"/>
      <c r="NUP622" s="13"/>
      <c r="NUW622" s="13"/>
      <c r="NVD622" s="13"/>
      <c r="NVK622" s="13"/>
      <c r="NVR622" s="13"/>
      <c r="NVY622" s="13"/>
      <c r="NWF622" s="13"/>
      <c r="NWM622" s="13"/>
      <c r="NWT622" s="13"/>
      <c r="NXA622" s="13"/>
      <c r="NXH622" s="13"/>
      <c r="NXO622" s="13"/>
      <c r="NXV622" s="13"/>
      <c r="NYC622" s="13"/>
      <c r="NYJ622" s="13"/>
      <c r="NYQ622" s="13"/>
      <c r="NYX622" s="13"/>
      <c r="NZE622" s="13"/>
      <c r="NZL622" s="13"/>
      <c r="NZS622" s="13"/>
      <c r="NZZ622" s="13"/>
      <c r="OAG622" s="13"/>
      <c r="OAN622" s="13"/>
      <c r="OAU622" s="13"/>
      <c r="OBB622" s="13"/>
      <c r="OBI622" s="13"/>
      <c r="OBP622" s="13"/>
      <c r="OBW622" s="13"/>
      <c r="OCD622" s="13"/>
      <c r="OCK622" s="13"/>
      <c r="OCR622" s="13"/>
      <c r="OCY622" s="13"/>
      <c r="ODF622" s="13"/>
      <c r="ODM622" s="13"/>
      <c r="ODT622" s="13"/>
      <c r="OEA622" s="13"/>
      <c r="OEH622" s="13"/>
      <c r="OEO622" s="13"/>
      <c r="OEV622" s="13"/>
      <c r="OFC622" s="13"/>
      <c r="OFJ622" s="13"/>
      <c r="OFQ622" s="13"/>
      <c r="OFX622" s="13"/>
      <c r="OGE622" s="13"/>
      <c r="OGL622" s="13"/>
      <c r="OGS622" s="13"/>
      <c r="OGZ622" s="13"/>
      <c r="OHG622" s="13"/>
      <c r="OHN622" s="13"/>
      <c r="OHU622" s="13"/>
      <c r="OIB622" s="13"/>
      <c r="OII622" s="13"/>
      <c r="OIP622" s="13"/>
      <c r="OIW622" s="13"/>
      <c r="OJD622" s="13"/>
      <c r="OJK622" s="13"/>
      <c r="OJR622" s="13"/>
      <c r="OJY622" s="13"/>
      <c r="OKF622" s="13"/>
      <c r="OKM622" s="13"/>
      <c r="OKT622" s="13"/>
      <c r="OLA622" s="13"/>
      <c r="OLH622" s="13"/>
      <c r="OLO622" s="13"/>
      <c r="OLV622" s="13"/>
      <c r="OMC622" s="13"/>
      <c r="OMJ622" s="13"/>
      <c r="OMQ622" s="13"/>
      <c r="OMX622" s="13"/>
      <c r="ONE622" s="13"/>
      <c r="ONL622" s="13"/>
      <c r="ONS622" s="13"/>
      <c r="ONZ622" s="13"/>
      <c r="OOG622" s="13"/>
      <c r="OON622" s="13"/>
      <c r="OOU622" s="13"/>
      <c r="OPB622" s="13"/>
      <c r="OPI622" s="13"/>
      <c r="OPP622" s="13"/>
      <c r="OPW622" s="13"/>
      <c r="OQD622" s="13"/>
      <c r="OQK622" s="13"/>
      <c r="OQR622" s="13"/>
      <c r="OQY622" s="13"/>
      <c r="ORF622" s="13"/>
      <c r="ORM622" s="13"/>
      <c r="ORT622" s="13"/>
      <c r="OSA622" s="13"/>
      <c r="OSH622" s="13"/>
      <c r="OSO622" s="13"/>
      <c r="OSV622" s="13"/>
      <c r="OTC622" s="13"/>
      <c r="OTJ622" s="13"/>
      <c r="OTQ622" s="13"/>
      <c r="OTX622" s="13"/>
      <c r="OUE622" s="13"/>
      <c r="OUL622" s="13"/>
      <c r="OUS622" s="13"/>
      <c r="OUZ622" s="13"/>
      <c r="OVG622" s="13"/>
      <c r="OVN622" s="13"/>
      <c r="OVU622" s="13"/>
      <c r="OWB622" s="13"/>
      <c r="OWI622" s="13"/>
      <c r="OWP622" s="13"/>
      <c r="OWW622" s="13"/>
      <c r="OXD622" s="13"/>
      <c r="OXK622" s="13"/>
      <c r="OXR622" s="13"/>
      <c r="OXY622" s="13"/>
      <c r="OYF622" s="13"/>
      <c r="OYM622" s="13"/>
      <c r="OYT622" s="13"/>
      <c r="OZA622" s="13"/>
      <c r="OZH622" s="13"/>
      <c r="OZO622" s="13"/>
      <c r="OZV622" s="13"/>
      <c r="PAC622" s="13"/>
      <c r="PAJ622" s="13"/>
      <c r="PAQ622" s="13"/>
      <c r="PAX622" s="13"/>
      <c r="PBE622" s="13"/>
      <c r="PBL622" s="13"/>
      <c r="PBS622" s="13"/>
      <c r="PBZ622" s="13"/>
      <c r="PCG622" s="13"/>
      <c r="PCN622" s="13"/>
      <c r="PCU622" s="13"/>
      <c r="PDB622" s="13"/>
      <c r="PDI622" s="13"/>
      <c r="PDP622" s="13"/>
      <c r="PDW622" s="13"/>
      <c r="PED622" s="13"/>
      <c r="PEK622" s="13"/>
      <c r="PER622" s="13"/>
      <c r="PEY622" s="13"/>
      <c r="PFF622" s="13"/>
      <c r="PFM622" s="13"/>
      <c r="PFT622" s="13"/>
      <c r="PGA622" s="13"/>
      <c r="PGH622" s="13"/>
      <c r="PGO622" s="13"/>
      <c r="PGV622" s="13"/>
      <c r="PHC622" s="13"/>
      <c r="PHJ622" s="13"/>
      <c r="PHQ622" s="13"/>
      <c r="PHX622" s="13"/>
      <c r="PIE622" s="13"/>
      <c r="PIL622" s="13"/>
      <c r="PIS622" s="13"/>
      <c r="PIZ622" s="13"/>
      <c r="PJG622" s="13"/>
      <c r="PJN622" s="13"/>
      <c r="PJU622" s="13"/>
      <c r="PKB622" s="13"/>
      <c r="PKI622" s="13"/>
      <c r="PKP622" s="13"/>
      <c r="PKW622" s="13"/>
      <c r="PLD622" s="13"/>
      <c r="PLK622" s="13"/>
      <c r="PLR622" s="13"/>
      <c r="PLY622" s="13"/>
      <c r="PMF622" s="13"/>
      <c r="PMM622" s="13"/>
      <c r="PMT622" s="13"/>
      <c r="PNA622" s="13"/>
      <c r="PNH622" s="13"/>
      <c r="PNO622" s="13"/>
      <c r="PNV622" s="13"/>
      <c r="POC622" s="13"/>
      <c r="POJ622" s="13"/>
      <c r="POQ622" s="13"/>
      <c r="POX622" s="13"/>
      <c r="PPE622" s="13"/>
      <c r="PPL622" s="13"/>
      <c r="PPS622" s="13"/>
      <c r="PPZ622" s="13"/>
      <c r="PQG622" s="13"/>
      <c r="PQN622" s="13"/>
      <c r="PQU622" s="13"/>
      <c r="PRB622" s="13"/>
      <c r="PRI622" s="13"/>
      <c r="PRP622" s="13"/>
      <c r="PRW622" s="13"/>
      <c r="PSD622" s="13"/>
      <c r="PSK622" s="13"/>
      <c r="PSR622" s="13"/>
      <c r="PSY622" s="13"/>
      <c r="PTF622" s="13"/>
      <c r="PTM622" s="13"/>
      <c r="PTT622" s="13"/>
      <c r="PUA622" s="13"/>
      <c r="PUH622" s="13"/>
      <c r="PUO622" s="13"/>
      <c r="PUV622" s="13"/>
      <c r="PVC622" s="13"/>
      <c r="PVJ622" s="13"/>
      <c r="PVQ622" s="13"/>
      <c r="PVX622" s="13"/>
      <c r="PWE622" s="13"/>
      <c r="PWL622" s="13"/>
      <c r="PWS622" s="13"/>
      <c r="PWZ622" s="13"/>
      <c r="PXG622" s="13"/>
      <c r="PXN622" s="13"/>
      <c r="PXU622" s="13"/>
      <c r="PYB622" s="13"/>
      <c r="PYI622" s="13"/>
      <c r="PYP622" s="13"/>
      <c r="PYW622" s="13"/>
      <c r="PZD622" s="13"/>
      <c r="PZK622" s="13"/>
      <c r="PZR622" s="13"/>
      <c r="PZY622" s="13"/>
      <c r="QAF622" s="13"/>
      <c r="QAM622" s="13"/>
      <c r="QAT622" s="13"/>
      <c r="QBA622" s="13"/>
      <c r="QBH622" s="13"/>
      <c r="QBO622" s="13"/>
      <c r="QBV622" s="13"/>
      <c r="QCC622" s="13"/>
      <c r="QCJ622" s="13"/>
      <c r="QCQ622" s="13"/>
      <c r="QCX622" s="13"/>
      <c r="QDE622" s="13"/>
      <c r="QDL622" s="13"/>
      <c r="QDS622" s="13"/>
      <c r="QDZ622" s="13"/>
      <c r="QEG622" s="13"/>
      <c r="QEN622" s="13"/>
      <c r="QEU622" s="13"/>
      <c r="QFB622" s="13"/>
      <c r="QFI622" s="13"/>
      <c r="QFP622" s="13"/>
      <c r="QFW622" s="13"/>
      <c r="QGD622" s="13"/>
      <c r="QGK622" s="13"/>
      <c r="QGR622" s="13"/>
      <c r="QGY622" s="13"/>
      <c r="QHF622" s="13"/>
      <c r="QHM622" s="13"/>
      <c r="QHT622" s="13"/>
      <c r="QIA622" s="13"/>
      <c r="QIH622" s="13"/>
      <c r="QIO622" s="13"/>
      <c r="QIV622" s="13"/>
      <c r="QJC622" s="13"/>
      <c r="QJJ622" s="13"/>
      <c r="QJQ622" s="13"/>
      <c r="QJX622" s="13"/>
      <c r="QKE622" s="13"/>
      <c r="QKL622" s="13"/>
      <c r="QKS622" s="13"/>
      <c r="QKZ622" s="13"/>
      <c r="QLG622" s="13"/>
      <c r="QLN622" s="13"/>
      <c r="QLU622" s="13"/>
      <c r="QMB622" s="13"/>
      <c r="QMI622" s="13"/>
      <c r="QMP622" s="13"/>
      <c r="QMW622" s="13"/>
      <c r="QND622" s="13"/>
      <c r="QNK622" s="13"/>
      <c r="QNR622" s="13"/>
      <c r="QNY622" s="13"/>
      <c r="QOF622" s="13"/>
      <c r="QOM622" s="13"/>
      <c r="QOT622" s="13"/>
      <c r="QPA622" s="13"/>
      <c r="QPH622" s="13"/>
      <c r="QPO622" s="13"/>
      <c r="QPV622" s="13"/>
      <c r="QQC622" s="13"/>
      <c r="QQJ622" s="13"/>
      <c r="QQQ622" s="13"/>
      <c r="QQX622" s="13"/>
      <c r="QRE622" s="13"/>
      <c r="QRL622" s="13"/>
      <c r="QRS622" s="13"/>
      <c r="QRZ622" s="13"/>
      <c r="QSG622" s="13"/>
      <c r="QSN622" s="13"/>
      <c r="QSU622" s="13"/>
      <c r="QTB622" s="13"/>
      <c r="QTI622" s="13"/>
      <c r="QTP622" s="13"/>
      <c r="QTW622" s="13"/>
      <c r="QUD622" s="13"/>
      <c r="QUK622" s="13"/>
      <c r="QUR622" s="13"/>
      <c r="QUY622" s="13"/>
      <c r="QVF622" s="13"/>
      <c r="QVM622" s="13"/>
      <c r="QVT622" s="13"/>
      <c r="QWA622" s="13"/>
      <c r="QWH622" s="13"/>
      <c r="QWO622" s="13"/>
      <c r="QWV622" s="13"/>
      <c r="QXC622" s="13"/>
      <c r="QXJ622" s="13"/>
      <c r="QXQ622" s="13"/>
      <c r="QXX622" s="13"/>
      <c r="QYE622" s="13"/>
      <c r="QYL622" s="13"/>
      <c r="QYS622" s="13"/>
      <c r="QYZ622" s="13"/>
      <c r="QZG622" s="13"/>
      <c r="QZN622" s="13"/>
      <c r="QZU622" s="13"/>
      <c r="RAB622" s="13"/>
      <c r="RAI622" s="13"/>
      <c r="RAP622" s="13"/>
      <c r="RAW622" s="13"/>
      <c r="RBD622" s="13"/>
      <c r="RBK622" s="13"/>
      <c r="RBR622" s="13"/>
      <c r="RBY622" s="13"/>
      <c r="RCF622" s="13"/>
      <c r="RCM622" s="13"/>
      <c r="RCT622" s="13"/>
      <c r="RDA622" s="13"/>
      <c r="RDH622" s="13"/>
      <c r="RDO622" s="13"/>
      <c r="RDV622" s="13"/>
      <c r="REC622" s="13"/>
      <c r="REJ622" s="13"/>
      <c r="REQ622" s="13"/>
      <c r="REX622" s="13"/>
      <c r="RFE622" s="13"/>
      <c r="RFL622" s="13"/>
      <c r="RFS622" s="13"/>
      <c r="RFZ622" s="13"/>
      <c r="RGG622" s="13"/>
      <c r="RGN622" s="13"/>
      <c r="RGU622" s="13"/>
      <c r="RHB622" s="13"/>
      <c r="RHI622" s="13"/>
      <c r="RHP622" s="13"/>
      <c r="RHW622" s="13"/>
      <c r="RID622" s="13"/>
      <c r="RIK622" s="13"/>
      <c r="RIR622" s="13"/>
      <c r="RIY622" s="13"/>
      <c r="RJF622" s="13"/>
      <c r="RJM622" s="13"/>
      <c r="RJT622" s="13"/>
      <c r="RKA622" s="13"/>
      <c r="RKH622" s="13"/>
      <c r="RKO622" s="13"/>
      <c r="RKV622" s="13"/>
      <c r="RLC622" s="13"/>
      <c r="RLJ622" s="13"/>
      <c r="RLQ622" s="13"/>
      <c r="RLX622" s="13"/>
      <c r="RME622" s="13"/>
      <c r="RML622" s="13"/>
      <c r="RMS622" s="13"/>
      <c r="RMZ622" s="13"/>
      <c r="RNG622" s="13"/>
      <c r="RNN622" s="13"/>
      <c r="RNU622" s="13"/>
      <c r="ROB622" s="13"/>
      <c r="ROI622" s="13"/>
      <c r="ROP622" s="13"/>
      <c r="ROW622" s="13"/>
      <c r="RPD622" s="13"/>
      <c r="RPK622" s="13"/>
      <c r="RPR622" s="13"/>
      <c r="RPY622" s="13"/>
      <c r="RQF622" s="13"/>
      <c r="RQM622" s="13"/>
      <c r="RQT622" s="13"/>
      <c r="RRA622" s="13"/>
      <c r="RRH622" s="13"/>
      <c r="RRO622" s="13"/>
      <c r="RRV622" s="13"/>
      <c r="RSC622" s="13"/>
      <c r="RSJ622" s="13"/>
      <c r="RSQ622" s="13"/>
      <c r="RSX622" s="13"/>
      <c r="RTE622" s="13"/>
      <c r="RTL622" s="13"/>
      <c r="RTS622" s="13"/>
      <c r="RTZ622" s="13"/>
      <c r="RUG622" s="13"/>
      <c r="RUN622" s="13"/>
      <c r="RUU622" s="13"/>
      <c r="RVB622" s="13"/>
      <c r="RVI622" s="13"/>
      <c r="RVP622" s="13"/>
      <c r="RVW622" s="13"/>
      <c r="RWD622" s="13"/>
      <c r="RWK622" s="13"/>
      <c r="RWR622" s="13"/>
      <c r="RWY622" s="13"/>
      <c r="RXF622" s="13"/>
      <c r="RXM622" s="13"/>
      <c r="RXT622" s="13"/>
      <c r="RYA622" s="13"/>
      <c r="RYH622" s="13"/>
      <c r="RYO622" s="13"/>
      <c r="RYV622" s="13"/>
      <c r="RZC622" s="13"/>
      <c r="RZJ622" s="13"/>
      <c r="RZQ622" s="13"/>
      <c r="RZX622" s="13"/>
      <c r="SAE622" s="13"/>
      <c r="SAL622" s="13"/>
      <c r="SAS622" s="13"/>
      <c r="SAZ622" s="13"/>
      <c r="SBG622" s="13"/>
      <c r="SBN622" s="13"/>
      <c r="SBU622" s="13"/>
      <c r="SCB622" s="13"/>
      <c r="SCI622" s="13"/>
      <c r="SCP622" s="13"/>
      <c r="SCW622" s="13"/>
      <c r="SDD622" s="13"/>
      <c r="SDK622" s="13"/>
      <c r="SDR622" s="13"/>
      <c r="SDY622" s="13"/>
      <c r="SEF622" s="13"/>
      <c r="SEM622" s="13"/>
      <c r="SET622" s="13"/>
      <c r="SFA622" s="13"/>
      <c r="SFH622" s="13"/>
      <c r="SFO622" s="13"/>
      <c r="SFV622" s="13"/>
      <c r="SGC622" s="13"/>
      <c r="SGJ622" s="13"/>
      <c r="SGQ622" s="13"/>
      <c r="SGX622" s="13"/>
      <c r="SHE622" s="13"/>
      <c r="SHL622" s="13"/>
      <c r="SHS622" s="13"/>
      <c r="SHZ622" s="13"/>
      <c r="SIG622" s="13"/>
      <c r="SIN622" s="13"/>
      <c r="SIU622" s="13"/>
      <c r="SJB622" s="13"/>
      <c r="SJI622" s="13"/>
      <c r="SJP622" s="13"/>
      <c r="SJW622" s="13"/>
      <c r="SKD622" s="13"/>
      <c r="SKK622" s="13"/>
      <c r="SKR622" s="13"/>
      <c r="SKY622" s="13"/>
      <c r="SLF622" s="13"/>
      <c r="SLM622" s="13"/>
      <c r="SLT622" s="13"/>
      <c r="SMA622" s="13"/>
      <c r="SMH622" s="13"/>
      <c r="SMO622" s="13"/>
      <c r="SMV622" s="13"/>
      <c r="SNC622" s="13"/>
      <c r="SNJ622" s="13"/>
      <c r="SNQ622" s="13"/>
      <c r="SNX622" s="13"/>
      <c r="SOE622" s="13"/>
      <c r="SOL622" s="13"/>
      <c r="SOS622" s="13"/>
      <c r="SOZ622" s="13"/>
      <c r="SPG622" s="13"/>
      <c r="SPN622" s="13"/>
      <c r="SPU622" s="13"/>
      <c r="SQB622" s="13"/>
      <c r="SQI622" s="13"/>
      <c r="SQP622" s="13"/>
      <c r="SQW622" s="13"/>
      <c r="SRD622" s="13"/>
      <c r="SRK622" s="13"/>
      <c r="SRR622" s="13"/>
      <c r="SRY622" s="13"/>
      <c r="SSF622" s="13"/>
      <c r="SSM622" s="13"/>
      <c r="SST622" s="13"/>
      <c r="STA622" s="13"/>
      <c r="STH622" s="13"/>
      <c r="STO622" s="13"/>
      <c r="STV622" s="13"/>
      <c r="SUC622" s="13"/>
      <c r="SUJ622" s="13"/>
      <c r="SUQ622" s="13"/>
      <c r="SUX622" s="13"/>
      <c r="SVE622" s="13"/>
      <c r="SVL622" s="13"/>
      <c r="SVS622" s="13"/>
      <c r="SVZ622" s="13"/>
      <c r="SWG622" s="13"/>
      <c r="SWN622" s="13"/>
      <c r="SWU622" s="13"/>
      <c r="SXB622" s="13"/>
      <c r="SXI622" s="13"/>
      <c r="SXP622" s="13"/>
      <c r="SXW622" s="13"/>
      <c r="SYD622" s="13"/>
      <c r="SYK622" s="13"/>
      <c r="SYR622" s="13"/>
      <c r="SYY622" s="13"/>
      <c r="SZF622" s="13"/>
      <c r="SZM622" s="13"/>
      <c r="SZT622" s="13"/>
      <c r="TAA622" s="13"/>
      <c r="TAH622" s="13"/>
      <c r="TAO622" s="13"/>
      <c r="TAV622" s="13"/>
      <c r="TBC622" s="13"/>
      <c r="TBJ622" s="13"/>
      <c r="TBQ622" s="13"/>
      <c r="TBX622" s="13"/>
      <c r="TCE622" s="13"/>
      <c r="TCL622" s="13"/>
      <c r="TCS622" s="13"/>
      <c r="TCZ622" s="13"/>
      <c r="TDG622" s="13"/>
      <c r="TDN622" s="13"/>
      <c r="TDU622" s="13"/>
      <c r="TEB622" s="13"/>
      <c r="TEI622" s="13"/>
      <c r="TEP622" s="13"/>
      <c r="TEW622" s="13"/>
      <c r="TFD622" s="13"/>
      <c r="TFK622" s="13"/>
      <c r="TFR622" s="13"/>
      <c r="TFY622" s="13"/>
      <c r="TGF622" s="13"/>
      <c r="TGM622" s="13"/>
      <c r="TGT622" s="13"/>
      <c r="THA622" s="13"/>
      <c r="THH622" s="13"/>
      <c r="THO622" s="13"/>
      <c r="THV622" s="13"/>
      <c r="TIC622" s="13"/>
      <c r="TIJ622" s="13"/>
      <c r="TIQ622" s="13"/>
      <c r="TIX622" s="13"/>
      <c r="TJE622" s="13"/>
      <c r="TJL622" s="13"/>
      <c r="TJS622" s="13"/>
      <c r="TJZ622" s="13"/>
      <c r="TKG622" s="13"/>
      <c r="TKN622" s="13"/>
      <c r="TKU622" s="13"/>
      <c r="TLB622" s="13"/>
      <c r="TLI622" s="13"/>
      <c r="TLP622" s="13"/>
      <c r="TLW622" s="13"/>
      <c r="TMD622" s="13"/>
      <c r="TMK622" s="13"/>
      <c r="TMR622" s="13"/>
      <c r="TMY622" s="13"/>
      <c r="TNF622" s="13"/>
      <c r="TNM622" s="13"/>
      <c r="TNT622" s="13"/>
      <c r="TOA622" s="13"/>
      <c r="TOH622" s="13"/>
      <c r="TOO622" s="13"/>
      <c r="TOV622" s="13"/>
      <c r="TPC622" s="13"/>
      <c r="TPJ622" s="13"/>
      <c r="TPQ622" s="13"/>
      <c r="TPX622" s="13"/>
      <c r="TQE622" s="13"/>
      <c r="TQL622" s="13"/>
      <c r="TQS622" s="13"/>
      <c r="TQZ622" s="13"/>
      <c r="TRG622" s="13"/>
      <c r="TRN622" s="13"/>
      <c r="TRU622" s="13"/>
      <c r="TSB622" s="13"/>
      <c r="TSI622" s="13"/>
      <c r="TSP622" s="13"/>
      <c r="TSW622" s="13"/>
      <c r="TTD622" s="13"/>
      <c r="TTK622" s="13"/>
      <c r="TTR622" s="13"/>
      <c r="TTY622" s="13"/>
      <c r="TUF622" s="13"/>
      <c r="TUM622" s="13"/>
      <c r="TUT622" s="13"/>
      <c r="TVA622" s="13"/>
      <c r="TVH622" s="13"/>
      <c r="TVO622" s="13"/>
      <c r="TVV622" s="13"/>
      <c r="TWC622" s="13"/>
      <c r="TWJ622" s="13"/>
      <c r="TWQ622" s="13"/>
      <c r="TWX622" s="13"/>
      <c r="TXE622" s="13"/>
      <c r="TXL622" s="13"/>
      <c r="TXS622" s="13"/>
      <c r="TXZ622" s="13"/>
      <c r="TYG622" s="13"/>
      <c r="TYN622" s="13"/>
      <c r="TYU622" s="13"/>
      <c r="TZB622" s="13"/>
      <c r="TZI622" s="13"/>
      <c r="TZP622" s="13"/>
      <c r="TZW622" s="13"/>
      <c r="UAD622" s="13"/>
      <c r="UAK622" s="13"/>
      <c r="UAR622" s="13"/>
      <c r="UAY622" s="13"/>
      <c r="UBF622" s="13"/>
      <c r="UBM622" s="13"/>
      <c r="UBT622" s="13"/>
      <c r="UCA622" s="13"/>
      <c r="UCH622" s="13"/>
      <c r="UCO622" s="13"/>
      <c r="UCV622" s="13"/>
      <c r="UDC622" s="13"/>
      <c r="UDJ622" s="13"/>
      <c r="UDQ622" s="13"/>
      <c r="UDX622" s="13"/>
      <c r="UEE622" s="13"/>
      <c r="UEL622" s="13"/>
      <c r="UES622" s="13"/>
      <c r="UEZ622" s="13"/>
      <c r="UFG622" s="13"/>
      <c r="UFN622" s="13"/>
      <c r="UFU622" s="13"/>
      <c r="UGB622" s="13"/>
      <c r="UGI622" s="13"/>
      <c r="UGP622" s="13"/>
      <c r="UGW622" s="13"/>
      <c r="UHD622" s="13"/>
      <c r="UHK622" s="13"/>
      <c r="UHR622" s="13"/>
      <c r="UHY622" s="13"/>
      <c r="UIF622" s="13"/>
      <c r="UIM622" s="13"/>
      <c r="UIT622" s="13"/>
      <c r="UJA622" s="13"/>
      <c r="UJH622" s="13"/>
      <c r="UJO622" s="13"/>
      <c r="UJV622" s="13"/>
      <c r="UKC622" s="13"/>
      <c r="UKJ622" s="13"/>
      <c r="UKQ622" s="13"/>
      <c r="UKX622" s="13"/>
      <c r="ULE622" s="13"/>
      <c r="ULL622" s="13"/>
      <c r="ULS622" s="13"/>
      <c r="ULZ622" s="13"/>
      <c r="UMG622" s="13"/>
      <c r="UMN622" s="13"/>
      <c r="UMU622" s="13"/>
      <c r="UNB622" s="13"/>
      <c r="UNI622" s="13"/>
      <c r="UNP622" s="13"/>
      <c r="UNW622" s="13"/>
      <c r="UOD622" s="13"/>
      <c r="UOK622" s="13"/>
      <c r="UOR622" s="13"/>
      <c r="UOY622" s="13"/>
      <c r="UPF622" s="13"/>
      <c r="UPM622" s="13"/>
      <c r="UPT622" s="13"/>
      <c r="UQA622" s="13"/>
      <c r="UQH622" s="13"/>
      <c r="UQO622" s="13"/>
      <c r="UQV622" s="13"/>
      <c r="URC622" s="13"/>
      <c r="URJ622" s="13"/>
      <c r="URQ622" s="13"/>
      <c r="URX622" s="13"/>
      <c r="USE622" s="13"/>
      <c r="USL622" s="13"/>
      <c r="USS622" s="13"/>
      <c r="USZ622" s="13"/>
      <c r="UTG622" s="13"/>
      <c r="UTN622" s="13"/>
      <c r="UTU622" s="13"/>
      <c r="UUB622" s="13"/>
      <c r="UUI622" s="13"/>
      <c r="UUP622" s="13"/>
      <c r="UUW622" s="13"/>
      <c r="UVD622" s="13"/>
      <c r="UVK622" s="13"/>
      <c r="UVR622" s="13"/>
      <c r="UVY622" s="13"/>
      <c r="UWF622" s="13"/>
      <c r="UWM622" s="13"/>
      <c r="UWT622" s="13"/>
      <c r="UXA622" s="13"/>
      <c r="UXH622" s="13"/>
      <c r="UXO622" s="13"/>
      <c r="UXV622" s="13"/>
      <c r="UYC622" s="13"/>
      <c r="UYJ622" s="13"/>
      <c r="UYQ622" s="13"/>
      <c r="UYX622" s="13"/>
      <c r="UZE622" s="13"/>
      <c r="UZL622" s="13"/>
      <c r="UZS622" s="13"/>
      <c r="UZZ622" s="13"/>
      <c r="VAG622" s="13"/>
      <c r="VAN622" s="13"/>
      <c r="VAU622" s="13"/>
      <c r="VBB622" s="13"/>
      <c r="VBI622" s="13"/>
      <c r="VBP622" s="13"/>
      <c r="VBW622" s="13"/>
      <c r="VCD622" s="13"/>
      <c r="VCK622" s="13"/>
      <c r="VCR622" s="13"/>
      <c r="VCY622" s="13"/>
      <c r="VDF622" s="13"/>
      <c r="VDM622" s="13"/>
      <c r="VDT622" s="13"/>
      <c r="VEA622" s="13"/>
      <c r="VEH622" s="13"/>
      <c r="VEO622" s="13"/>
      <c r="VEV622" s="13"/>
      <c r="VFC622" s="13"/>
      <c r="VFJ622" s="13"/>
      <c r="VFQ622" s="13"/>
      <c r="VFX622" s="13"/>
      <c r="VGE622" s="13"/>
      <c r="VGL622" s="13"/>
      <c r="VGS622" s="13"/>
      <c r="VGZ622" s="13"/>
      <c r="VHG622" s="13"/>
      <c r="VHN622" s="13"/>
      <c r="VHU622" s="13"/>
      <c r="VIB622" s="13"/>
      <c r="VII622" s="13"/>
      <c r="VIP622" s="13"/>
      <c r="VIW622" s="13"/>
      <c r="VJD622" s="13"/>
      <c r="VJK622" s="13"/>
      <c r="VJR622" s="13"/>
      <c r="VJY622" s="13"/>
      <c r="VKF622" s="13"/>
      <c r="VKM622" s="13"/>
      <c r="VKT622" s="13"/>
      <c r="VLA622" s="13"/>
      <c r="VLH622" s="13"/>
      <c r="VLO622" s="13"/>
      <c r="VLV622" s="13"/>
      <c r="VMC622" s="13"/>
      <c r="VMJ622" s="13"/>
      <c r="VMQ622" s="13"/>
      <c r="VMX622" s="13"/>
      <c r="VNE622" s="13"/>
      <c r="VNL622" s="13"/>
      <c r="VNS622" s="13"/>
      <c r="VNZ622" s="13"/>
      <c r="VOG622" s="13"/>
      <c r="VON622" s="13"/>
      <c r="VOU622" s="13"/>
      <c r="VPB622" s="13"/>
      <c r="VPI622" s="13"/>
      <c r="VPP622" s="13"/>
      <c r="VPW622" s="13"/>
      <c r="VQD622" s="13"/>
      <c r="VQK622" s="13"/>
      <c r="VQR622" s="13"/>
      <c r="VQY622" s="13"/>
      <c r="VRF622" s="13"/>
      <c r="VRM622" s="13"/>
      <c r="VRT622" s="13"/>
      <c r="VSA622" s="13"/>
      <c r="VSH622" s="13"/>
      <c r="VSO622" s="13"/>
      <c r="VSV622" s="13"/>
      <c r="VTC622" s="13"/>
      <c r="VTJ622" s="13"/>
      <c r="VTQ622" s="13"/>
      <c r="VTX622" s="13"/>
      <c r="VUE622" s="13"/>
      <c r="VUL622" s="13"/>
      <c r="VUS622" s="13"/>
      <c r="VUZ622" s="13"/>
      <c r="VVG622" s="13"/>
      <c r="VVN622" s="13"/>
      <c r="VVU622" s="13"/>
      <c r="VWB622" s="13"/>
      <c r="VWI622" s="13"/>
      <c r="VWP622" s="13"/>
      <c r="VWW622" s="13"/>
      <c r="VXD622" s="13"/>
      <c r="VXK622" s="13"/>
      <c r="VXR622" s="13"/>
      <c r="VXY622" s="13"/>
      <c r="VYF622" s="13"/>
      <c r="VYM622" s="13"/>
      <c r="VYT622" s="13"/>
      <c r="VZA622" s="13"/>
      <c r="VZH622" s="13"/>
      <c r="VZO622" s="13"/>
      <c r="VZV622" s="13"/>
      <c r="WAC622" s="13"/>
      <c r="WAJ622" s="13"/>
      <c r="WAQ622" s="13"/>
      <c r="WAX622" s="13"/>
      <c r="WBE622" s="13"/>
      <c r="WBL622" s="13"/>
      <c r="WBS622" s="13"/>
      <c r="WBZ622" s="13"/>
      <c r="WCG622" s="13"/>
      <c r="WCN622" s="13"/>
      <c r="WCU622" s="13"/>
      <c r="WDB622" s="13"/>
      <c r="WDI622" s="13"/>
      <c r="WDP622" s="13"/>
      <c r="WDW622" s="13"/>
      <c r="WED622" s="13"/>
      <c r="WEK622" s="13"/>
      <c r="WER622" s="13"/>
      <c r="WEY622" s="13"/>
      <c r="WFF622" s="13"/>
      <c r="WFM622" s="13"/>
      <c r="WFT622" s="13"/>
      <c r="WGA622" s="13"/>
      <c r="WGH622" s="13"/>
      <c r="WGO622" s="13"/>
      <c r="WGV622" s="13"/>
      <c r="WHC622" s="13"/>
      <c r="WHJ622" s="13"/>
      <c r="WHQ622" s="13"/>
      <c r="WHX622" s="13"/>
      <c r="WIE622" s="13"/>
      <c r="WIL622" s="13"/>
      <c r="WIS622" s="13"/>
      <c r="WIZ622" s="13"/>
      <c r="WJG622" s="13"/>
      <c r="WJN622" s="13"/>
      <c r="WJU622" s="13"/>
      <c r="WKB622" s="13"/>
      <c r="WKI622" s="13"/>
      <c r="WKP622" s="13"/>
      <c r="WKW622" s="13"/>
      <c r="WLD622" s="13"/>
      <c r="WLK622" s="13"/>
      <c r="WLR622" s="13"/>
      <c r="WLY622" s="13"/>
      <c r="WMF622" s="13"/>
      <c r="WMM622" s="13"/>
      <c r="WMT622" s="13"/>
      <c r="WNA622" s="13"/>
      <c r="WNH622" s="13"/>
      <c r="WNO622" s="13"/>
      <c r="WNV622" s="13"/>
      <c r="WOC622" s="13"/>
      <c r="WOJ622" s="13"/>
      <c r="WOQ622" s="13"/>
      <c r="WOX622" s="13"/>
      <c r="WPE622" s="13"/>
      <c r="WPL622" s="13"/>
      <c r="WPS622" s="13"/>
      <c r="WPZ622" s="13"/>
      <c r="WQG622" s="13"/>
      <c r="WQN622" s="13"/>
      <c r="WQU622" s="13"/>
      <c r="WRB622" s="13"/>
      <c r="WRI622" s="13"/>
      <c r="WRP622" s="13"/>
      <c r="WRW622" s="13"/>
      <c r="WSD622" s="13"/>
      <c r="WSK622" s="13"/>
      <c r="WSR622" s="13"/>
      <c r="WSY622" s="13"/>
      <c r="WTF622" s="13"/>
      <c r="WTM622" s="13"/>
      <c r="WTT622" s="13"/>
      <c r="WUA622" s="13"/>
      <c r="WUH622" s="13"/>
      <c r="WUO622" s="13"/>
      <c r="WUV622" s="13"/>
      <c r="WVC622" s="13"/>
      <c r="WVJ622" s="13"/>
      <c r="WVQ622" s="13"/>
      <c r="WVX622" s="13"/>
      <c r="WWE622" s="13"/>
      <c r="WWL622" s="13"/>
      <c r="WWS622" s="13"/>
      <c r="WWZ622" s="13"/>
      <c r="WXG622" s="13"/>
      <c r="WXN622" s="13"/>
      <c r="WXU622" s="13"/>
      <c r="WYB622" s="13"/>
      <c r="WYI622" s="13"/>
      <c r="WYP622" s="13"/>
      <c r="WYW622" s="13"/>
      <c r="WZD622" s="13"/>
      <c r="WZK622" s="13"/>
      <c r="WZR622" s="13"/>
      <c r="WZY622" s="13"/>
      <c r="XAF622" s="13"/>
      <c r="XAM622" s="13"/>
      <c r="XAT622" s="13"/>
      <c r="XBA622" s="13"/>
      <c r="XBH622" s="13"/>
      <c r="XBO622" s="13"/>
      <c r="XBV622" s="13"/>
      <c r="XCC622" s="13"/>
      <c r="XCJ622" s="13"/>
      <c r="XCQ622" s="13"/>
      <c r="XCX622" s="13"/>
      <c r="XDE622" s="13"/>
      <c r="XDL622" s="13"/>
      <c r="XDS622" s="13"/>
      <c r="XDZ622" s="13"/>
      <c r="XEG622" s="13"/>
      <c r="XEN622" s="13"/>
      <c r="XEU622" s="13"/>
      <c r="XFB622" s="13"/>
    </row>
    <row r="623" spans="1:1024 1031:2046 2053:3068 3075:4090 4097:5119 5126:6141 6148:7163 7170:8192 8199:9214 9221:10236 10243:11258 11265:12287 12294:13309 13316:14331 14338:15360 15367:16382" x14ac:dyDescent="0.25">
      <c r="A623" s="5" t="s">
        <v>1560</v>
      </c>
      <c r="B623" s="13">
        <v>20191108</v>
      </c>
      <c r="C623" s="5" t="s">
        <v>2888</v>
      </c>
      <c r="D623" s="5">
        <v>21699</v>
      </c>
      <c r="E623" s="5" t="s">
        <v>2694</v>
      </c>
      <c r="F623" s="5" t="s">
        <v>2502</v>
      </c>
      <c r="I623" s="13"/>
      <c r="P623" s="13"/>
      <c r="W623" s="13"/>
      <c r="AD623" s="13"/>
      <c r="AK623" s="13"/>
      <c r="AR623" s="13"/>
      <c r="AY623" s="13"/>
      <c r="BF623" s="13"/>
      <c r="BM623" s="13"/>
      <c r="BT623" s="13"/>
      <c r="CA623" s="13"/>
      <c r="CH623" s="13"/>
      <c r="CO623" s="13"/>
      <c r="CV623" s="13"/>
      <c r="DC623" s="13"/>
      <c r="DJ623" s="13"/>
      <c r="DQ623" s="13"/>
      <c r="DX623" s="13"/>
      <c r="EE623" s="13"/>
      <c r="EL623" s="13"/>
      <c r="ES623" s="13"/>
      <c r="EZ623" s="13"/>
      <c r="FG623" s="13"/>
      <c r="FN623" s="13"/>
      <c r="FU623" s="13"/>
      <c r="GB623" s="13"/>
      <c r="GI623" s="13"/>
      <c r="GP623" s="13"/>
      <c r="GW623" s="13"/>
      <c r="HD623" s="13"/>
      <c r="HK623" s="13"/>
      <c r="HR623" s="13"/>
      <c r="HY623" s="13"/>
      <c r="IF623" s="13"/>
      <c r="IM623" s="13"/>
      <c r="IT623" s="13"/>
      <c r="JA623" s="13"/>
      <c r="JH623" s="13"/>
      <c r="JO623" s="13"/>
      <c r="JV623" s="13"/>
      <c r="KC623" s="13"/>
      <c r="KJ623" s="13"/>
      <c r="KQ623" s="13"/>
      <c r="KX623" s="13"/>
      <c r="LE623" s="13"/>
      <c r="LL623" s="13"/>
      <c r="LS623" s="13"/>
      <c r="LZ623" s="13"/>
      <c r="MG623" s="13"/>
      <c r="MN623" s="13"/>
      <c r="MU623" s="13"/>
      <c r="NB623" s="13"/>
      <c r="NI623" s="13"/>
      <c r="NP623" s="13"/>
      <c r="NW623" s="13"/>
      <c r="OD623" s="13"/>
      <c r="OK623" s="13"/>
      <c r="OR623" s="13"/>
      <c r="OY623" s="13"/>
      <c r="PF623" s="13"/>
      <c r="PM623" s="13"/>
      <c r="PT623" s="13"/>
      <c r="QA623" s="13"/>
      <c r="QH623" s="13"/>
      <c r="QO623" s="13"/>
      <c r="QV623" s="13"/>
      <c r="RC623" s="13"/>
      <c r="RJ623" s="13"/>
      <c r="RQ623" s="13"/>
      <c r="RX623" s="13"/>
      <c r="SE623" s="13"/>
      <c r="SL623" s="13"/>
      <c r="SS623" s="13"/>
      <c r="SZ623" s="13"/>
      <c r="TG623" s="13"/>
      <c r="TN623" s="13"/>
      <c r="TU623" s="13"/>
      <c r="UB623" s="13"/>
      <c r="UI623" s="13"/>
      <c r="UP623" s="13"/>
      <c r="UW623" s="13"/>
      <c r="VD623" s="13"/>
      <c r="VK623" s="13"/>
      <c r="VR623" s="13"/>
      <c r="VY623" s="13"/>
      <c r="WF623" s="13"/>
      <c r="WM623" s="13"/>
      <c r="WT623" s="13"/>
      <c r="XA623" s="13"/>
      <c r="XH623" s="13"/>
      <c r="XO623" s="13"/>
      <c r="XV623" s="13"/>
      <c r="YC623" s="13"/>
      <c r="YJ623" s="13"/>
      <c r="YQ623" s="13"/>
      <c r="YX623" s="13"/>
      <c r="ZE623" s="13"/>
      <c r="ZL623" s="13"/>
      <c r="ZS623" s="13"/>
      <c r="ZZ623" s="13"/>
      <c r="AAG623" s="13"/>
      <c r="AAN623" s="13"/>
      <c r="AAU623" s="13"/>
      <c r="ABB623" s="13"/>
      <c r="ABI623" s="13"/>
      <c r="ABP623" s="13"/>
      <c r="ABW623" s="13"/>
      <c r="ACD623" s="13"/>
      <c r="ACK623" s="13"/>
      <c r="ACR623" s="13"/>
      <c r="ACY623" s="13"/>
      <c r="ADF623" s="13"/>
      <c r="ADM623" s="13"/>
      <c r="ADT623" s="13"/>
      <c r="AEA623" s="13"/>
      <c r="AEH623" s="13"/>
      <c r="AEO623" s="13"/>
      <c r="AEV623" s="13"/>
      <c r="AFC623" s="13"/>
      <c r="AFJ623" s="13"/>
      <c r="AFQ623" s="13"/>
      <c r="AFX623" s="13"/>
      <c r="AGE623" s="13"/>
      <c r="AGL623" s="13"/>
      <c r="AGS623" s="13"/>
      <c r="AGZ623" s="13"/>
      <c r="AHG623" s="13"/>
      <c r="AHN623" s="13"/>
      <c r="AHU623" s="13"/>
      <c r="AIB623" s="13"/>
      <c r="AII623" s="13"/>
      <c r="AIP623" s="13"/>
      <c r="AIW623" s="13"/>
      <c r="AJD623" s="13"/>
      <c r="AJK623" s="13"/>
      <c r="AJR623" s="13"/>
      <c r="AJY623" s="13"/>
      <c r="AKF623" s="13"/>
      <c r="AKM623" s="13"/>
      <c r="AKT623" s="13"/>
      <c r="ALA623" s="13"/>
      <c r="ALH623" s="13"/>
      <c r="ALO623" s="13"/>
      <c r="ALV623" s="13"/>
      <c r="AMC623" s="13"/>
      <c r="AMJ623" s="13"/>
      <c r="AMQ623" s="13"/>
      <c r="AMX623" s="13"/>
      <c r="ANE623" s="13"/>
      <c r="ANL623" s="13"/>
      <c r="ANS623" s="13"/>
      <c r="ANZ623" s="13"/>
      <c r="AOG623" s="13"/>
      <c r="AON623" s="13"/>
      <c r="AOU623" s="13"/>
      <c r="APB623" s="13"/>
      <c r="API623" s="13"/>
      <c r="APP623" s="13"/>
      <c r="APW623" s="13"/>
      <c r="AQD623" s="13"/>
      <c r="AQK623" s="13"/>
      <c r="AQR623" s="13"/>
      <c r="AQY623" s="13"/>
      <c r="ARF623" s="13"/>
      <c r="ARM623" s="13"/>
      <c r="ART623" s="13"/>
      <c r="ASA623" s="13"/>
      <c r="ASH623" s="13"/>
      <c r="ASO623" s="13"/>
      <c r="ASV623" s="13"/>
      <c r="ATC623" s="13"/>
      <c r="ATJ623" s="13"/>
      <c r="ATQ623" s="13"/>
      <c r="ATX623" s="13"/>
      <c r="AUE623" s="13"/>
      <c r="AUL623" s="13"/>
      <c r="AUS623" s="13"/>
      <c r="AUZ623" s="13"/>
      <c r="AVG623" s="13"/>
      <c r="AVN623" s="13"/>
      <c r="AVU623" s="13"/>
      <c r="AWB623" s="13"/>
      <c r="AWI623" s="13"/>
      <c r="AWP623" s="13"/>
      <c r="AWW623" s="13"/>
      <c r="AXD623" s="13"/>
      <c r="AXK623" s="13"/>
      <c r="AXR623" s="13"/>
      <c r="AXY623" s="13"/>
      <c r="AYF623" s="13"/>
      <c r="AYM623" s="13"/>
      <c r="AYT623" s="13"/>
      <c r="AZA623" s="13"/>
      <c r="AZH623" s="13"/>
      <c r="AZO623" s="13"/>
      <c r="AZV623" s="13"/>
      <c r="BAC623" s="13"/>
      <c r="BAJ623" s="13"/>
      <c r="BAQ623" s="13"/>
      <c r="BAX623" s="13"/>
      <c r="BBE623" s="13"/>
      <c r="BBL623" s="13"/>
      <c r="BBS623" s="13"/>
      <c r="BBZ623" s="13"/>
      <c r="BCG623" s="13"/>
      <c r="BCN623" s="13"/>
      <c r="BCU623" s="13"/>
      <c r="BDB623" s="13"/>
      <c r="BDI623" s="13"/>
      <c r="BDP623" s="13"/>
      <c r="BDW623" s="13"/>
      <c r="BED623" s="13"/>
      <c r="BEK623" s="13"/>
      <c r="BER623" s="13"/>
      <c r="BEY623" s="13"/>
      <c r="BFF623" s="13"/>
      <c r="BFM623" s="13"/>
      <c r="BFT623" s="13"/>
      <c r="BGA623" s="13"/>
      <c r="BGH623" s="13"/>
      <c r="BGO623" s="13"/>
      <c r="BGV623" s="13"/>
      <c r="BHC623" s="13"/>
      <c r="BHJ623" s="13"/>
      <c r="BHQ623" s="13"/>
      <c r="BHX623" s="13"/>
      <c r="BIE623" s="13"/>
      <c r="BIL623" s="13"/>
      <c r="BIS623" s="13"/>
      <c r="BIZ623" s="13"/>
      <c r="BJG623" s="13"/>
      <c r="BJN623" s="13"/>
      <c r="BJU623" s="13"/>
      <c r="BKB623" s="13"/>
      <c r="BKI623" s="13"/>
      <c r="BKP623" s="13"/>
      <c r="BKW623" s="13"/>
      <c r="BLD623" s="13"/>
      <c r="BLK623" s="13"/>
      <c r="BLR623" s="13"/>
      <c r="BLY623" s="13"/>
      <c r="BMF623" s="13"/>
      <c r="BMM623" s="13"/>
      <c r="BMT623" s="13"/>
      <c r="BNA623" s="13"/>
      <c r="BNH623" s="13"/>
      <c r="BNO623" s="13"/>
      <c r="BNV623" s="13"/>
      <c r="BOC623" s="13"/>
      <c r="BOJ623" s="13"/>
      <c r="BOQ623" s="13"/>
      <c r="BOX623" s="13"/>
      <c r="BPE623" s="13"/>
      <c r="BPL623" s="13"/>
      <c r="BPS623" s="13"/>
      <c r="BPZ623" s="13"/>
      <c r="BQG623" s="13"/>
      <c r="BQN623" s="13"/>
      <c r="BQU623" s="13"/>
      <c r="BRB623" s="13"/>
      <c r="BRI623" s="13"/>
      <c r="BRP623" s="13"/>
      <c r="BRW623" s="13"/>
      <c r="BSD623" s="13"/>
      <c r="BSK623" s="13"/>
      <c r="BSR623" s="13"/>
      <c r="BSY623" s="13"/>
      <c r="BTF623" s="13"/>
      <c r="BTM623" s="13"/>
      <c r="BTT623" s="13"/>
      <c r="BUA623" s="13"/>
      <c r="BUH623" s="13"/>
      <c r="BUO623" s="13"/>
      <c r="BUV623" s="13"/>
      <c r="BVC623" s="13"/>
      <c r="BVJ623" s="13"/>
      <c r="BVQ623" s="13"/>
      <c r="BVX623" s="13"/>
      <c r="BWE623" s="13"/>
      <c r="BWL623" s="13"/>
      <c r="BWS623" s="13"/>
      <c r="BWZ623" s="13"/>
      <c r="BXG623" s="13"/>
      <c r="BXN623" s="13"/>
      <c r="BXU623" s="13"/>
      <c r="BYB623" s="13"/>
      <c r="BYI623" s="13"/>
      <c r="BYP623" s="13"/>
      <c r="BYW623" s="13"/>
      <c r="BZD623" s="13"/>
      <c r="BZK623" s="13"/>
      <c r="BZR623" s="13"/>
      <c r="BZY623" s="13"/>
      <c r="CAF623" s="13"/>
      <c r="CAM623" s="13"/>
      <c r="CAT623" s="13"/>
      <c r="CBA623" s="13"/>
      <c r="CBH623" s="13"/>
      <c r="CBO623" s="13"/>
      <c r="CBV623" s="13"/>
      <c r="CCC623" s="13"/>
      <c r="CCJ623" s="13"/>
      <c r="CCQ623" s="13"/>
      <c r="CCX623" s="13"/>
      <c r="CDE623" s="13"/>
      <c r="CDL623" s="13"/>
      <c r="CDS623" s="13"/>
      <c r="CDZ623" s="13"/>
      <c r="CEG623" s="13"/>
      <c r="CEN623" s="13"/>
      <c r="CEU623" s="13"/>
      <c r="CFB623" s="13"/>
      <c r="CFI623" s="13"/>
      <c r="CFP623" s="13"/>
      <c r="CFW623" s="13"/>
      <c r="CGD623" s="13"/>
      <c r="CGK623" s="13"/>
      <c r="CGR623" s="13"/>
      <c r="CGY623" s="13"/>
      <c r="CHF623" s="13"/>
      <c r="CHM623" s="13"/>
      <c r="CHT623" s="13"/>
      <c r="CIA623" s="13"/>
      <c r="CIH623" s="13"/>
      <c r="CIO623" s="13"/>
      <c r="CIV623" s="13"/>
      <c r="CJC623" s="13"/>
      <c r="CJJ623" s="13"/>
      <c r="CJQ623" s="13"/>
      <c r="CJX623" s="13"/>
      <c r="CKE623" s="13"/>
      <c r="CKL623" s="13"/>
      <c r="CKS623" s="13"/>
      <c r="CKZ623" s="13"/>
      <c r="CLG623" s="13"/>
      <c r="CLN623" s="13"/>
      <c r="CLU623" s="13"/>
      <c r="CMB623" s="13"/>
      <c r="CMI623" s="13"/>
      <c r="CMP623" s="13"/>
      <c r="CMW623" s="13"/>
      <c r="CND623" s="13"/>
      <c r="CNK623" s="13"/>
      <c r="CNR623" s="13"/>
      <c r="CNY623" s="13"/>
      <c r="COF623" s="13"/>
      <c r="COM623" s="13"/>
      <c r="COT623" s="13"/>
      <c r="CPA623" s="13"/>
      <c r="CPH623" s="13"/>
      <c r="CPO623" s="13"/>
      <c r="CPV623" s="13"/>
      <c r="CQC623" s="13"/>
      <c r="CQJ623" s="13"/>
      <c r="CQQ623" s="13"/>
      <c r="CQX623" s="13"/>
      <c r="CRE623" s="13"/>
      <c r="CRL623" s="13"/>
      <c r="CRS623" s="13"/>
      <c r="CRZ623" s="13"/>
      <c r="CSG623" s="13"/>
      <c r="CSN623" s="13"/>
      <c r="CSU623" s="13"/>
      <c r="CTB623" s="13"/>
      <c r="CTI623" s="13"/>
      <c r="CTP623" s="13"/>
      <c r="CTW623" s="13"/>
      <c r="CUD623" s="13"/>
      <c r="CUK623" s="13"/>
      <c r="CUR623" s="13"/>
      <c r="CUY623" s="13"/>
      <c r="CVF623" s="13"/>
      <c r="CVM623" s="13"/>
      <c r="CVT623" s="13"/>
      <c r="CWA623" s="13"/>
      <c r="CWH623" s="13"/>
      <c r="CWO623" s="13"/>
      <c r="CWV623" s="13"/>
      <c r="CXC623" s="13"/>
      <c r="CXJ623" s="13"/>
      <c r="CXQ623" s="13"/>
      <c r="CXX623" s="13"/>
      <c r="CYE623" s="13"/>
      <c r="CYL623" s="13"/>
      <c r="CYS623" s="13"/>
      <c r="CYZ623" s="13"/>
      <c r="CZG623" s="13"/>
      <c r="CZN623" s="13"/>
      <c r="CZU623" s="13"/>
      <c r="DAB623" s="13"/>
      <c r="DAI623" s="13"/>
      <c r="DAP623" s="13"/>
      <c r="DAW623" s="13"/>
      <c r="DBD623" s="13"/>
      <c r="DBK623" s="13"/>
      <c r="DBR623" s="13"/>
      <c r="DBY623" s="13"/>
      <c r="DCF623" s="13"/>
      <c r="DCM623" s="13"/>
      <c r="DCT623" s="13"/>
      <c r="DDA623" s="13"/>
      <c r="DDH623" s="13"/>
      <c r="DDO623" s="13"/>
      <c r="DDV623" s="13"/>
      <c r="DEC623" s="13"/>
      <c r="DEJ623" s="13"/>
      <c r="DEQ623" s="13"/>
      <c r="DEX623" s="13"/>
      <c r="DFE623" s="13"/>
      <c r="DFL623" s="13"/>
      <c r="DFS623" s="13"/>
      <c r="DFZ623" s="13"/>
      <c r="DGG623" s="13"/>
      <c r="DGN623" s="13"/>
      <c r="DGU623" s="13"/>
      <c r="DHB623" s="13"/>
      <c r="DHI623" s="13"/>
      <c r="DHP623" s="13"/>
      <c r="DHW623" s="13"/>
      <c r="DID623" s="13"/>
      <c r="DIK623" s="13"/>
      <c r="DIR623" s="13"/>
      <c r="DIY623" s="13"/>
      <c r="DJF623" s="13"/>
      <c r="DJM623" s="13"/>
      <c r="DJT623" s="13"/>
      <c r="DKA623" s="13"/>
      <c r="DKH623" s="13"/>
      <c r="DKO623" s="13"/>
      <c r="DKV623" s="13"/>
      <c r="DLC623" s="13"/>
      <c r="DLJ623" s="13"/>
      <c r="DLQ623" s="13"/>
      <c r="DLX623" s="13"/>
      <c r="DME623" s="13"/>
      <c r="DML623" s="13"/>
      <c r="DMS623" s="13"/>
      <c r="DMZ623" s="13"/>
      <c r="DNG623" s="13"/>
      <c r="DNN623" s="13"/>
      <c r="DNU623" s="13"/>
      <c r="DOB623" s="13"/>
      <c r="DOI623" s="13"/>
      <c r="DOP623" s="13"/>
      <c r="DOW623" s="13"/>
      <c r="DPD623" s="13"/>
      <c r="DPK623" s="13"/>
      <c r="DPR623" s="13"/>
      <c r="DPY623" s="13"/>
      <c r="DQF623" s="13"/>
      <c r="DQM623" s="13"/>
      <c r="DQT623" s="13"/>
      <c r="DRA623" s="13"/>
      <c r="DRH623" s="13"/>
      <c r="DRO623" s="13"/>
      <c r="DRV623" s="13"/>
      <c r="DSC623" s="13"/>
      <c r="DSJ623" s="13"/>
      <c r="DSQ623" s="13"/>
      <c r="DSX623" s="13"/>
      <c r="DTE623" s="13"/>
      <c r="DTL623" s="13"/>
      <c r="DTS623" s="13"/>
      <c r="DTZ623" s="13"/>
      <c r="DUG623" s="13"/>
      <c r="DUN623" s="13"/>
      <c r="DUU623" s="13"/>
      <c r="DVB623" s="13"/>
      <c r="DVI623" s="13"/>
      <c r="DVP623" s="13"/>
      <c r="DVW623" s="13"/>
      <c r="DWD623" s="13"/>
      <c r="DWK623" s="13"/>
      <c r="DWR623" s="13"/>
      <c r="DWY623" s="13"/>
      <c r="DXF623" s="13"/>
      <c r="DXM623" s="13"/>
      <c r="DXT623" s="13"/>
      <c r="DYA623" s="13"/>
      <c r="DYH623" s="13"/>
      <c r="DYO623" s="13"/>
      <c r="DYV623" s="13"/>
      <c r="DZC623" s="13"/>
      <c r="DZJ623" s="13"/>
      <c r="DZQ623" s="13"/>
      <c r="DZX623" s="13"/>
      <c r="EAE623" s="13"/>
      <c r="EAL623" s="13"/>
      <c r="EAS623" s="13"/>
      <c r="EAZ623" s="13"/>
      <c r="EBG623" s="13"/>
      <c r="EBN623" s="13"/>
      <c r="EBU623" s="13"/>
      <c r="ECB623" s="13"/>
      <c r="ECI623" s="13"/>
      <c r="ECP623" s="13"/>
      <c r="ECW623" s="13"/>
      <c r="EDD623" s="13"/>
      <c r="EDK623" s="13"/>
      <c r="EDR623" s="13"/>
      <c r="EDY623" s="13"/>
      <c r="EEF623" s="13"/>
      <c r="EEM623" s="13"/>
      <c r="EET623" s="13"/>
      <c r="EFA623" s="13"/>
      <c r="EFH623" s="13"/>
      <c r="EFO623" s="13"/>
      <c r="EFV623" s="13"/>
      <c r="EGC623" s="13"/>
      <c r="EGJ623" s="13"/>
      <c r="EGQ623" s="13"/>
      <c r="EGX623" s="13"/>
      <c r="EHE623" s="13"/>
      <c r="EHL623" s="13"/>
      <c r="EHS623" s="13"/>
      <c r="EHZ623" s="13"/>
      <c r="EIG623" s="13"/>
      <c r="EIN623" s="13"/>
      <c r="EIU623" s="13"/>
      <c r="EJB623" s="13"/>
      <c r="EJI623" s="13"/>
      <c r="EJP623" s="13"/>
      <c r="EJW623" s="13"/>
      <c r="EKD623" s="13"/>
      <c r="EKK623" s="13"/>
      <c r="EKR623" s="13"/>
      <c r="EKY623" s="13"/>
      <c r="ELF623" s="13"/>
      <c r="ELM623" s="13"/>
      <c r="ELT623" s="13"/>
      <c r="EMA623" s="13"/>
      <c r="EMH623" s="13"/>
      <c r="EMO623" s="13"/>
      <c r="EMV623" s="13"/>
      <c r="ENC623" s="13"/>
      <c r="ENJ623" s="13"/>
      <c r="ENQ623" s="13"/>
      <c r="ENX623" s="13"/>
      <c r="EOE623" s="13"/>
      <c r="EOL623" s="13"/>
      <c r="EOS623" s="13"/>
      <c r="EOZ623" s="13"/>
      <c r="EPG623" s="13"/>
      <c r="EPN623" s="13"/>
      <c r="EPU623" s="13"/>
      <c r="EQB623" s="13"/>
      <c r="EQI623" s="13"/>
      <c r="EQP623" s="13"/>
      <c r="EQW623" s="13"/>
      <c r="ERD623" s="13"/>
      <c r="ERK623" s="13"/>
      <c r="ERR623" s="13"/>
      <c r="ERY623" s="13"/>
      <c r="ESF623" s="13"/>
      <c r="ESM623" s="13"/>
      <c r="EST623" s="13"/>
      <c r="ETA623" s="13"/>
      <c r="ETH623" s="13"/>
      <c r="ETO623" s="13"/>
      <c r="ETV623" s="13"/>
      <c r="EUC623" s="13"/>
      <c r="EUJ623" s="13"/>
      <c r="EUQ623" s="13"/>
      <c r="EUX623" s="13"/>
      <c r="EVE623" s="13"/>
      <c r="EVL623" s="13"/>
      <c r="EVS623" s="13"/>
      <c r="EVZ623" s="13"/>
      <c r="EWG623" s="13"/>
      <c r="EWN623" s="13"/>
      <c r="EWU623" s="13"/>
      <c r="EXB623" s="13"/>
      <c r="EXI623" s="13"/>
      <c r="EXP623" s="13"/>
      <c r="EXW623" s="13"/>
      <c r="EYD623" s="13"/>
      <c r="EYK623" s="13"/>
      <c r="EYR623" s="13"/>
      <c r="EYY623" s="13"/>
      <c r="EZF623" s="13"/>
      <c r="EZM623" s="13"/>
      <c r="EZT623" s="13"/>
      <c r="FAA623" s="13"/>
      <c r="FAH623" s="13"/>
      <c r="FAO623" s="13"/>
      <c r="FAV623" s="13"/>
      <c r="FBC623" s="13"/>
      <c r="FBJ623" s="13"/>
      <c r="FBQ623" s="13"/>
      <c r="FBX623" s="13"/>
      <c r="FCE623" s="13"/>
      <c r="FCL623" s="13"/>
      <c r="FCS623" s="13"/>
      <c r="FCZ623" s="13"/>
      <c r="FDG623" s="13"/>
      <c r="FDN623" s="13"/>
      <c r="FDU623" s="13"/>
      <c r="FEB623" s="13"/>
      <c r="FEI623" s="13"/>
      <c r="FEP623" s="13"/>
      <c r="FEW623" s="13"/>
      <c r="FFD623" s="13"/>
      <c r="FFK623" s="13"/>
      <c r="FFR623" s="13"/>
      <c r="FFY623" s="13"/>
      <c r="FGF623" s="13"/>
      <c r="FGM623" s="13"/>
      <c r="FGT623" s="13"/>
      <c r="FHA623" s="13"/>
      <c r="FHH623" s="13"/>
      <c r="FHO623" s="13"/>
      <c r="FHV623" s="13"/>
      <c r="FIC623" s="13"/>
      <c r="FIJ623" s="13"/>
      <c r="FIQ623" s="13"/>
      <c r="FIX623" s="13"/>
      <c r="FJE623" s="13"/>
      <c r="FJL623" s="13"/>
      <c r="FJS623" s="13"/>
      <c r="FJZ623" s="13"/>
      <c r="FKG623" s="13"/>
      <c r="FKN623" s="13"/>
      <c r="FKU623" s="13"/>
      <c r="FLB623" s="13"/>
      <c r="FLI623" s="13"/>
      <c r="FLP623" s="13"/>
      <c r="FLW623" s="13"/>
      <c r="FMD623" s="13"/>
      <c r="FMK623" s="13"/>
      <c r="FMR623" s="13"/>
      <c r="FMY623" s="13"/>
      <c r="FNF623" s="13"/>
      <c r="FNM623" s="13"/>
      <c r="FNT623" s="13"/>
      <c r="FOA623" s="13"/>
      <c r="FOH623" s="13"/>
      <c r="FOO623" s="13"/>
      <c r="FOV623" s="13"/>
      <c r="FPC623" s="13"/>
      <c r="FPJ623" s="13"/>
      <c r="FPQ623" s="13"/>
      <c r="FPX623" s="13"/>
      <c r="FQE623" s="13"/>
      <c r="FQL623" s="13"/>
      <c r="FQS623" s="13"/>
      <c r="FQZ623" s="13"/>
      <c r="FRG623" s="13"/>
      <c r="FRN623" s="13"/>
      <c r="FRU623" s="13"/>
      <c r="FSB623" s="13"/>
      <c r="FSI623" s="13"/>
      <c r="FSP623" s="13"/>
      <c r="FSW623" s="13"/>
      <c r="FTD623" s="13"/>
      <c r="FTK623" s="13"/>
      <c r="FTR623" s="13"/>
      <c r="FTY623" s="13"/>
      <c r="FUF623" s="13"/>
      <c r="FUM623" s="13"/>
      <c r="FUT623" s="13"/>
      <c r="FVA623" s="13"/>
      <c r="FVH623" s="13"/>
      <c r="FVO623" s="13"/>
      <c r="FVV623" s="13"/>
      <c r="FWC623" s="13"/>
      <c r="FWJ623" s="13"/>
      <c r="FWQ623" s="13"/>
      <c r="FWX623" s="13"/>
      <c r="FXE623" s="13"/>
      <c r="FXL623" s="13"/>
      <c r="FXS623" s="13"/>
      <c r="FXZ623" s="13"/>
      <c r="FYG623" s="13"/>
      <c r="FYN623" s="13"/>
      <c r="FYU623" s="13"/>
      <c r="FZB623" s="13"/>
      <c r="FZI623" s="13"/>
      <c r="FZP623" s="13"/>
      <c r="FZW623" s="13"/>
      <c r="GAD623" s="13"/>
      <c r="GAK623" s="13"/>
      <c r="GAR623" s="13"/>
      <c r="GAY623" s="13"/>
      <c r="GBF623" s="13"/>
      <c r="GBM623" s="13"/>
      <c r="GBT623" s="13"/>
      <c r="GCA623" s="13"/>
      <c r="GCH623" s="13"/>
      <c r="GCO623" s="13"/>
      <c r="GCV623" s="13"/>
      <c r="GDC623" s="13"/>
      <c r="GDJ623" s="13"/>
      <c r="GDQ623" s="13"/>
      <c r="GDX623" s="13"/>
      <c r="GEE623" s="13"/>
      <c r="GEL623" s="13"/>
      <c r="GES623" s="13"/>
      <c r="GEZ623" s="13"/>
      <c r="GFG623" s="13"/>
      <c r="GFN623" s="13"/>
      <c r="GFU623" s="13"/>
      <c r="GGB623" s="13"/>
      <c r="GGI623" s="13"/>
      <c r="GGP623" s="13"/>
      <c r="GGW623" s="13"/>
      <c r="GHD623" s="13"/>
      <c r="GHK623" s="13"/>
      <c r="GHR623" s="13"/>
      <c r="GHY623" s="13"/>
      <c r="GIF623" s="13"/>
      <c r="GIM623" s="13"/>
      <c r="GIT623" s="13"/>
      <c r="GJA623" s="13"/>
      <c r="GJH623" s="13"/>
      <c r="GJO623" s="13"/>
      <c r="GJV623" s="13"/>
      <c r="GKC623" s="13"/>
      <c r="GKJ623" s="13"/>
      <c r="GKQ623" s="13"/>
      <c r="GKX623" s="13"/>
      <c r="GLE623" s="13"/>
      <c r="GLL623" s="13"/>
      <c r="GLS623" s="13"/>
      <c r="GLZ623" s="13"/>
      <c r="GMG623" s="13"/>
      <c r="GMN623" s="13"/>
      <c r="GMU623" s="13"/>
      <c r="GNB623" s="13"/>
      <c r="GNI623" s="13"/>
      <c r="GNP623" s="13"/>
      <c r="GNW623" s="13"/>
      <c r="GOD623" s="13"/>
      <c r="GOK623" s="13"/>
      <c r="GOR623" s="13"/>
      <c r="GOY623" s="13"/>
      <c r="GPF623" s="13"/>
      <c r="GPM623" s="13"/>
      <c r="GPT623" s="13"/>
      <c r="GQA623" s="13"/>
      <c r="GQH623" s="13"/>
      <c r="GQO623" s="13"/>
      <c r="GQV623" s="13"/>
      <c r="GRC623" s="13"/>
      <c r="GRJ623" s="13"/>
      <c r="GRQ623" s="13"/>
      <c r="GRX623" s="13"/>
      <c r="GSE623" s="13"/>
      <c r="GSL623" s="13"/>
      <c r="GSS623" s="13"/>
      <c r="GSZ623" s="13"/>
      <c r="GTG623" s="13"/>
      <c r="GTN623" s="13"/>
      <c r="GTU623" s="13"/>
      <c r="GUB623" s="13"/>
      <c r="GUI623" s="13"/>
      <c r="GUP623" s="13"/>
      <c r="GUW623" s="13"/>
      <c r="GVD623" s="13"/>
      <c r="GVK623" s="13"/>
      <c r="GVR623" s="13"/>
      <c r="GVY623" s="13"/>
      <c r="GWF623" s="13"/>
      <c r="GWM623" s="13"/>
      <c r="GWT623" s="13"/>
      <c r="GXA623" s="13"/>
      <c r="GXH623" s="13"/>
      <c r="GXO623" s="13"/>
      <c r="GXV623" s="13"/>
      <c r="GYC623" s="13"/>
      <c r="GYJ623" s="13"/>
      <c r="GYQ623" s="13"/>
      <c r="GYX623" s="13"/>
      <c r="GZE623" s="13"/>
      <c r="GZL623" s="13"/>
      <c r="GZS623" s="13"/>
      <c r="GZZ623" s="13"/>
      <c r="HAG623" s="13"/>
      <c r="HAN623" s="13"/>
      <c r="HAU623" s="13"/>
      <c r="HBB623" s="13"/>
      <c r="HBI623" s="13"/>
      <c r="HBP623" s="13"/>
      <c r="HBW623" s="13"/>
      <c r="HCD623" s="13"/>
      <c r="HCK623" s="13"/>
      <c r="HCR623" s="13"/>
      <c r="HCY623" s="13"/>
      <c r="HDF623" s="13"/>
      <c r="HDM623" s="13"/>
      <c r="HDT623" s="13"/>
      <c r="HEA623" s="13"/>
      <c r="HEH623" s="13"/>
      <c r="HEO623" s="13"/>
      <c r="HEV623" s="13"/>
      <c r="HFC623" s="13"/>
      <c r="HFJ623" s="13"/>
      <c r="HFQ623" s="13"/>
      <c r="HFX623" s="13"/>
      <c r="HGE623" s="13"/>
      <c r="HGL623" s="13"/>
      <c r="HGS623" s="13"/>
      <c r="HGZ623" s="13"/>
      <c r="HHG623" s="13"/>
      <c r="HHN623" s="13"/>
      <c r="HHU623" s="13"/>
      <c r="HIB623" s="13"/>
      <c r="HII623" s="13"/>
      <c r="HIP623" s="13"/>
      <c r="HIW623" s="13"/>
      <c r="HJD623" s="13"/>
      <c r="HJK623" s="13"/>
      <c r="HJR623" s="13"/>
      <c r="HJY623" s="13"/>
      <c r="HKF623" s="13"/>
      <c r="HKM623" s="13"/>
      <c r="HKT623" s="13"/>
      <c r="HLA623" s="13"/>
      <c r="HLH623" s="13"/>
      <c r="HLO623" s="13"/>
      <c r="HLV623" s="13"/>
      <c r="HMC623" s="13"/>
      <c r="HMJ623" s="13"/>
      <c r="HMQ623" s="13"/>
      <c r="HMX623" s="13"/>
      <c r="HNE623" s="13"/>
      <c r="HNL623" s="13"/>
      <c r="HNS623" s="13"/>
      <c r="HNZ623" s="13"/>
      <c r="HOG623" s="13"/>
      <c r="HON623" s="13"/>
      <c r="HOU623" s="13"/>
      <c r="HPB623" s="13"/>
      <c r="HPI623" s="13"/>
      <c r="HPP623" s="13"/>
      <c r="HPW623" s="13"/>
      <c r="HQD623" s="13"/>
      <c r="HQK623" s="13"/>
      <c r="HQR623" s="13"/>
      <c r="HQY623" s="13"/>
      <c r="HRF623" s="13"/>
      <c r="HRM623" s="13"/>
      <c r="HRT623" s="13"/>
      <c r="HSA623" s="13"/>
      <c r="HSH623" s="13"/>
      <c r="HSO623" s="13"/>
      <c r="HSV623" s="13"/>
      <c r="HTC623" s="13"/>
      <c r="HTJ623" s="13"/>
      <c r="HTQ623" s="13"/>
      <c r="HTX623" s="13"/>
      <c r="HUE623" s="13"/>
      <c r="HUL623" s="13"/>
      <c r="HUS623" s="13"/>
      <c r="HUZ623" s="13"/>
      <c r="HVG623" s="13"/>
      <c r="HVN623" s="13"/>
      <c r="HVU623" s="13"/>
      <c r="HWB623" s="13"/>
      <c r="HWI623" s="13"/>
      <c r="HWP623" s="13"/>
      <c r="HWW623" s="13"/>
      <c r="HXD623" s="13"/>
      <c r="HXK623" s="13"/>
      <c r="HXR623" s="13"/>
      <c r="HXY623" s="13"/>
      <c r="HYF623" s="13"/>
      <c r="HYM623" s="13"/>
      <c r="HYT623" s="13"/>
      <c r="HZA623" s="13"/>
      <c r="HZH623" s="13"/>
      <c r="HZO623" s="13"/>
      <c r="HZV623" s="13"/>
      <c r="IAC623" s="13"/>
      <c r="IAJ623" s="13"/>
      <c r="IAQ623" s="13"/>
      <c r="IAX623" s="13"/>
      <c r="IBE623" s="13"/>
      <c r="IBL623" s="13"/>
      <c r="IBS623" s="13"/>
      <c r="IBZ623" s="13"/>
      <c r="ICG623" s="13"/>
      <c r="ICN623" s="13"/>
      <c r="ICU623" s="13"/>
      <c r="IDB623" s="13"/>
      <c r="IDI623" s="13"/>
      <c r="IDP623" s="13"/>
      <c r="IDW623" s="13"/>
      <c r="IED623" s="13"/>
      <c r="IEK623" s="13"/>
      <c r="IER623" s="13"/>
      <c r="IEY623" s="13"/>
      <c r="IFF623" s="13"/>
      <c r="IFM623" s="13"/>
      <c r="IFT623" s="13"/>
      <c r="IGA623" s="13"/>
      <c r="IGH623" s="13"/>
      <c r="IGO623" s="13"/>
      <c r="IGV623" s="13"/>
      <c r="IHC623" s="13"/>
      <c r="IHJ623" s="13"/>
      <c r="IHQ623" s="13"/>
      <c r="IHX623" s="13"/>
      <c r="IIE623" s="13"/>
      <c r="IIL623" s="13"/>
      <c r="IIS623" s="13"/>
      <c r="IIZ623" s="13"/>
      <c r="IJG623" s="13"/>
      <c r="IJN623" s="13"/>
      <c r="IJU623" s="13"/>
      <c r="IKB623" s="13"/>
      <c r="IKI623" s="13"/>
      <c r="IKP623" s="13"/>
      <c r="IKW623" s="13"/>
      <c r="ILD623" s="13"/>
      <c r="ILK623" s="13"/>
      <c r="ILR623" s="13"/>
      <c r="ILY623" s="13"/>
      <c r="IMF623" s="13"/>
      <c r="IMM623" s="13"/>
      <c r="IMT623" s="13"/>
      <c r="INA623" s="13"/>
      <c r="INH623" s="13"/>
      <c r="INO623" s="13"/>
      <c r="INV623" s="13"/>
      <c r="IOC623" s="13"/>
      <c r="IOJ623" s="13"/>
      <c r="IOQ623" s="13"/>
      <c r="IOX623" s="13"/>
      <c r="IPE623" s="13"/>
      <c r="IPL623" s="13"/>
      <c r="IPS623" s="13"/>
      <c r="IPZ623" s="13"/>
      <c r="IQG623" s="13"/>
      <c r="IQN623" s="13"/>
      <c r="IQU623" s="13"/>
      <c r="IRB623" s="13"/>
      <c r="IRI623" s="13"/>
      <c r="IRP623" s="13"/>
      <c r="IRW623" s="13"/>
      <c r="ISD623" s="13"/>
      <c r="ISK623" s="13"/>
      <c r="ISR623" s="13"/>
      <c r="ISY623" s="13"/>
      <c r="ITF623" s="13"/>
      <c r="ITM623" s="13"/>
      <c r="ITT623" s="13"/>
      <c r="IUA623" s="13"/>
      <c r="IUH623" s="13"/>
      <c r="IUO623" s="13"/>
      <c r="IUV623" s="13"/>
      <c r="IVC623" s="13"/>
      <c r="IVJ623" s="13"/>
      <c r="IVQ623" s="13"/>
      <c r="IVX623" s="13"/>
      <c r="IWE623" s="13"/>
      <c r="IWL623" s="13"/>
      <c r="IWS623" s="13"/>
      <c r="IWZ623" s="13"/>
      <c r="IXG623" s="13"/>
      <c r="IXN623" s="13"/>
      <c r="IXU623" s="13"/>
      <c r="IYB623" s="13"/>
      <c r="IYI623" s="13"/>
      <c r="IYP623" s="13"/>
      <c r="IYW623" s="13"/>
      <c r="IZD623" s="13"/>
      <c r="IZK623" s="13"/>
      <c r="IZR623" s="13"/>
      <c r="IZY623" s="13"/>
      <c r="JAF623" s="13"/>
      <c r="JAM623" s="13"/>
      <c r="JAT623" s="13"/>
      <c r="JBA623" s="13"/>
      <c r="JBH623" s="13"/>
      <c r="JBO623" s="13"/>
      <c r="JBV623" s="13"/>
      <c r="JCC623" s="13"/>
      <c r="JCJ623" s="13"/>
      <c r="JCQ623" s="13"/>
      <c r="JCX623" s="13"/>
      <c r="JDE623" s="13"/>
      <c r="JDL623" s="13"/>
      <c r="JDS623" s="13"/>
      <c r="JDZ623" s="13"/>
      <c r="JEG623" s="13"/>
      <c r="JEN623" s="13"/>
      <c r="JEU623" s="13"/>
      <c r="JFB623" s="13"/>
      <c r="JFI623" s="13"/>
      <c r="JFP623" s="13"/>
      <c r="JFW623" s="13"/>
      <c r="JGD623" s="13"/>
      <c r="JGK623" s="13"/>
      <c r="JGR623" s="13"/>
      <c r="JGY623" s="13"/>
      <c r="JHF623" s="13"/>
      <c r="JHM623" s="13"/>
      <c r="JHT623" s="13"/>
      <c r="JIA623" s="13"/>
      <c r="JIH623" s="13"/>
      <c r="JIO623" s="13"/>
      <c r="JIV623" s="13"/>
      <c r="JJC623" s="13"/>
      <c r="JJJ623" s="13"/>
      <c r="JJQ623" s="13"/>
      <c r="JJX623" s="13"/>
      <c r="JKE623" s="13"/>
      <c r="JKL623" s="13"/>
      <c r="JKS623" s="13"/>
      <c r="JKZ623" s="13"/>
      <c r="JLG623" s="13"/>
      <c r="JLN623" s="13"/>
      <c r="JLU623" s="13"/>
      <c r="JMB623" s="13"/>
      <c r="JMI623" s="13"/>
      <c r="JMP623" s="13"/>
      <c r="JMW623" s="13"/>
      <c r="JND623" s="13"/>
      <c r="JNK623" s="13"/>
      <c r="JNR623" s="13"/>
      <c r="JNY623" s="13"/>
      <c r="JOF623" s="13"/>
      <c r="JOM623" s="13"/>
      <c r="JOT623" s="13"/>
      <c r="JPA623" s="13"/>
      <c r="JPH623" s="13"/>
      <c r="JPO623" s="13"/>
      <c r="JPV623" s="13"/>
      <c r="JQC623" s="13"/>
      <c r="JQJ623" s="13"/>
      <c r="JQQ623" s="13"/>
      <c r="JQX623" s="13"/>
      <c r="JRE623" s="13"/>
      <c r="JRL623" s="13"/>
      <c r="JRS623" s="13"/>
      <c r="JRZ623" s="13"/>
      <c r="JSG623" s="13"/>
      <c r="JSN623" s="13"/>
      <c r="JSU623" s="13"/>
      <c r="JTB623" s="13"/>
      <c r="JTI623" s="13"/>
      <c r="JTP623" s="13"/>
      <c r="JTW623" s="13"/>
      <c r="JUD623" s="13"/>
      <c r="JUK623" s="13"/>
      <c r="JUR623" s="13"/>
      <c r="JUY623" s="13"/>
      <c r="JVF623" s="13"/>
      <c r="JVM623" s="13"/>
      <c r="JVT623" s="13"/>
      <c r="JWA623" s="13"/>
      <c r="JWH623" s="13"/>
      <c r="JWO623" s="13"/>
      <c r="JWV623" s="13"/>
      <c r="JXC623" s="13"/>
      <c r="JXJ623" s="13"/>
      <c r="JXQ623" s="13"/>
      <c r="JXX623" s="13"/>
      <c r="JYE623" s="13"/>
      <c r="JYL623" s="13"/>
      <c r="JYS623" s="13"/>
      <c r="JYZ623" s="13"/>
      <c r="JZG623" s="13"/>
      <c r="JZN623" s="13"/>
      <c r="JZU623" s="13"/>
      <c r="KAB623" s="13"/>
      <c r="KAI623" s="13"/>
      <c r="KAP623" s="13"/>
      <c r="KAW623" s="13"/>
      <c r="KBD623" s="13"/>
      <c r="KBK623" s="13"/>
      <c r="KBR623" s="13"/>
      <c r="KBY623" s="13"/>
      <c r="KCF623" s="13"/>
      <c r="KCM623" s="13"/>
      <c r="KCT623" s="13"/>
      <c r="KDA623" s="13"/>
      <c r="KDH623" s="13"/>
      <c r="KDO623" s="13"/>
      <c r="KDV623" s="13"/>
      <c r="KEC623" s="13"/>
      <c r="KEJ623" s="13"/>
      <c r="KEQ623" s="13"/>
      <c r="KEX623" s="13"/>
      <c r="KFE623" s="13"/>
      <c r="KFL623" s="13"/>
      <c r="KFS623" s="13"/>
      <c r="KFZ623" s="13"/>
      <c r="KGG623" s="13"/>
      <c r="KGN623" s="13"/>
      <c r="KGU623" s="13"/>
      <c r="KHB623" s="13"/>
      <c r="KHI623" s="13"/>
      <c r="KHP623" s="13"/>
      <c r="KHW623" s="13"/>
      <c r="KID623" s="13"/>
      <c r="KIK623" s="13"/>
      <c r="KIR623" s="13"/>
      <c r="KIY623" s="13"/>
      <c r="KJF623" s="13"/>
      <c r="KJM623" s="13"/>
      <c r="KJT623" s="13"/>
      <c r="KKA623" s="13"/>
      <c r="KKH623" s="13"/>
      <c r="KKO623" s="13"/>
      <c r="KKV623" s="13"/>
      <c r="KLC623" s="13"/>
      <c r="KLJ623" s="13"/>
      <c r="KLQ623" s="13"/>
      <c r="KLX623" s="13"/>
      <c r="KME623" s="13"/>
      <c r="KML623" s="13"/>
      <c r="KMS623" s="13"/>
      <c r="KMZ623" s="13"/>
      <c r="KNG623" s="13"/>
      <c r="KNN623" s="13"/>
      <c r="KNU623" s="13"/>
      <c r="KOB623" s="13"/>
      <c r="KOI623" s="13"/>
      <c r="KOP623" s="13"/>
      <c r="KOW623" s="13"/>
      <c r="KPD623" s="13"/>
      <c r="KPK623" s="13"/>
      <c r="KPR623" s="13"/>
      <c r="KPY623" s="13"/>
      <c r="KQF623" s="13"/>
      <c r="KQM623" s="13"/>
      <c r="KQT623" s="13"/>
      <c r="KRA623" s="13"/>
      <c r="KRH623" s="13"/>
      <c r="KRO623" s="13"/>
      <c r="KRV623" s="13"/>
      <c r="KSC623" s="13"/>
      <c r="KSJ623" s="13"/>
      <c r="KSQ623" s="13"/>
      <c r="KSX623" s="13"/>
      <c r="KTE623" s="13"/>
      <c r="KTL623" s="13"/>
      <c r="KTS623" s="13"/>
      <c r="KTZ623" s="13"/>
      <c r="KUG623" s="13"/>
      <c r="KUN623" s="13"/>
      <c r="KUU623" s="13"/>
      <c r="KVB623" s="13"/>
      <c r="KVI623" s="13"/>
      <c r="KVP623" s="13"/>
      <c r="KVW623" s="13"/>
      <c r="KWD623" s="13"/>
      <c r="KWK623" s="13"/>
      <c r="KWR623" s="13"/>
      <c r="KWY623" s="13"/>
      <c r="KXF623" s="13"/>
      <c r="KXM623" s="13"/>
      <c r="KXT623" s="13"/>
      <c r="KYA623" s="13"/>
      <c r="KYH623" s="13"/>
      <c r="KYO623" s="13"/>
      <c r="KYV623" s="13"/>
      <c r="KZC623" s="13"/>
      <c r="KZJ623" s="13"/>
      <c r="KZQ623" s="13"/>
      <c r="KZX623" s="13"/>
      <c r="LAE623" s="13"/>
      <c r="LAL623" s="13"/>
      <c r="LAS623" s="13"/>
      <c r="LAZ623" s="13"/>
      <c r="LBG623" s="13"/>
      <c r="LBN623" s="13"/>
      <c r="LBU623" s="13"/>
      <c r="LCB623" s="13"/>
      <c r="LCI623" s="13"/>
      <c r="LCP623" s="13"/>
      <c r="LCW623" s="13"/>
      <c r="LDD623" s="13"/>
      <c r="LDK623" s="13"/>
      <c r="LDR623" s="13"/>
      <c r="LDY623" s="13"/>
      <c r="LEF623" s="13"/>
      <c r="LEM623" s="13"/>
      <c r="LET623" s="13"/>
      <c r="LFA623" s="13"/>
      <c r="LFH623" s="13"/>
      <c r="LFO623" s="13"/>
      <c r="LFV623" s="13"/>
      <c r="LGC623" s="13"/>
      <c r="LGJ623" s="13"/>
      <c r="LGQ623" s="13"/>
      <c r="LGX623" s="13"/>
      <c r="LHE623" s="13"/>
      <c r="LHL623" s="13"/>
      <c r="LHS623" s="13"/>
      <c r="LHZ623" s="13"/>
      <c r="LIG623" s="13"/>
      <c r="LIN623" s="13"/>
      <c r="LIU623" s="13"/>
      <c r="LJB623" s="13"/>
      <c r="LJI623" s="13"/>
      <c r="LJP623" s="13"/>
      <c r="LJW623" s="13"/>
      <c r="LKD623" s="13"/>
      <c r="LKK623" s="13"/>
      <c r="LKR623" s="13"/>
      <c r="LKY623" s="13"/>
      <c r="LLF623" s="13"/>
      <c r="LLM623" s="13"/>
      <c r="LLT623" s="13"/>
      <c r="LMA623" s="13"/>
      <c r="LMH623" s="13"/>
      <c r="LMO623" s="13"/>
      <c r="LMV623" s="13"/>
      <c r="LNC623" s="13"/>
      <c r="LNJ623" s="13"/>
      <c r="LNQ623" s="13"/>
      <c r="LNX623" s="13"/>
      <c r="LOE623" s="13"/>
      <c r="LOL623" s="13"/>
      <c r="LOS623" s="13"/>
      <c r="LOZ623" s="13"/>
      <c r="LPG623" s="13"/>
      <c r="LPN623" s="13"/>
      <c r="LPU623" s="13"/>
      <c r="LQB623" s="13"/>
      <c r="LQI623" s="13"/>
      <c r="LQP623" s="13"/>
      <c r="LQW623" s="13"/>
      <c r="LRD623" s="13"/>
      <c r="LRK623" s="13"/>
      <c r="LRR623" s="13"/>
      <c r="LRY623" s="13"/>
      <c r="LSF623" s="13"/>
      <c r="LSM623" s="13"/>
      <c r="LST623" s="13"/>
      <c r="LTA623" s="13"/>
      <c r="LTH623" s="13"/>
      <c r="LTO623" s="13"/>
      <c r="LTV623" s="13"/>
      <c r="LUC623" s="13"/>
      <c r="LUJ623" s="13"/>
      <c r="LUQ623" s="13"/>
      <c r="LUX623" s="13"/>
      <c r="LVE623" s="13"/>
      <c r="LVL623" s="13"/>
      <c r="LVS623" s="13"/>
      <c r="LVZ623" s="13"/>
      <c r="LWG623" s="13"/>
      <c r="LWN623" s="13"/>
      <c r="LWU623" s="13"/>
      <c r="LXB623" s="13"/>
      <c r="LXI623" s="13"/>
      <c r="LXP623" s="13"/>
      <c r="LXW623" s="13"/>
      <c r="LYD623" s="13"/>
      <c r="LYK623" s="13"/>
      <c r="LYR623" s="13"/>
      <c r="LYY623" s="13"/>
      <c r="LZF623" s="13"/>
      <c r="LZM623" s="13"/>
      <c r="LZT623" s="13"/>
      <c r="MAA623" s="13"/>
      <c r="MAH623" s="13"/>
      <c r="MAO623" s="13"/>
      <c r="MAV623" s="13"/>
      <c r="MBC623" s="13"/>
      <c r="MBJ623" s="13"/>
      <c r="MBQ623" s="13"/>
      <c r="MBX623" s="13"/>
      <c r="MCE623" s="13"/>
      <c r="MCL623" s="13"/>
      <c r="MCS623" s="13"/>
      <c r="MCZ623" s="13"/>
      <c r="MDG623" s="13"/>
      <c r="MDN623" s="13"/>
      <c r="MDU623" s="13"/>
      <c r="MEB623" s="13"/>
      <c r="MEI623" s="13"/>
      <c r="MEP623" s="13"/>
      <c r="MEW623" s="13"/>
      <c r="MFD623" s="13"/>
      <c r="MFK623" s="13"/>
      <c r="MFR623" s="13"/>
      <c r="MFY623" s="13"/>
      <c r="MGF623" s="13"/>
      <c r="MGM623" s="13"/>
      <c r="MGT623" s="13"/>
      <c r="MHA623" s="13"/>
      <c r="MHH623" s="13"/>
      <c r="MHO623" s="13"/>
      <c r="MHV623" s="13"/>
      <c r="MIC623" s="13"/>
      <c r="MIJ623" s="13"/>
      <c r="MIQ623" s="13"/>
      <c r="MIX623" s="13"/>
      <c r="MJE623" s="13"/>
      <c r="MJL623" s="13"/>
      <c r="MJS623" s="13"/>
      <c r="MJZ623" s="13"/>
      <c r="MKG623" s="13"/>
      <c r="MKN623" s="13"/>
      <c r="MKU623" s="13"/>
      <c r="MLB623" s="13"/>
      <c r="MLI623" s="13"/>
      <c r="MLP623" s="13"/>
      <c r="MLW623" s="13"/>
      <c r="MMD623" s="13"/>
      <c r="MMK623" s="13"/>
      <c r="MMR623" s="13"/>
      <c r="MMY623" s="13"/>
      <c r="MNF623" s="13"/>
      <c r="MNM623" s="13"/>
      <c r="MNT623" s="13"/>
      <c r="MOA623" s="13"/>
      <c r="MOH623" s="13"/>
      <c r="MOO623" s="13"/>
      <c r="MOV623" s="13"/>
      <c r="MPC623" s="13"/>
      <c r="MPJ623" s="13"/>
      <c r="MPQ623" s="13"/>
      <c r="MPX623" s="13"/>
      <c r="MQE623" s="13"/>
      <c r="MQL623" s="13"/>
      <c r="MQS623" s="13"/>
      <c r="MQZ623" s="13"/>
      <c r="MRG623" s="13"/>
      <c r="MRN623" s="13"/>
      <c r="MRU623" s="13"/>
      <c r="MSB623" s="13"/>
      <c r="MSI623" s="13"/>
      <c r="MSP623" s="13"/>
      <c r="MSW623" s="13"/>
      <c r="MTD623" s="13"/>
      <c r="MTK623" s="13"/>
      <c r="MTR623" s="13"/>
      <c r="MTY623" s="13"/>
      <c r="MUF623" s="13"/>
      <c r="MUM623" s="13"/>
      <c r="MUT623" s="13"/>
      <c r="MVA623" s="13"/>
      <c r="MVH623" s="13"/>
      <c r="MVO623" s="13"/>
      <c r="MVV623" s="13"/>
      <c r="MWC623" s="13"/>
      <c r="MWJ623" s="13"/>
      <c r="MWQ623" s="13"/>
      <c r="MWX623" s="13"/>
      <c r="MXE623" s="13"/>
      <c r="MXL623" s="13"/>
      <c r="MXS623" s="13"/>
      <c r="MXZ623" s="13"/>
      <c r="MYG623" s="13"/>
      <c r="MYN623" s="13"/>
      <c r="MYU623" s="13"/>
      <c r="MZB623" s="13"/>
      <c r="MZI623" s="13"/>
      <c r="MZP623" s="13"/>
      <c r="MZW623" s="13"/>
      <c r="NAD623" s="13"/>
      <c r="NAK623" s="13"/>
      <c r="NAR623" s="13"/>
      <c r="NAY623" s="13"/>
      <c r="NBF623" s="13"/>
      <c r="NBM623" s="13"/>
      <c r="NBT623" s="13"/>
      <c r="NCA623" s="13"/>
      <c r="NCH623" s="13"/>
      <c r="NCO623" s="13"/>
      <c r="NCV623" s="13"/>
      <c r="NDC623" s="13"/>
      <c r="NDJ623" s="13"/>
      <c r="NDQ623" s="13"/>
      <c r="NDX623" s="13"/>
      <c r="NEE623" s="13"/>
      <c r="NEL623" s="13"/>
      <c r="NES623" s="13"/>
      <c r="NEZ623" s="13"/>
      <c r="NFG623" s="13"/>
      <c r="NFN623" s="13"/>
      <c r="NFU623" s="13"/>
      <c r="NGB623" s="13"/>
      <c r="NGI623" s="13"/>
      <c r="NGP623" s="13"/>
      <c r="NGW623" s="13"/>
      <c r="NHD623" s="13"/>
      <c r="NHK623" s="13"/>
      <c r="NHR623" s="13"/>
      <c r="NHY623" s="13"/>
      <c r="NIF623" s="13"/>
      <c r="NIM623" s="13"/>
      <c r="NIT623" s="13"/>
      <c r="NJA623" s="13"/>
      <c r="NJH623" s="13"/>
      <c r="NJO623" s="13"/>
      <c r="NJV623" s="13"/>
      <c r="NKC623" s="13"/>
      <c r="NKJ623" s="13"/>
      <c r="NKQ623" s="13"/>
      <c r="NKX623" s="13"/>
      <c r="NLE623" s="13"/>
      <c r="NLL623" s="13"/>
      <c r="NLS623" s="13"/>
      <c r="NLZ623" s="13"/>
      <c r="NMG623" s="13"/>
      <c r="NMN623" s="13"/>
      <c r="NMU623" s="13"/>
      <c r="NNB623" s="13"/>
      <c r="NNI623" s="13"/>
      <c r="NNP623" s="13"/>
      <c r="NNW623" s="13"/>
      <c r="NOD623" s="13"/>
      <c r="NOK623" s="13"/>
      <c r="NOR623" s="13"/>
      <c r="NOY623" s="13"/>
      <c r="NPF623" s="13"/>
      <c r="NPM623" s="13"/>
      <c r="NPT623" s="13"/>
      <c r="NQA623" s="13"/>
      <c r="NQH623" s="13"/>
      <c r="NQO623" s="13"/>
      <c r="NQV623" s="13"/>
      <c r="NRC623" s="13"/>
      <c r="NRJ623" s="13"/>
      <c r="NRQ623" s="13"/>
      <c r="NRX623" s="13"/>
      <c r="NSE623" s="13"/>
      <c r="NSL623" s="13"/>
      <c r="NSS623" s="13"/>
      <c r="NSZ623" s="13"/>
      <c r="NTG623" s="13"/>
      <c r="NTN623" s="13"/>
      <c r="NTU623" s="13"/>
      <c r="NUB623" s="13"/>
      <c r="NUI623" s="13"/>
      <c r="NUP623" s="13"/>
      <c r="NUW623" s="13"/>
      <c r="NVD623" s="13"/>
      <c r="NVK623" s="13"/>
      <c r="NVR623" s="13"/>
      <c r="NVY623" s="13"/>
      <c r="NWF623" s="13"/>
      <c r="NWM623" s="13"/>
      <c r="NWT623" s="13"/>
      <c r="NXA623" s="13"/>
      <c r="NXH623" s="13"/>
      <c r="NXO623" s="13"/>
      <c r="NXV623" s="13"/>
      <c r="NYC623" s="13"/>
      <c r="NYJ623" s="13"/>
      <c r="NYQ623" s="13"/>
      <c r="NYX623" s="13"/>
      <c r="NZE623" s="13"/>
      <c r="NZL623" s="13"/>
      <c r="NZS623" s="13"/>
      <c r="NZZ623" s="13"/>
      <c r="OAG623" s="13"/>
      <c r="OAN623" s="13"/>
      <c r="OAU623" s="13"/>
      <c r="OBB623" s="13"/>
      <c r="OBI623" s="13"/>
      <c r="OBP623" s="13"/>
      <c r="OBW623" s="13"/>
      <c r="OCD623" s="13"/>
      <c r="OCK623" s="13"/>
      <c r="OCR623" s="13"/>
      <c r="OCY623" s="13"/>
      <c r="ODF623" s="13"/>
      <c r="ODM623" s="13"/>
      <c r="ODT623" s="13"/>
      <c r="OEA623" s="13"/>
      <c r="OEH623" s="13"/>
      <c r="OEO623" s="13"/>
      <c r="OEV623" s="13"/>
      <c r="OFC623" s="13"/>
      <c r="OFJ623" s="13"/>
      <c r="OFQ623" s="13"/>
      <c r="OFX623" s="13"/>
      <c r="OGE623" s="13"/>
      <c r="OGL623" s="13"/>
      <c r="OGS623" s="13"/>
      <c r="OGZ623" s="13"/>
      <c r="OHG623" s="13"/>
      <c r="OHN623" s="13"/>
      <c r="OHU623" s="13"/>
      <c r="OIB623" s="13"/>
      <c r="OII623" s="13"/>
      <c r="OIP623" s="13"/>
      <c r="OIW623" s="13"/>
      <c r="OJD623" s="13"/>
      <c r="OJK623" s="13"/>
      <c r="OJR623" s="13"/>
      <c r="OJY623" s="13"/>
      <c r="OKF623" s="13"/>
      <c r="OKM623" s="13"/>
      <c r="OKT623" s="13"/>
      <c r="OLA623" s="13"/>
      <c r="OLH623" s="13"/>
      <c r="OLO623" s="13"/>
      <c r="OLV623" s="13"/>
      <c r="OMC623" s="13"/>
      <c r="OMJ623" s="13"/>
      <c r="OMQ623" s="13"/>
      <c r="OMX623" s="13"/>
      <c r="ONE623" s="13"/>
      <c r="ONL623" s="13"/>
      <c r="ONS623" s="13"/>
      <c r="ONZ623" s="13"/>
      <c r="OOG623" s="13"/>
      <c r="OON623" s="13"/>
      <c r="OOU623" s="13"/>
      <c r="OPB623" s="13"/>
      <c r="OPI623" s="13"/>
      <c r="OPP623" s="13"/>
      <c r="OPW623" s="13"/>
      <c r="OQD623" s="13"/>
      <c r="OQK623" s="13"/>
      <c r="OQR623" s="13"/>
      <c r="OQY623" s="13"/>
      <c r="ORF623" s="13"/>
      <c r="ORM623" s="13"/>
      <c r="ORT623" s="13"/>
      <c r="OSA623" s="13"/>
      <c r="OSH623" s="13"/>
      <c r="OSO623" s="13"/>
      <c r="OSV623" s="13"/>
      <c r="OTC623" s="13"/>
      <c r="OTJ623" s="13"/>
      <c r="OTQ623" s="13"/>
      <c r="OTX623" s="13"/>
      <c r="OUE623" s="13"/>
      <c r="OUL623" s="13"/>
      <c r="OUS623" s="13"/>
      <c r="OUZ623" s="13"/>
      <c r="OVG623" s="13"/>
      <c r="OVN623" s="13"/>
      <c r="OVU623" s="13"/>
      <c r="OWB623" s="13"/>
      <c r="OWI623" s="13"/>
      <c r="OWP623" s="13"/>
      <c r="OWW623" s="13"/>
      <c r="OXD623" s="13"/>
      <c r="OXK623" s="13"/>
      <c r="OXR623" s="13"/>
      <c r="OXY623" s="13"/>
      <c r="OYF623" s="13"/>
      <c r="OYM623" s="13"/>
      <c r="OYT623" s="13"/>
      <c r="OZA623" s="13"/>
      <c r="OZH623" s="13"/>
      <c r="OZO623" s="13"/>
      <c r="OZV623" s="13"/>
      <c r="PAC623" s="13"/>
      <c r="PAJ623" s="13"/>
      <c r="PAQ623" s="13"/>
      <c r="PAX623" s="13"/>
      <c r="PBE623" s="13"/>
      <c r="PBL623" s="13"/>
      <c r="PBS623" s="13"/>
      <c r="PBZ623" s="13"/>
      <c r="PCG623" s="13"/>
      <c r="PCN623" s="13"/>
      <c r="PCU623" s="13"/>
      <c r="PDB623" s="13"/>
      <c r="PDI623" s="13"/>
      <c r="PDP623" s="13"/>
      <c r="PDW623" s="13"/>
      <c r="PED623" s="13"/>
      <c r="PEK623" s="13"/>
      <c r="PER623" s="13"/>
      <c r="PEY623" s="13"/>
      <c r="PFF623" s="13"/>
      <c r="PFM623" s="13"/>
      <c r="PFT623" s="13"/>
      <c r="PGA623" s="13"/>
      <c r="PGH623" s="13"/>
      <c r="PGO623" s="13"/>
      <c r="PGV623" s="13"/>
      <c r="PHC623" s="13"/>
      <c r="PHJ623" s="13"/>
      <c r="PHQ623" s="13"/>
      <c r="PHX623" s="13"/>
      <c r="PIE623" s="13"/>
      <c r="PIL623" s="13"/>
      <c r="PIS623" s="13"/>
      <c r="PIZ623" s="13"/>
      <c r="PJG623" s="13"/>
      <c r="PJN623" s="13"/>
      <c r="PJU623" s="13"/>
      <c r="PKB623" s="13"/>
      <c r="PKI623" s="13"/>
      <c r="PKP623" s="13"/>
      <c r="PKW623" s="13"/>
      <c r="PLD623" s="13"/>
      <c r="PLK623" s="13"/>
      <c r="PLR623" s="13"/>
      <c r="PLY623" s="13"/>
      <c r="PMF623" s="13"/>
      <c r="PMM623" s="13"/>
      <c r="PMT623" s="13"/>
      <c r="PNA623" s="13"/>
      <c r="PNH623" s="13"/>
      <c r="PNO623" s="13"/>
      <c r="PNV623" s="13"/>
      <c r="POC623" s="13"/>
      <c r="POJ623" s="13"/>
      <c r="POQ623" s="13"/>
      <c r="POX623" s="13"/>
      <c r="PPE623" s="13"/>
      <c r="PPL623" s="13"/>
      <c r="PPS623" s="13"/>
      <c r="PPZ623" s="13"/>
      <c r="PQG623" s="13"/>
      <c r="PQN623" s="13"/>
      <c r="PQU623" s="13"/>
      <c r="PRB623" s="13"/>
      <c r="PRI623" s="13"/>
      <c r="PRP623" s="13"/>
      <c r="PRW623" s="13"/>
      <c r="PSD623" s="13"/>
      <c r="PSK623" s="13"/>
      <c r="PSR623" s="13"/>
      <c r="PSY623" s="13"/>
      <c r="PTF623" s="13"/>
      <c r="PTM623" s="13"/>
      <c r="PTT623" s="13"/>
      <c r="PUA623" s="13"/>
      <c r="PUH623" s="13"/>
      <c r="PUO623" s="13"/>
      <c r="PUV623" s="13"/>
      <c r="PVC623" s="13"/>
      <c r="PVJ623" s="13"/>
      <c r="PVQ623" s="13"/>
      <c r="PVX623" s="13"/>
      <c r="PWE623" s="13"/>
      <c r="PWL623" s="13"/>
      <c r="PWS623" s="13"/>
      <c r="PWZ623" s="13"/>
      <c r="PXG623" s="13"/>
      <c r="PXN623" s="13"/>
      <c r="PXU623" s="13"/>
      <c r="PYB623" s="13"/>
      <c r="PYI623" s="13"/>
      <c r="PYP623" s="13"/>
      <c r="PYW623" s="13"/>
      <c r="PZD623" s="13"/>
      <c r="PZK623" s="13"/>
      <c r="PZR623" s="13"/>
      <c r="PZY623" s="13"/>
      <c r="QAF623" s="13"/>
      <c r="QAM623" s="13"/>
      <c r="QAT623" s="13"/>
      <c r="QBA623" s="13"/>
      <c r="QBH623" s="13"/>
      <c r="QBO623" s="13"/>
      <c r="QBV623" s="13"/>
      <c r="QCC623" s="13"/>
      <c r="QCJ623" s="13"/>
      <c r="QCQ623" s="13"/>
      <c r="QCX623" s="13"/>
      <c r="QDE623" s="13"/>
      <c r="QDL623" s="13"/>
      <c r="QDS623" s="13"/>
      <c r="QDZ623" s="13"/>
      <c r="QEG623" s="13"/>
      <c r="QEN623" s="13"/>
      <c r="QEU623" s="13"/>
      <c r="QFB623" s="13"/>
      <c r="QFI623" s="13"/>
      <c r="QFP623" s="13"/>
      <c r="QFW623" s="13"/>
      <c r="QGD623" s="13"/>
      <c r="QGK623" s="13"/>
      <c r="QGR623" s="13"/>
      <c r="QGY623" s="13"/>
      <c r="QHF623" s="13"/>
      <c r="QHM623" s="13"/>
      <c r="QHT623" s="13"/>
      <c r="QIA623" s="13"/>
      <c r="QIH623" s="13"/>
      <c r="QIO623" s="13"/>
      <c r="QIV623" s="13"/>
      <c r="QJC623" s="13"/>
      <c r="QJJ623" s="13"/>
      <c r="QJQ623" s="13"/>
      <c r="QJX623" s="13"/>
      <c r="QKE623" s="13"/>
      <c r="QKL623" s="13"/>
      <c r="QKS623" s="13"/>
      <c r="QKZ623" s="13"/>
      <c r="QLG623" s="13"/>
      <c r="QLN623" s="13"/>
      <c r="QLU623" s="13"/>
      <c r="QMB623" s="13"/>
      <c r="QMI623" s="13"/>
      <c r="QMP623" s="13"/>
      <c r="QMW623" s="13"/>
      <c r="QND623" s="13"/>
      <c r="QNK623" s="13"/>
      <c r="QNR623" s="13"/>
      <c r="QNY623" s="13"/>
      <c r="QOF623" s="13"/>
      <c r="QOM623" s="13"/>
      <c r="QOT623" s="13"/>
      <c r="QPA623" s="13"/>
      <c r="QPH623" s="13"/>
      <c r="QPO623" s="13"/>
      <c r="QPV623" s="13"/>
      <c r="QQC623" s="13"/>
      <c r="QQJ623" s="13"/>
      <c r="QQQ623" s="13"/>
      <c r="QQX623" s="13"/>
      <c r="QRE623" s="13"/>
      <c r="QRL623" s="13"/>
      <c r="QRS623" s="13"/>
      <c r="QRZ623" s="13"/>
      <c r="QSG623" s="13"/>
      <c r="QSN623" s="13"/>
      <c r="QSU623" s="13"/>
      <c r="QTB623" s="13"/>
      <c r="QTI623" s="13"/>
      <c r="QTP623" s="13"/>
      <c r="QTW623" s="13"/>
      <c r="QUD623" s="13"/>
      <c r="QUK623" s="13"/>
      <c r="QUR623" s="13"/>
      <c r="QUY623" s="13"/>
      <c r="QVF623" s="13"/>
      <c r="QVM623" s="13"/>
      <c r="QVT623" s="13"/>
      <c r="QWA623" s="13"/>
      <c r="QWH623" s="13"/>
      <c r="QWO623" s="13"/>
      <c r="QWV623" s="13"/>
      <c r="QXC623" s="13"/>
      <c r="QXJ623" s="13"/>
      <c r="QXQ623" s="13"/>
      <c r="QXX623" s="13"/>
      <c r="QYE623" s="13"/>
      <c r="QYL623" s="13"/>
      <c r="QYS623" s="13"/>
      <c r="QYZ623" s="13"/>
      <c r="QZG623" s="13"/>
      <c r="QZN623" s="13"/>
      <c r="QZU623" s="13"/>
      <c r="RAB623" s="13"/>
      <c r="RAI623" s="13"/>
      <c r="RAP623" s="13"/>
      <c r="RAW623" s="13"/>
      <c r="RBD623" s="13"/>
      <c r="RBK623" s="13"/>
      <c r="RBR623" s="13"/>
      <c r="RBY623" s="13"/>
      <c r="RCF623" s="13"/>
      <c r="RCM623" s="13"/>
      <c r="RCT623" s="13"/>
      <c r="RDA623" s="13"/>
      <c r="RDH623" s="13"/>
      <c r="RDO623" s="13"/>
      <c r="RDV623" s="13"/>
      <c r="REC623" s="13"/>
      <c r="REJ623" s="13"/>
      <c r="REQ623" s="13"/>
      <c r="REX623" s="13"/>
      <c r="RFE623" s="13"/>
      <c r="RFL623" s="13"/>
      <c r="RFS623" s="13"/>
      <c r="RFZ623" s="13"/>
      <c r="RGG623" s="13"/>
      <c r="RGN623" s="13"/>
      <c r="RGU623" s="13"/>
      <c r="RHB623" s="13"/>
      <c r="RHI623" s="13"/>
      <c r="RHP623" s="13"/>
      <c r="RHW623" s="13"/>
      <c r="RID623" s="13"/>
      <c r="RIK623" s="13"/>
      <c r="RIR623" s="13"/>
      <c r="RIY623" s="13"/>
      <c r="RJF623" s="13"/>
      <c r="RJM623" s="13"/>
      <c r="RJT623" s="13"/>
      <c r="RKA623" s="13"/>
      <c r="RKH623" s="13"/>
      <c r="RKO623" s="13"/>
      <c r="RKV623" s="13"/>
      <c r="RLC623" s="13"/>
      <c r="RLJ623" s="13"/>
      <c r="RLQ623" s="13"/>
      <c r="RLX623" s="13"/>
      <c r="RME623" s="13"/>
      <c r="RML623" s="13"/>
      <c r="RMS623" s="13"/>
      <c r="RMZ623" s="13"/>
      <c r="RNG623" s="13"/>
      <c r="RNN623" s="13"/>
      <c r="RNU623" s="13"/>
      <c r="ROB623" s="13"/>
      <c r="ROI623" s="13"/>
      <c r="ROP623" s="13"/>
      <c r="ROW623" s="13"/>
      <c r="RPD623" s="13"/>
      <c r="RPK623" s="13"/>
      <c r="RPR623" s="13"/>
      <c r="RPY623" s="13"/>
      <c r="RQF623" s="13"/>
      <c r="RQM623" s="13"/>
      <c r="RQT623" s="13"/>
      <c r="RRA623" s="13"/>
      <c r="RRH623" s="13"/>
      <c r="RRO623" s="13"/>
      <c r="RRV623" s="13"/>
      <c r="RSC623" s="13"/>
      <c r="RSJ623" s="13"/>
      <c r="RSQ623" s="13"/>
      <c r="RSX623" s="13"/>
      <c r="RTE623" s="13"/>
      <c r="RTL623" s="13"/>
      <c r="RTS623" s="13"/>
      <c r="RTZ623" s="13"/>
      <c r="RUG623" s="13"/>
      <c r="RUN623" s="13"/>
      <c r="RUU623" s="13"/>
      <c r="RVB623" s="13"/>
      <c r="RVI623" s="13"/>
      <c r="RVP623" s="13"/>
      <c r="RVW623" s="13"/>
      <c r="RWD623" s="13"/>
      <c r="RWK623" s="13"/>
      <c r="RWR623" s="13"/>
      <c r="RWY623" s="13"/>
      <c r="RXF623" s="13"/>
      <c r="RXM623" s="13"/>
      <c r="RXT623" s="13"/>
      <c r="RYA623" s="13"/>
      <c r="RYH623" s="13"/>
      <c r="RYO623" s="13"/>
      <c r="RYV623" s="13"/>
      <c r="RZC623" s="13"/>
      <c r="RZJ623" s="13"/>
      <c r="RZQ623" s="13"/>
      <c r="RZX623" s="13"/>
      <c r="SAE623" s="13"/>
      <c r="SAL623" s="13"/>
      <c r="SAS623" s="13"/>
      <c r="SAZ623" s="13"/>
      <c r="SBG623" s="13"/>
      <c r="SBN623" s="13"/>
      <c r="SBU623" s="13"/>
      <c r="SCB623" s="13"/>
      <c r="SCI623" s="13"/>
      <c r="SCP623" s="13"/>
      <c r="SCW623" s="13"/>
      <c r="SDD623" s="13"/>
      <c r="SDK623" s="13"/>
      <c r="SDR623" s="13"/>
      <c r="SDY623" s="13"/>
      <c r="SEF623" s="13"/>
      <c r="SEM623" s="13"/>
      <c r="SET623" s="13"/>
      <c r="SFA623" s="13"/>
      <c r="SFH623" s="13"/>
      <c r="SFO623" s="13"/>
      <c r="SFV623" s="13"/>
      <c r="SGC623" s="13"/>
      <c r="SGJ623" s="13"/>
      <c r="SGQ623" s="13"/>
      <c r="SGX623" s="13"/>
      <c r="SHE623" s="13"/>
      <c r="SHL623" s="13"/>
      <c r="SHS623" s="13"/>
      <c r="SHZ623" s="13"/>
      <c r="SIG623" s="13"/>
      <c r="SIN623" s="13"/>
      <c r="SIU623" s="13"/>
      <c r="SJB623" s="13"/>
      <c r="SJI623" s="13"/>
      <c r="SJP623" s="13"/>
      <c r="SJW623" s="13"/>
      <c r="SKD623" s="13"/>
      <c r="SKK623" s="13"/>
      <c r="SKR623" s="13"/>
      <c r="SKY623" s="13"/>
      <c r="SLF623" s="13"/>
      <c r="SLM623" s="13"/>
      <c r="SLT623" s="13"/>
      <c r="SMA623" s="13"/>
      <c r="SMH623" s="13"/>
      <c r="SMO623" s="13"/>
      <c r="SMV623" s="13"/>
      <c r="SNC623" s="13"/>
      <c r="SNJ623" s="13"/>
      <c r="SNQ623" s="13"/>
      <c r="SNX623" s="13"/>
      <c r="SOE623" s="13"/>
      <c r="SOL623" s="13"/>
      <c r="SOS623" s="13"/>
      <c r="SOZ623" s="13"/>
      <c r="SPG623" s="13"/>
      <c r="SPN623" s="13"/>
      <c r="SPU623" s="13"/>
      <c r="SQB623" s="13"/>
      <c r="SQI623" s="13"/>
      <c r="SQP623" s="13"/>
      <c r="SQW623" s="13"/>
      <c r="SRD623" s="13"/>
      <c r="SRK623" s="13"/>
      <c r="SRR623" s="13"/>
      <c r="SRY623" s="13"/>
      <c r="SSF623" s="13"/>
      <c r="SSM623" s="13"/>
      <c r="SST623" s="13"/>
      <c r="STA623" s="13"/>
      <c r="STH623" s="13"/>
      <c r="STO623" s="13"/>
      <c r="STV623" s="13"/>
      <c r="SUC623" s="13"/>
      <c r="SUJ623" s="13"/>
      <c r="SUQ623" s="13"/>
      <c r="SUX623" s="13"/>
      <c r="SVE623" s="13"/>
      <c r="SVL623" s="13"/>
      <c r="SVS623" s="13"/>
      <c r="SVZ623" s="13"/>
      <c r="SWG623" s="13"/>
      <c r="SWN623" s="13"/>
      <c r="SWU623" s="13"/>
      <c r="SXB623" s="13"/>
      <c r="SXI623" s="13"/>
      <c r="SXP623" s="13"/>
      <c r="SXW623" s="13"/>
      <c r="SYD623" s="13"/>
      <c r="SYK623" s="13"/>
      <c r="SYR623" s="13"/>
      <c r="SYY623" s="13"/>
      <c r="SZF623" s="13"/>
      <c r="SZM623" s="13"/>
      <c r="SZT623" s="13"/>
      <c r="TAA623" s="13"/>
      <c r="TAH623" s="13"/>
      <c r="TAO623" s="13"/>
      <c r="TAV623" s="13"/>
      <c r="TBC623" s="13"/>
      <c r="TBJ623" s="13"/>
      <c r="TBQ623" s="13"/>
      <c r="TBX623" s="13"/>
      <c r="TCE623" s="13"/>
      <c r="TCL623" s="13"/>
      <c r="TCS623" s="13"/>
      <c r="TCZ623" s="13"/>
      <c r="TDG623" s="13"/>
      <c r="TDN623" s="13"/>
      <c r="TDU623" s="13"/>
      <c r="TEB623" s="13"/>
      <c r="TEI623" s="13"/>
      <c r="TEP623" s="13"/>
      <c r="TEW623" s="13"/>
      <c r="TFD623" s="13"/>
      <c r="TFK623" s="13"/>
      <c r="TFR623" s="13"/>
      <c r="TFY623" s="13"/>
      <c r="TGF623" s="13"/>
      <c r="TGM623" s="13"/>
      <c r="TGT623" s="13"/>
      <c r="THA623" s="13"/>
      <c r="THH623" s="13"/>
      <c r="THO623" s="13"/>
      <c r="THV623" s="13"/>
      <c r="TIC623" s="13"/>
      <c r="TIJ623" s="13"/>
      <c r="TIQ623" s="13"/>
      <c r="TIX623" s="13"/>
      <c r="TJE623" s="13"/>
      <c r="TJL623" s="13"/>
      <c r="TJS623" s="13"/>
      <c r="TJZ623" s="13"/>
      <c r="TKG623" s="13"/>
      <c r="TKN623" s="13"/>
      <c r="TKU623" s="13"/>
      <c r="TLB623" s="13"/>
      <c r="TLI623" s="13"/>
      <c r="TLP623" s="13"/>
      <c r="TLW623" s="13"/>
      <c r="TMD623" s="13"/>
      <c r="TMK623" s="13"/>
      <c r="TMR623" s="13"/>
      <c r="TMY623" s="13"/>
      <c r="TNF623" s="13"/>
      <c r="TNM623" s="13"/>
      <c r="TNT623" s="13"/>
      <c r="TOA623" s="13"/>
      <c r="TOH623" s="13"/>
      <c r="TOO623" s="13"/>
      <c r="TOV623" s="13"/>
      <c r="TPC623" s="13"/>
      <c r="TPJ623" s="13"/>
      <c r="TPQ623" s="13"/>
      <c r="TPX623" s="13"/>
      <c r="TQE623" s="13"/>
      <c r="TQL623" s="13"/>
      <c r="TQS623" s="13"/>
      <c r="TQZ623" s="13"/>
      <c r="TRG623" s="13"/>
      <c r="TRN623" s="13"/>
      <c r="TRU623" s="13"/>
      <c r="TSB623" s="13"/>
      <c r="TSI623" s="13"/>
      <c r="TSP623" s="13"/>
      <c r="TSW623" s="13"/>
      <c r="TTD623" s="13"/>
      <c r="TTK623" s="13"/>
      <c r="TTR623" s="13"/>
      <c r="TTY623" s="13"/>
      <c r="TUF623" s="13"/>
      <c r="TUM623" s="13"/>
      <c r="TUT623" s="13"/>
      <c r="TVA623" s="13"/>
      <c r="TVH623" s="13"/>
      <c r="TVO623" s="13"/>
      <c r="TVV623" s="13"/>
      <c r="TWC623" s="13"/>
      <c r="TWJ623" s="13"/>
      <c r="TWQ623" s="13"/>
      <c r="TWX623" s="13"/>
      <c r="TXE623" s="13"/>
      <c r="TXL623" s="13"/>
      <c r="TXS623" s="13"/>
      <c r="TXZ623" s="13"/>
      <c r="TYG623" s="13"/>
      <c r="TYN623" s="13"/>
      <c r="TYU623" s="13"/>
      <c r="TZB623" s="13"/>
      <c r="TZI623" s="13"/>
      <c r="TZP623" s="13"/>
      <c r="TZW623" s="13"/>
      <c r="UAD623" s="13"/>
      <c r="UAK623" s="13"/>
      <c r="UAR623" s="13"/>
      <c r="UAY623" s="13"/>
      <c r="UBF623" s="13"/>
      <c r="UBM623" s="13"/>
      <c r="UBT623" s="13"/>
      <c r="UCA623" s="13"/>
      <c r="UCH623" s="13"/>
      <c r="UCO623" s="13"/>
      <c r="UCV623" s="13"/>
      <c r="UDC623" s="13"/>
      <c r="UDJ623" s="13"/>
      <c r="UDQ623" s="13"/>
      <c r="UDX623" s="13"/>
      <c r="UEE623" s="13"/>
      <c r="UEL623" s="13"/>
      <c r="UES623" s="13"/>
      <c r="UEZ623" s="13"/>
      <c r="UFG623" s="13"/>
      <c r="UFN623" s="13"/>
      <c r="UFU623" s="13"/>
      <c r="UGB623" s="13"/>
      <c r="UGI623" s="13"/>
      <c r="UGP623" s="13"/>
      <c r="UGW623" s="13"/>
      <c r="UHD623" s="13"/>
      <c r="UHK623" s="13"/>
      <c r="UHR623" s="13"/>
      <c r="UHY623" s="13"/>
      <c r="UIF623" s="13"/>
      <c r="UIM623" s="13"/>
      <c r="UIT623" s="13"/>
      <c r="UJA623" s="13"/>
      <c r="UJH623" s="13"/>
      <c r="UJO623" s="13"/>
      <c r="UJV623" s="13"/>
      <c r="UKC623" s="13"/>
      <c r="UKJ623" s="13"/>
      <c r="UKQ623" s="13"/>
      <c r="UKX623" s="13"/>
      <c r="ULE623" s="13"/>
      <c r="ULL623" s="13"/>
      <c r="ULS623" s="13"/>
      <c r="ULZ623" s="13"/>
      <c r="UMG623" s="13"/>
      <c r="UMN623" s="13"/>
      <c r="UMU623" s="13"/>
      <c r="UNB623" s="13"/>
      <c r="UNI623" s="13"/>
      <c r="UNP623" s="13"/>
      <c r="UNW623" s="13"/>
      <c r="UOD623" s="13"/>
      <c r="UOK623" s="13"/>
      <c r="UOR623" s="13"/>
      <c r="UOY623" s="13"/>
      <c r="UPF623" s="13"/>
      <c r="UPM623" s="13"/>
      <c r="UPT623" s="13"/>
      <c r="UQA623" s="13"/>
      <c r="UQH623" s="13"/>
      <c r="UQO623" s="13"/>
      <c r="UQV623" s="13"/>
      <c r="URC623" s="13"/>
      <c r="URJ623" s="13"/>
      <c r="URQ623" s="13"/>
      <c r="URX623" s="13"/>
      <c r="USE623" s="13"/>
      <c r="USL623" s="13"/>
      <c r="USS623" s="13"/>
      <c r="USZ623" s="13"/>
      <c r="UTG623" s="13"/>
      <c r="UTN623" s="13"/>
      <c r="UTU623" s="13"/>
      <c r="UUB623" s="13"/>
      <c r="UUI623" s="13"/>
      <c r="UUP623" s="13"/>
      <c r="UUW623" s="13"/>
      <c r="UVD623" s="13"/>
      <c r="UVK623" s="13"/>
      <c r="UVR623" s="13"/>
      <c r="UVY623" s="13"/>
      <c r="UWF623" s="13"/>
      <c r="UWM623" s="13"/>
      <c r="UWT623" s="13"/>
      <c r="UXA623" s="13"/>
      <c r="UXH623" s="13"/>
      <c r="UXO623" s="13"/>
      <c r="UXV623" s="13"/>
      <c r="UYC623" s="13"/>
      <c r="UYJ623" s="13"/>
      <c r="UYQ623" s="13"/>
      <c r="UYX623" s="13"/>
      <c r="UZE623" s="13"/>
      <c r="UZL623" s="13"/>
      <c r="UZS623" s="13"/>
      <c r="UZZ623" s="13"/>
      <c r="VAG623" s="13"/>
      <c r="VAN623" s="13"/>
      <c r="VAU623" s="13"/>
      <c r="VBB623" s="13"/>
      <c r="VBI623" s="13"/>
      <c r="VBP623" s="13"/>
      <c r="VBW623" s="13"/>
      <c r="VCD623" s="13"/>
      <c r="VCK623" s="13"/>
      <c r="VCR623" s="13"/>
      <c r="VCY623" s="13"/>
      <c r="VDF623" s="13"/>
      <c r="VDM623" s="13"/>
      <c r="VDT623" s="13"/>
      <c r="VEA623" s="13"/>
      <c r="VEH623" s="13"/>
      <c r="VEO623" s="13"/>
      <c r="VEV623" s="13"/>
      <c r="VFC623" s="13"/>
      <c r="VFJ623" s="13"/>
      <c r="VFQ623" s="13"/>
      <c r="VFX623" s="13"/>
      <c r="VGE623" s="13"/>
      <c r="VGL623" s="13"/>
      <c r="VGS623" s="13"/>
      <c r="VGZ623" s="13"/>
      <c r="VHG623" s="13"/>
      <c r="VHN623" s="13"/>
      <c r="VHU623" s="13"/>
      <c r="VIB623" s="13"/>
      <c r="VII623" s="13"/>
      <c r="VIP623" s="13"/>
      <c r="VIW623" s="13"/>
      <c r="VJD623" s="13"/>
      <c r="VJK623" s="13"/>
      <c r="VJR623" s="13"/>
      <c r="VJY623" s="13"/>
      <c r="VKF623" s="13"/>
      <c r="VKM623" s="13"/>
      <c r="VKT623" s="13"/>
      <c r="VLA623" s="13"/>
      <c r="VLH623" s="13"/>
      <c r="VLO623" s="13"/>
      <c r="VLV623" s="13"/>
      <c r="VMC623" s="13"/>
      <c r="VMJ623" s="13"/>
      <c r="VMQ623" s="13"/>
      <c r="VMX623" s="13"/>
      <c r="VNE623" s="13"/>
      <c r="VNL623" s="13"/>
      <c r="VNS623" s="13"/>
      <c r="VNZ623" s="13"/>
      <c r="VOG623" s="13"/>
      <c r="VON623" s="13"/>
      <c r="VOU623" s="13"/>
      <c r="VPB623" s="13"/>
      <c r="VPI623" s="13"/>
      <c r="VPP623" s="13"/>
      <c r="VPW623" s="13"/>
      <c r="VQD623" s="13"/>
      <c r="VQK623" s="13"/>
      <c r="VQR623" s="13"/>
      <c r="VQY623" s="13"/>
      <c r="VRF623" s="13"/>
      <c r="VRM623" s="13"/>
      <c r="VRT623" s="13"/>
      <c r="VSA623" s="13"/>
      <c r="VSH623" s="13"/>
      <c r="VSO623" s="13"/>
      <c r="VSV623" s="13"/>
      <c r="VTC623" s="13"/>
      <c r="VTJ623" s="13"/>
      <c r="VTQ623" s="13"/>
      <c r="VTX623" s="13"/>
      <c r="VUE623" s="13"/>
      <c r="VUL623" s="13"/>
      <c r="VUS623" s="13"/>
      <c r="VUZ623" s="13"/>
      <c r="VVG623" s="13"/>
      <c r="VVN623" s="13"/>
      <c r="VVU623" s="13"/>
      <c r="VWB623" s="13"/>
      <c r="VWI623" s="13"/>
      <c r="VWP623" s="13"/>
      <c r="VWW623" s="13"/>
      <c r="VXD623" s="13"/>
      <c r="VXK623" s="13"/>
      <c r="VXR623" s="13"/>
      <c r="VXY623" s="13"/>
      <c r="VYF623" s="13"/>
      <c r="VYM623" s="13"/>
      <c r="VYT623" s="13"/>
      <c r="VZA623" s="13"/>
      <c r="VZH623" s="13"/>
      <c r="VZO623" s="13"/>
      <c r="VZV623" s="13"/>
      <c r="WAC623" s="13"/>
      <c r="WAJ623" s="13"/>
      <c r="WAQ623" s="13"/>
      <c r="WAX623" s="13"/>
      <c r="WBE623" s="13"/>
      <c r="WBL623" s="13"/>
      <c r="WBS623" s="13"/>
      <c r="WBZ623" s="13"/>
      <c r="WCG623" s="13"/>
      <c r="WCN623" s="13"/>
      <c r="WCU623" s="13"/>
      <c r="WDB623" s="13"/>
      <c r="WDI623" s="13"/>
      <c r="WDP623" s="13"/>
      <c r="WDW623" s="13"/>
      <c r="WED623" s="13"/>
      <c r="WEK623" s="13"/>
      <c r="WER623" s="13"/>
      <c r="WEY623" s="13"/>
      <c r="WFF623" s="13"/>
      <c r="WFM623" s="13"/>
      <c r="WFT623" s="13"/>
      <c r="WGA623" s="13"/>
      <c r="WGH623" s="13"/>
      <c r="WGO623" s="13"/>
      <c r="WGV623" s="13"/>
      <c r="WHC623" s="13"/>
      <c r="WHJ623" s="13"/>
      <c r="WHQ623" s="13"/>
      <c r="WHX623" s="13"/>
      <c r="WIE623" s="13"/>
      <c r="WIL623" s="13"/>
      <c r="WIS623" s="13"/>
      <c r="WIZ623" s="13"/>
      <c r="WJG623" s="13"/>
      <c r="WJN623" s="13"/>
      <c r="WJU623" s="13"/>
      <c r="WKB623" s="13"/>
      <c r="WKI623" s="13"/>
      <c r="WKP623" s="13"/>
      <c r="WKW623" s="13"/>
      <c r="WLD623" s="13"/>
      <c r="WLK623" s="13"/>
      <c r="WLR623" s="13"/>
      <c r="WLY623" s="13"/>
      <c r="WMF623" s="13"/>
      <c r="WMM623" s="13"/>
      <c r="WMT623" s="13"/>
      <c r="WNA623" s="13"/>
      <c r="WNH623" s="13"/>
      <c r="WNO623" s="13"/>
      <c r="WNV623" s="13"/>
      <c r="WOC623" s="13"/>
      <c r="WOJ623" s="13"/>
      <c r="WOQ623" s="13"/>
      <c r="WOX623" s="13"/>
      <c r="WPE623" s="13"/>
      <c r="WPL623" s="13"/>
      <c r="WPS623" s="13"/>
      <c r="WPZ623" s="13"/>
      <c r="WQG623" s="13"/>
      <c r="WQN623" s="13"/>
      <c r="WQU623" s="13"/>
      <c r="WRB623" s="13"/>
      <c r="WRI623" s="13"/>
      <c r="WRP623" s="13"/>
      <c r="WRW623" s="13"/>
      <c r="WSD623" s="13"/>
      <c r="WSK623" s="13"/>
      <c r="WSR623" s="13"/>
      <c r="WSY623" s="13"/>
      <c r="WTF623" s="13"/>
      <c r="WTM623" s="13"/>
      <c r="WTT623" s="13"/>
      <c r="WUA623" s="13"/>
      <c r="WUH623" s="13"/>
      <c r="WUO623" s="13"/>
      <c r="WUV623" s="13"/>
      <c r="WVC623" s="13"/>
      <c r="WVJ623" s="13"/>
      <c r="WVQ623" s="13"/>
      <c r="WVX623" s="13"/>
      <c r="WWE623" s="13"/>
      <c r="WWL623" s="13"/>
      <c r="WWS623" s="13"/>
      <c r="WWZ623" s="13"/>
      <c r="WXG623" s="13"/>
      <c r="WXN623" s="13"/>
      <c r="WXU623" s="13"/>
      <c r="WYB623" s="13"/>
      <c r="WYI623" s="13"/>
      <c r="WYP623" s="13"/>
      <c r="WYW623" s="13"/>
      <c r="WZD623" s="13"/>
      <c r="WZK623" s="13"/>
      <c r="WZR623" s="13"/>
      <c r="WZY623" s="13"/>
      <c r="XAF623" s="13"/>
      <c r="XAM623" s="13"/>
      <c r="XAT623" s="13"/>
      <c r="XBA623" s="13"/>
      <c r="XBH623" s="13"/>
      <c r="XBO623" s="13"/>
      <c r="XBV623" s="13"/>
      <c r="XCC623" s="13"/>
      <c r="XCJ623" s="13"/>
      <c r="XCQ623" s="13"/>
      <c r="XCX623" s="13"/>
      <c r="XDE623" s="13"/>
      <c r="XDL623" s="13"/>
      <c r="XDS623" s="13"/>
      <c r="XDZ623" s="13"/>
      <c r="XEG623" s="13"/>
      <c r="XEN623" s="13"/>
      <c r="XEU623" s="13"/>
      <c r="XFB623" s="13"/>
    </row>
    <row r="624" spans="1:1024 1031:2046 2053:3068 3075:4090 4097:5119 5126:6141 6148:7163 7170:8192 8199:9214 9221:10236 10243:11258 11265:12287 12294:13309 13316:14331 14338:15360 15367:16382" x14ac:dyDescent="0.25">
      <c r="A624" s="5" t="s">
        <v>1563</v>
      </c>
      <c r="B624" s="13">
        <v>20192001</v>
      </c>
      <c r="C624" s="5" t="s">
        <v>2579</v>
      </c>
      <c r="D624" s="5">
        <v>21952</v>
      </c>
      <c r="E624" s="5" t="s">
        <v>2580</v>
      </c>
      <c r="F624" s="5" t="s">
        <v>2502</v>
      </c>
      <c r="I624" s="13"/>
      <c r="P624" s="13"/>
      <c r="W624" s="13"/>
      <c r="AD624" s="13"/>
      <c r="AK624" s="13"/>
      <c r="AR624" s="13"/>
      <c r="AY624" s="13"/>
      <c r="BF624" s="13"/>
      <c r="BM624" s="13"/>
      <c r="BT624" s="13"/>
      <c r="CA624" s="13"/>
      <c r="CH624" s="13"/>
      <c r="CO624" s="13"/>
      <c r="CV624" s="13"/>
      <c r="DC624" s="13"/>
      <c r="DJ624" s="13"/>
      <c r="DQ624" s="13"/>
      <c r="DX624" s="13"/>
      <c r="EE624" s="13"/>
      <c r="EL624" s="13"/>
      <c r="ES624" s="13"/>
      <c r="EZ624" s="13"/>
      <c r="FG624" s="13"/>
      <c r="FN624" s="13"/>
      <c r="FU624" s="13"/>
      <c r="GB624" s="13"/>
      <c r="GI624" s="13"/>
      <c r="GP624" s="13"/>
      <c r="GW624" s="13"/>
      <c r="HD624" s="13"/>
      <c r="HK624" s="13"/>
      <c r="HR624" s="13"/>
      <c r="HY624" s="13"/>
      <c r="IF624" s="13"/>
      <c r="IM624" s="13"/>
      <c r="IT624" s="13"/>
      <c r="JA624" s="13"/>
      <c r="JH624" s="13"/>
      <c r="JO624" s="13"/>
      <c r="JV624" s="13"/>
      <c r="KC624" s="13"/>
      <c r="KJ624" s="13"/>
      <c r="KQ624" s="13"/>
      <c r="KX624" s="13"/>
      <c r="LE624" s="13"/>
      <c r="LL624" s="13"/>
      <c r="LS624" s="13"/>
      <c r="LZ624" s="13"/>
      <c r="MG624" s="13"/>
      <c r="MN624" s="13"/>
      <c r="MU624" s="13"/>
      <c r="NB624" s="13"/>
      <c r="NI624" s="13"/>
      <c r="NP624" s="13"/>
      <c r="NW624" s="13"/>
      <c r="OD624" s="13"/>
      <c r="OK624" s="13"/>
      <c r="OR624" s="13"/>
      <c r="OY624" s="13"/>
      <c r="PF624" s="13"/>
      <c r="PM624" s="13"/>
      <c r="PT624" s="13"/>
      <c r="QA624" s="13"/>
      <c r="QH624" s="13"/>
      <c r="QO624" s="13"/>
      <c r="QV624" s="13"/>
      <c r="RC624" s="13"/>
      <c r="RJ624" s="13"/>
      <c r="RQ624" s="13"/>
      <c r="RX624" s="13"/>
      <c r="SE624" s="13"/>
      <c r="SL624" s="13"/>
      <c r="SS624" s="13"/>
      <c r="SZ624" s="13"/>
      <c r="TG624" s="13"/>
      <c r="TN624" s="13"/>
      <c r="TU624" s="13"/>
      <c r="UB624" s="13"/>
      <c r="UI624" s="13"/>
      <c r="UP624" s="13"/>
      <c r="UW624" s="13"/>
      <c r="VD624" s="13"/>
      <c r="VK624" s="13"/>
      <c r="VR624" s="13"/>
      <c r="VY624" s="13"/>
      <c r="WF624" s="13"/>
      <c r="WM624" s="13"/>
      <c r="WT624" s="13"/>
      <c r="XA624" s="13"/>
      <c r="XH624" s="13"/>
      <c r="XO624" s="13"/>
      <c r="XV624" s="13"/>
      <c r="YC624" s="13"/>
      <c r="YJ624" s="13"/>
      <c r="YQ624" s="13"/>
      <c r="YX624" s="13"/>
      <c r="ZE624" s="13"/>
      <c r="ZL624" s="13"/>
      <c r="ZS624" s="13"/>
      <c r="ZZ624" s="13"/>
      <c r="AAG624" s="13"/>
      <c r="AAN624" s="13"/>
      <c r="AAU624" s="13"/>
      <c r="ABB624" s="13"/>
      <c r="ABI624" s="13"/>
      <c r="ABP624" s="13"/>
      <c r="ABW624" s="13"/>
      <c r="ACD624" s="13"/>
      <c r="ACK624" s="13"/>
      <c r="ACR624" s="13"/>
      <c r="ACY624" s="13"/>
      <c r="ADF624" s="13"/>
      <c r="ADM624" s="13"/>
      <c r="ADT624" s="13"/>
      <c r="AEA624" s="13"/>
      <c r="AEH624" s="13"/>
      <c r="AEO624" s="13"/>
      <c r="AEV624" s="13"/>
      <c r="AFC624" s="13"/>
      <c r="AFJ624" s="13"/>
      <c r="AFQ624" s="13"/>
      <c r="AFX624" s="13"/>
      <c r="AGE624" s="13"/>
      <c r="AGL624" s="13"/>
      <c r="AGS624" s="13"/>
      <c r="AGZ624" s="13"/>
      <c r="AHG624" s="13"/>
      <c r="AHN624" s="13"/>
      <c r="AHU624" s="13"/>
      <c r="AIB624" s="13"/>
      <c r="AII624" s="13"/>
      <c r="AIP624" s="13"/>
      <c r="AIW624" s="13"/>
      <c r="AJD624" s="13"/>
      <c r="AJK624" s="13"/>
      <c r="AJR624" s="13"/>
      <c r="AJY624" s="13"/>
      <c r="AKF624" s="13"/>
      <c r="AKM624" s="13"/>
      <c r="AKT624" s="13"/>
      <c r="ALA624" s="13"/>
      <c r="ALH624" s="13"/>
      <c r="ALO624" s="13"/>
      <c r="ALV624" s="13"/>
      <c r="AMC624" s="13"/>
      <c r="AMJ624" s="13"/>
      <c r="AMQ624" s="13"/>
      <c r="AMX624" s="13"/>
      <c r="ANE624" s="13"/>
      <c r="ANL624" s="13"/>
      <c r="ANS624" s="13"/>
      <c r="ANZ624" s="13"/>
      <c r="AOG624" s="13"/>
      <c r="AON624" s="13"/>
      <c r="AOU624" s="13"/>
      <c r="APB624" s="13"/>
      <c r="API624" s="13"/>
      <c r="APP624" s="13"/>
      <c r="APW624" s="13"/>
      <c r="AQD624" s="13"/>
      <c r="AQK624" s="13"/>
      <c r="AQR624" s="13"/>
      <c r="AQY624" s="13"/>
      <c r="ARF624" s="13"/>
      <c r="ARM624" s="13"/>
      <c r="ART624" s="13"/>
      <c r="ASA624" s="13"/>
      <c r="ASH624" s="13"/>
      <c r="ASO624" s="13"/>
      <c r="ASV624" s="13"/>
      <c r="ATC624" s="13"/>
      <c r="ATJ624" s="13"/>
      <c r="ATQ624" s="13"/>
      <c r="ATX624" s="13"/>
      <c r="AUE624" s="13"/>
      <c r="AUL624" s="13"/>
      <c r="AUS624" s="13"/>
      <c r="AUZ624" s="13"/>
      <c r="AVG624" s="13"/>
      <c r="AVN624" s="13"/>
      <c r="AVU624" s="13"/>
      <c r="AWB624" s="13"/>
      <c r="AWI624" s="13"/>
      <c r="AWP624" s="13"/>
      <c r="AWW624" s="13"/>
      <c r="AXD624" s="13"/>
      <c r="AXK624" s="13"/>
      <c r="AXR624" s="13"/>
      <c r="AXY624" s="13"/>
      <c r="AYF624" s="13"/>
      <c r="AYM624" s="13"/>
      <c r="AYT624" s="13"/>
      <c r="AZA624" s="13"/>
      <c r="AZH624" s="13"/>
      <c r="AZO624" s="13"/>
      <c r="AZV624" s="13"/>
      <c r="BAC624" s="13"/>
      <c r="BAJ624" s="13"/>
      <c r="BAQ624" s="13"/>
      <c r="BAX624" s="13"/>
      <c r="BBE624" s="13"/>
      <c r="BBL624" s="13"/>
      <c r="BBS624" s="13"/>
      <c r="BBZ624" s="13"/>
      <c r="BCG624" s="13"/>
      <c r="BCN624" s="13"/>
      <c r="BCU624" s="13"/>
      <c r="BDB624" s="13"/>
      <c r="BDI624" s="13"/>
      <c r="BDP624" s="13"/>
      <c r="BDW624" s="13"/>
      <c r="BED624" s="13"/>
      <c r="BEK624" s="13"/>
      <c r="BER624" s="13"/>
      <c r="BEY624" s="13"/>
      <c r="BFF624" s="13"/>
      <c r="BFM624" s="13"/>
      <c r="BFT624" s="13"/>
      <c r="BGA624" s="13"/>
      <c r="BGH624" s="13"/>
      <c r="BGO624" s="13"/>
      <c r="BGV624" s="13"/>
      <c r="BHC624" s="13"/>
      <c r="BHJ624" s="13"/>
      <c r="BHQ624" s="13"/>
      <c r="BHX624" s="13"/>
      <c r="BIE624" s="13"/>
      <c r="BIL624" s="13"/>
      <c r="BIS624" s="13"/>
      <c r="BIZ624" s="13"/>
      <c r="BJG624" s="13"/>
      <c r="BJN624" s="13"/>
      <c r="BJU624" s="13"/>
      <c r="BKB624" s="13"/>
      <c r="BKI624" s="13"/>
      <c r="BKP624" s="13"/>
      <c r="BKW624" s="13"/>
      <c r="BLD624" s="13"/>
      <c r="BLK624" s="13"/>
      <c r="BLR624" s="13"/>
      <c r="BLY624" s="13"/>
      <c r="BMF624" s="13"/>
      <c r="BMM624" s="13"/>
      <c r="BMT624" s="13"/>
      <c r="BNA624" s="13"/>
      <c r="BNH624" s="13"/>
      <c r="BNO624" s="13"/>
      <c r="BNV624" s="13"/>
      <c r="BOC624" s="13"/>
      <c r="BOJ624" s="13"/>
      <c r="BOQ624" s="13"/>
      <c r="BOX624" s="13"/>
      <c r="BPE624" s="13"/>
      <c r="BPL624" s="13"/>
      <c r="BPS624" s="13"/>
      <c r="BPZ624" s="13"/>
      <c r="BQG624" s="13"/>
      <c r="BQN624" s="13"/>
      <c r="BQU624" s="13"/>
      <c r="BRB624" s="13"/>
      <c r="BRI624" s="13"/>
      <c r="BRP624" s="13"/>
      <c r="BRW624" s="13"/>
      <c r="BSD624" s="13"/>
      <c r="BSK624" s="13"/>
      <c r="BSR624" s="13"/>
      <c r="BSY624" s="13"/>
      <c r="BTF624" s="13"/>
      <c r="BTM624" s="13"/>
      <c r="BTT624" s="13"/>
      <c r="BUA624" s="13"/>
      <c r="BUH624" s="13"/>
      <c r="BUO624" s="13"/>
      <c r="BUV624" s="13"/>
      <c r="BVC624" s="13"/>
      <c r="BVJ624" s="13"/>
      <c r="BVQ624" s="13"/>
      <c r="BVX624" s="13"/>
      <c r="BWE624" s="13"/>
      <c r="BWL624" s="13"/>
      <c r="BWS624" s="13"/>
      <c r="BWZ624" s="13"/>
      <c r="BXG624" s="13"/>
      <c r="BXN624" s="13"/>
      <c r="BXU624" s="13"/>
      <c r="BYB624" s="13"/>
      <c r="BYI624" s="13"/>
      <c r="BYP624" s="13"/>
      <c r="BYW624" s="13"/>
      <c r="BZD624" s="13"/>
      <c r="BZK624" s="13"/>
      <c r="BZR624" s="13"/>
      <c r="BZY624" s="13"/>
      <c r="CAF624" s="13"/>
      <c r="CAM624" s="13"/>
      <c r="CAT624" s="13"/>
      <c r="CBA624" s="13"/>
      <c r="CBH624" s="13"/>
      <c r="CBO624" s="13"/>
      <c r="CBV624" s="13"/>
      <c r="CCC624" s="13"/>
      <c r="CCJ624" s="13"/>
      <c r="CCQ624" s="13"/>
      <c r="CCX624" s="13"/>
      <c r="CDE624" s="13"/>
      <c r="CDL624" s="13"/>
      <c r="CDS624" s="13"/>
      <c r="CDZ624" s="13"/>
      <c r="CEG624" s="13"/>
      <c r="CEN624" s="13"/>
      <c r="CEU624" s="13"/>
      <c r="CFB624" s="13"/>
      <c r="CFI624" s="13"/>
      <c r="CFP624" s="13"/>
      <c r="CFW624" s="13"/>
      <c r="CGD624" s="13"/>
      <c r="CGK624" s="13"/>
      <c r="CGR624" s="13"/>
      <c r="CGY624" s="13"/>
      <c r="CHF624" s="13"/>
      <c r="CHM624" s="13"/>
      <c r="CHT624" s="13"/>
      <c r="CIA624" s="13"/>
      <c r="CIH624" s="13"/>
      <c r="CIO624" s="13"/>
      <c r="CIV624" s="13"/>
      <c r="CJC624" s="13"/>
      <c r="CJJ624" s="13"/>
      <c r="CJQ624" s="13"/>
      <c r="CJX624" s="13"/>
      <c r="CKE624" s="13"/>
      <c r="CKL624" s="13"/>
      <c r="CKS624" s="13"/>
      <c r="CKZ624" s="13"/>
      <c r="CLG624" s="13"/>
      <c r="CLN624" s="13"/>
      <c r="CLU624" s="13"/>
      <c r="CMB624" s="13"/>
      <c r="CMI624" s="13"/>
      <c r="CMP624" s="13"/>
      <c r="CMW624" s="13"/>
      <c r="CND624" s="13"/>
      <c r="CNK624" s="13"/>
      <c r="CNR624" s="13"/>
      <c r="CNY624" s="13"/>
      <c r="COF624" s="13"/>
      <c r="COM624" s="13"/>
      <c r="COT624" s="13"/>
      <c r="CPA624" s="13"/>
      <c r="CPH624" s="13"/>
      <c r="CPO624" s="13"/>
      <c r="CPV624" s="13"/>
      <c r="CQC624" s="13"/>
      <c r="CQJ624" s="13"/>
      <c r="CQQ624" s="13"/>
      <c r="CQX624" s="13"/>
      <c r="CRE624" s="13"/>
      <c r="CRL624" s="13"/>
      <c r="CRS624" s="13"/>
      <c r="CRZ624" s="13"/>
      <c r="CSG624" s="13"/>
      <c r="CSN624" s="13"/>
      <c r="CSU624" s="13"/>
      <c r="CTB624" s="13"/>
      <c r="CTI624" s="13"/>
      <c r="CTP624" s="13"/>
      <c r="CTW624" s="13"/>
      <c r="CUD624" s="13"/>
      <c r="CUK624" s="13"/>
      <c r="CUR624" s="13"/>
      <c r="CUY624" s="13"/>
      <c r="CVF624" s="13"/>
      <c r="CVM624" s="13"/>
      <c r="CVT624" s="13"/>
      <c r="CWA624" s="13"/>
      <c r="CWH624" s="13"/>
      <c r="CWO624" s="13"/>
      <c r="CWV624" s="13"/>
      <c r="CXC624" s="13"/>
      <c r="CXJ624" s="13"/>
      <c r="CXQ624" s="13"/>
      <c r="CXX624" s="13"/>
      <c r="CYE624" s="13"/>
      <c r="CYL624" s="13"/>
      <c r="CYS624" s="13"/>
      <c r="CYZ624" s="13"/>
      <c r="CZG624" s="13"/>
      <c r="CZN624" s="13"/>
      <c r="CZU624" s="13"/>
      <c r="DAB624" s="13"/>
      <c r="DAI624" s="13"/>
      <c r="DAP624" s="13"/>
      <c r="DAW624" s="13"/>
      <c r="DBD624" s="13"/>
      <c r="DBK624" s="13"/>
      <c r="DBR624" s="13"/>
      <c r="DBY624" s="13"/>
      <c r="DCF624" s="13"/>
      <c r="DCM624" s="13"/>
      <c r="DCT624" s="13"/>
      <c r="DDA624" s="13"/>
      <c r="DDH624" s="13"/>
      <c r="DDO624" s="13"/>
      <c r="DDV624" s="13"/>
      <c r="DEC624" s="13"/>
      <c r="DEJ624" s="13"/>
      <c r="DEQ624" s="13"/>
      <c r="DEX624" s="13"/>
      <c r="DFE624" s="13"/>
      <c r="DFL624" s="13"/>
      <c r="DFS624" s="13"/>
      <c r="DFZ624" s="13"/>
      <c r="DGG624" s="13"/>
      <c r="DGN624" s="13"/>
      <c r="DGU624" s="13"/>
      <c r="DHB624" s="13"/>
      <c r="DHI624" s="13"/>
      <c r="DHP624" s="13"/>
      <c r="DHW624" s="13"/>
      <c r="DID624" s="13"/>
      <c r="DIK624" s="13"/>
      <c r="DIR624" s="13"/>
      <c r="DIY624" s="13"/>
      <c r="DJF624" s="13"/>
      <c r="DJM624" s="13"/>
      <c r="DJT624" s="13"/>
      <c r="DKA624" s="13"/>
      <c r="DKH624" s="13"/>
      <c r="DKO624" s="13"/>
      <c r="DKV624" s="13"/>
      <c r="DLC624" s="13"/>
      <c r="DLJ624" s="13"/>
      <c r="DLQ624" s="13"/>
      <c r="DLX624" s="13"/>
      <c r="DME624" s="13"/>
      <c r="DML624" s="13"/>
      <c r="DMS624" s="13"/>
      <c r="DMZ624" s="13"/>
      <c r="DNG624" s="13"/>
      <c r="DNN624" s="13"/>
      <c r="DNU624" s="13"/>
      <c r="DOB624" s="13"/>
      <c r="DOI624" s="13"/>
      <c r="DOP624" s="13"/>
      <c r="DOW624" s="13"/>
      <c r="DPD624" s="13"/>
      <c r="DPK624" s="13"/>
      <c r="DPR624" s="13"/>
      <c r="DPY624" s="13"/>
      <c r="DQF624" s="13"/>
      <c r="DQM624" s="13"/>
      <c r="DQT624" s="13"/>
      <c r="DRA624" s="13"/>
      <c r="DRH624" s="13"/>
      <c r="DRO624" s="13"/>
      <c r="DRV624" s="13"/>
      <c r="DSC624" s="13"/>
      <c r="DSJ624" s="13"/>
      <c r="DSQ624" s="13"/>
      <c r="DSX624" s="13"/>
      <c r="DTE624" s="13"/>
      <c r="DTL624" s="13"/>
      <c r="DTS624" s="13"/>
      <c r="DTZ624" s="13"/>
      <c r="DUG624" s="13"/>
      <c r="DUN624" s="13"/>
      <c r="DUU624" s="13"/>
      <c r="DVB624" s="13"/>
      <c r="DVI624" s="13"/>
      <c r="DVP624" s="13"/>
      <c r="DVW624" s="13"/>
      <c r="DWD624" s="13"/>
      <c r="DWK624" s="13"/>
      <c r="DWR624" s="13"/>
      <c r="DWY624" s="13"/>
      <c r="DXF624" s="13"/>
      <c r="DXM624" s="13"/>
      <c r="DXT624" s="13"/>
      <c r="DYA624" s="13"/>
      <c r="DYH624" s="13"/>
      <c r="DYO624" s="13"/>
      <c r="DYV624" s="13"/>
      <c r="DZC624" s="13"/>
      <c r="DZJ624" s="13"/>
      <c r="DZQ624" s="13"/>
      <c r="DZX624" s="13"/>
      <c r="EAE624" s="13"/>
      <c r="EAL624" s="13"/>
      <c r="EAS624" s="13"/>
      <c r="EAZ624" s="13"/>
      <c r="EBG624" s="13"/>
      <c r="EBN624" s="13"/>
      <c r="EBU624" s="13"/>
      <c r="ECB624" s="13"/>
      <c r="ECI624" s="13"/>
      <c r="ECP624" s="13"/>
      <c r="ECW624" s="13"/>
      <c r="EDD624" s="13"/>
      <c r="EDK624" s="13"/>
      <c r="EDR624" s="13"/>
      <c r="EDY624" s="13"/>
      <c r="EEF624" s="13"/>
      <c r="EEM624" s="13"/>
      <c r="EET624" s="13"/>
      <c r="EFA624" s="13"/>
      <c r="EFH624" s="13"/>
      <c r="EFO624" s="13"/>
      <c r="EFV624" s="13"/>
      <c r="EGC624" s="13"/>
      <c r="EGJ624" s="13"/>
      <c r="EGQ624" s="13"/>
      <c r="EGX624" s="13"/>
      <c r="EHE624" s="13"/>
      <c r="EHL624" s="13"/>
      <c r="EHS624" s="13"/>
      <c r="EHZ624" s="13"/>
      <c r="EIG624" s="13"/>
      <c r="EIN624" s="13"/>
      <c r="EIU624" s="13"/>
      <c r="EJB624" s="13"/>
      <c r="EJI624" s="13"/>
      <c r="EJP624" s="13"/>
      <c r="EJW624" s="13"/>
      <c r="EKD624" s="13"/>
      <c r="EKK624" s="13"/>
      <c r="EKR624" s="13"/>
      <c r="EKY624" s="13"/>
      <c r="ELF624" s="13"/>
      <c r="ELM624" s="13"/>
      <c r="ELT624" s="13"/>
      <c r="EMA624" s="13"/>
      <c r="EMH624" s="13"/>
      <c r="EMO624" s="13"/>
      <c r="EMV624" s="13"/>
      <c r="ENC624" s="13"/>
      <c r="ENJ624" s="13"/>
      <c r="ENQ624" s="13"/>
      <c r="ENX624" s="13"/>
      <c r="EOE624" s="13"/>
      <c r="EOL624" s="13"/>
      <c r="EOS624" s="13"/>
      <c r="EOZ624" s="13"/>
      <c r="EPG624" s="13"/>
      <c r="EPN624" s="13"/>
      <c r="EPU624" s="13"/>
      <c r="EQB624" s="13"/>
      <c r="EQI624" s="13"/>
      <c r="EQP624" s="13"/>
      <c r="EQW624" s="13"/>
      <c r="ERD624" s="13"/>
      <c r="ERK624" s="13"/>
      <c r="ERR624" s="13"/>
      <c r="ERY624" s="13"/>
      <c r="ESF624" s="13"/>
      <c r="ESM624" s="13"/>
      <c r="EST624" s="13"/>
      <c r="ETA624" s="13"/>
      <c r="ETH624" s="13"/>
      <c r="ETO624" s="13"/>
      <c r="ETV624" s="13"/>
      <c r="EUC624" s="13"/>
      <c r="EUJ624" s="13"/>
      <c r="EUQ624" s="13"/>
      <c r="EUX624" s="13"/>
      <c r="EVE624" s="13"/>
      <c r="EVL624" s="13"/>
      <c r="EVS624" s="13"/>
      <c r="EVZ624" s="13"/>
      <c r="EWG624" s="13"/>
      <c r="EWN624" s="13"/>
      <c r="EWU624" s="13"/>
      <c r="EXB624" s="13"/>
      <c r="EXI624" s="13"/>
      <c r="EXP624" s="13"/>
      <c r="EXW624" s="13"/>
      <c r="EYD624" s="13"/>
      <c r="EYK624" s="13"/>
      <c r="EYR624" s="13"/>
      <c r="EYY624" s="13"/>
      <c r="EZF624" s="13"/>
      <c r="EZM624" s="13"/>
      <c r="EZT624" s="13"/>
      <c r="FAA624" s="13"/>
      <c r="FAH624" s="13"/>
      <c r="FAO624" s="13"/>
      <c r="FAV624" s="13"/>
      <c r="FBC624" s="13"/>
      <c r="FBJ624" s="13"/>
      <c r="FBQ624" s="13"/>
      <c r="FBX624" s="13"/>
      <c r="FCE624" s="13"/>
      <c r="FCL624" s="13"/>
      <c r="FCS624" s="13"/>
      <c r="FCZ624" s="13"/>
      <c r="FDG624" s="13"/>
      <c r="FDN624" s="13"/>
      <c r="FDU624" s="13"/>
      <c r="FEB624" s="13"/>
      <c r="FEI624" s="13"/>
      <c r="FEP624" s="13"/>
      <c r="FEW624" s="13"/>
      <c r="FFD624" s="13"/>
      <c r="FFK624" s="13"/>
      <c r="FFR624" s="13"/>
      <c r="FFY624" s="13"/>
      <c r="FGF624" s="13"/>
      <c r="FGM624" s="13"/>
      <c r="FGT624" s="13"/>
      <c r="FHA624" s="13"/>
      <c r="FHH624" s="13"/>
      <c r="FHO624" s="13"/>
      <c r="FHV624" s="13"/>
      <c r="FIC624" s="13"/>
      <c r="FIJ624" s="13"/>
      <c r="FIQ624" s="13"/>
      <c r="FIX624" s="13"/>
      <c r="FJE624" s="13"/>
      <c r="FJL624" s="13"/>
      <c r="FJS624" s="13"/>
      <c r="FJZ624" s="13"/>
      <c r="FKG624" s="13"/>
      <c r="FKN624" s="13"/>
      <c r="FKU624" s="13"/>
      <c r="FLB624" s="13"/>
      <c r="FLI624" s="13"/>
      <c r="FLP624" s="13"/>
      <c r="FLW624" s="13"/>
      <c r="FMD624" s="13"/>
      <c r="FMK624" s="13"/>
      <c r="FMR624" s="13"/>
      <c r="FMY624" s="13"/>
      <c r="FNF624" s="13"/>
      <c r="FNM624" s="13"/>
      <c r="FNT624" s="13"/>
      <c r="FOA624" s="13"/>
      <c r="FOH624" s="13"/>
      <c r="FOO624" s="13"/>
      <c r="FOV624" s="13"/>
      <c r="FPC624" s="13"/>
      <c r="FPJ624" s="13"/>
      <c r="FPQ624" s="13"/>
      <c r="FPX624" s="13"/>
      <c r="FQE624" s="13"/>
      <c r="FQL624" s="13"/>
      <c r="FQS624" s="13"/>
      <c r="FQZ624" s="13"/>
      <c r="FRG624" s="13"/>
      <c r="FRN624" s="13"/>
      <c r="FRU624" s="13"/>
      <c r="FSB624" s="13"/>
      <c r="FSI624" s="13"/>
      <c r="FSP624" s="13"/>
      <c r="FSW624" s="13"/>
      <c r="FTD624" s="13"/>
      <c r="FTK624" s="13"/>
      <c r="FTR624" s="13"/>
      <c r="FTY624" s="13"/>
      <c r="FUF624" s="13"/>
      <c r="FUM624" s="13"/>
      <c r="FUT624" s="13"/>
      <c r="FVA624" s="13"/>
      <c r="FVH624" s="13"/>
      <c r="FVO624" s="13"/>
      <c r="FVV624" s="13"/>
      <c r="FWC624" s="13"/>
      <c r="FWJ624" s="13"/>
      <c r="FWQ624" s="13"/>
      <c r="FWX624" s="13"/>
      <c r="FXE624" s="13"/>
      <c r="FXL624" s="13"/>
      <c r="FXS624" s="13"/>
      <c r="FXZ624" s="13"/>
      <c r="FYG624" s="13"/>
      <c r="FYN624" s="13"/>
      <c r="FYU624" s="13"/>
      <c r="FZB624" s="13"/>
      <c r="FZI624" s="13"/>
      <c r="FZP624" s="13"/>
      <c r="FZW624" s="13"/>
      <c r="GAD624" s="13"/>
      <c r="GAK624" s="13"/>
      <c r="GAR624" s="13"/>
      <c r="GAY624" s="13"/>
      <c r="GBF624" s="13"/>
      <c r="GBM624" s="13"/>
      <c r="GBT624" s="13"/>
      <c r="GCA624" s="13"/>
      <c r="GCH624" s="13"/>
      <c r="GCO624" s="13"/>
      <c r="GCV624" s="13"/>
      <c r="GDC624" s="13"/>
      <c r="GDJ624" s="13"/>
      <c r="GDQ624" s="13"/>
      <c r="GDX624" s="13"/>
      <c r="GEE624" s="13"/>
      <c r="GEL624" s="13"/>
      <c r="GES624" s="13"/>
      <c r="GEZ624" s="13"/>
      <c r="GFG624" s="13"/>
      <c r="GFN624" s="13"/>
      <c r="GFU624" s="13"/>
      <c r="GGB624" s="13"/>
      <c r="GGI624" s="13"/>
      <c r="GGP624" s="13"/>
      <c r="GGW624" s="13"/>
      <c r="GHD624" s="13"/>
      <c r="GHK624" s="13"/>
      <c r="GHR624" s="13"/>
      <c r="GHY624" s="13"/>
      <c r="GIF624" s="13"/>
      <c r="GIM624" s="13"/>
      <c r="GIT624" s="13"/>
      <c r="GJA624" s="13"/>
      <c r="GJH624" s="13"/>
      <c r="GJO624" s="13"/>
      <c r="GJV624" s="13"/>
      <c r="GKC624" s="13"/>
      <c r="GKJ624" s="13"/>
      <c r="GKQ624" s="13"/>
      <c r="GKX624" s="13"/>
      <c r="GLE624" s="13"/>
      <c r="GLL624" s="13"/>
      <c r="GLS624" s="13"/>
      <c r="GLZ624" s="13"/>
      <c r="GMG624" s="13"/>
      <c r="GMN624" s="13"/>
      <c r="GMU624" s="13"/>
      <c r="GNB624" s="13"/>
      <c r="GNI624" s="13"/>
      <c r="GNP624" s="13"/>
      <c r="GNW624" s="13"/>
      <c r="GOD624" s="13"/>
      <c r="GOK624" s="13"/>
      <c r="GOR624" s="13"/>
      <c r="GOY624" s="13"/>
      <c r="GPF624" s="13"/>
      <c r="GPM624" s="13"/>
      <c r="GPT624" s="13"/>
      <c r="GQA624" s="13"/>
      <c r="GQH624" s="13"/>
      <c r="GQO624" s="13"/>
      <c r="GQV624" s="13"/>
      <c r="GRC624" s="13"/>
      <c r="GRJ624" s="13"/>
      <c r="GRQ624" s="13"/>
      <c r="GRX624" s="13"/>
      <c r="GSE624" s="13"/>
      <c r="GSL624" s="13"/>
      <c r="GSS624" s="13"/>
      <c r="GSZ624" s="13"/>
      <c r="GTG624" s="13"/>
      <c r="GTN624" s="13"/>
      <c r="GTU624" s="13"/>
      <c r="GUB624" s="13"/>
      <c r="GUI624" s="13"/>
      <c r="GUP624" s="13"/>
      <c r="GUW624" s="13"/>
      <c r="GVD624" s="13"/>
      <c r="GVK624" s="13"/>
      <c r="GVR624" s="13"/>
      <c r="GVY624" s="13"/>
      <c r="GWF624" s="13"/>
      <c r="GWM624" s="13"/>
      <c r="GWT624" s="13"/>
      <c r="GXA624" s="13"/>
      <c r="GXH624" s="13"/>
      <c r="GXO624" s="13"/>
      <c r="GXV624" s="13"/>
      <c r="GYC624" s="13"/>
      <c r="GYJ624" s="13"/>
      <c r="GYQ624" s="13"/>
      <c r="GYX624" s="13"/>
      <c r="GZE624" s="13"/>
      <c r="GZL624" s="13"/>
      <c r="GZS624" s="13"/>
      <c r="GZZ624" s="13"/>
      <c r="HAG624" s="13"/>
      <c r="HAN624" s="13"/>
      <c r="HAU624" s="13"/>
      <c r="HBB624" s="13"/>
      <c r="HBI624" s="13"/>
      <c r="HBP624" s="13"/>
      <c r="HBW624" s="13"/>
      <c r="HCD624" s="13"/>
      <c r="HCK624" s="13"/>
      <c r="HCR624" s="13"/>
      <c r="HCY624" s="13"/>
      <c r="HDF624" s="13"/>
      <c r="HDM624" s="13"/>
      <c r="HDT624" s="13"/>
      <c r="HEA624" s="13"/>
      <c r="HEH624" s="13"/>
      <c r="HEO624" s="13"/>
      <c r="HEV624" s="13"/>
      <c r="HFC624" s="13"/>
      <c r="HFJ624" s="13"/>
      <c r="HFQ624" s="13"/>
      <c r="HFX624" s="13"/>
      <c r="HGE624" s="13"/>
      <c r="HGL624" s="13"/>
      <c r="HGS624" s="13"/>
      <c r="HGZ624" s="13"/>
      <c r="HHG624" s="13"/>
      <c r="HHN624" s="13"/>
      <c r="HHU624" s="13"/>
      <c r="HIB624" s="13"/>
      <c r="HII624" s="13"/>
      <c r="HIP624" s="13"/>
      <c r="HIW624" s="13"/>
      <c r="HJD624" s="13"/>
      <c r="HJK624" s="13"/>
      <c r="HJR624" s="13"/>
      <c r="HJY624" s="13"/>
      <c r="HKF624" s="13"/>
      <c r="HKM624" s="13"/>
      <c r="HKT624" s="13"/>
      <c r="HLA624" s="13"/>
      <c r="HLH624" s="13"/>
      <c r="HLO624" s="13"/>
      <c r="HLV624" s="13"/>
      <c r="HMC624" s="13"/>
      <c r="HMJ624" s="13"/>
      <c r="HMQ624" s="13"/>
      <c r="HMX624" s="13"/>
      <c r="HNE624" s="13"/>
      <c r="HNL624" s="13"/>
      <c r="HNS624" s="13"/>
      <c r="HNZ624" s="13"/>
      <c r="HOG624" s="13"/>
      <c r="HON624" s="13"/>
      <c r="HOU624" s="13"/>
      <c r="HPB624" s="13"/>
      <c r="HPI624" s="13"/>
      <c r="HPP624" s="13"/>
      <c r="HPW624" s="13"/>
      <c r="HQD624" s="13"/>
      <c r="HQK624" s="13"/>
      <c r="HQR624" s="13"/>
      <c r="HQY624" s="13"/>
      <c r="HRF624" s="13"/>
      <c r="HRM624" s="13"/>
      <c r="HRT624" s="13"/>
      <c r="HSA624" s="13"/>
      <c r="HSH624" s="13"/>
      <c r="HSO624" s="13"/>
      <c r="HSV624" s="13"/>
      <c r="HTC624" s="13"/>
      <c r="HTJ624" s="13"/>
      <c r="HTQ624" s="13"/>
      <c r="HTX624" s="13"/>
      <c r="HUE624" s="13"/>
      <c r="HUL624" s="13"/>
      <c r="HUS624" s="13"/>
      <c r="HUZ624" s="13"/>
      <c r="HVG624" s="13"/>
      <c r="HVN624" s="13"/>
      <c r="HVU624" s="13"/>
      <c r="HWB624" s="13"/>
      <c r="HWI624" s="13"/>
      <c r="HWP624" s="13"/>
      <c r="HWW624" s="13"/>
      <c r="HXD624" s="13"/>
      <c r="HXK624" s="13"/>
      <c r="HXR624" s="13"/>
      <c r="HXY624" s="13"/>
      <c r="HYF624" s="13"/>
      <c r="HYM624" s="13"/>
      <c r="HYT624" s="13"/>
      <c r="HZA624" s="13"/>
      <c r="HZH624" s="13"/>
      <c r="HZO624" s="13"/>
      <c r="HZV624" s="13"/>
      <c r="IAC624" s="13"/>
      <c r="IAJ624" s="13"/>
      <c r="IAQ624" s="13"/>
      <c r="IAX624" s="13"/>
      <c r="IBE624" s="13"/>
      <c r="IBL624" s="13"/>
      <c r="IBS624" s="13"/>
      <c r="IBZ624" s="13"/>
      <c r="ICG624" s="13"/>
      <c r="ICN624" s="13"/>
      <c r="ICU624" s="13"/>
      <c r="IDB624" s="13"/>
      <c r="IDI624" s="13"/>
      <c r="IDP624" s="13"/>
      <c r="IDW624" s="13"/>
      <c r="IED624" s="13"/>
      <c r="IEK624" s="13"/>
      <c r="IER624" s="13"/>
      <c r="IEY624" s="13"/>
      <c r="IFF624" s="13"/>
      <c r="IFM624" s="13"/>
      <c r="IFT624" s="13"/>
      <c r="IGA624" s="13"/>
      <c r="IGH624" s="13"/>
      <c r="IGO624" s="13"/>
      <c r="IGV624" s="13"/>
      <c r="IHC624" s="13"/>
      <c r="IHJ624" s="13"/>
      <c r="IHQ624" s="13"/>
      <c r="IHX624" s="13"/>
      <c r="IIE624" s="13"/>
      <c r="IIL624" s="13"/>
      <c r="IIS624" s="13"/>
      <c r="IIZ624" s="13"/>
      <c r="IJG624" s="13"/>
      <c r="IJN624" s="13"/>
      <c r="IJU624" s="13"/>
      <c r="IKB624" s="13"/>
      <c r="IKI624" s="13"/>
      <c r="IKP624" s="13"/>
      <c r="IKW624" s="13"/>
      <c r="ILD624" s="13"/>
      <c r="ILK624" s="13"/>
      <c r="ILR624" s="13"/>
      <c r="ILY624" s="13"/>
      <c r="IMF624" s="13"/>
      <c r="IMM624" s="13"/>
      <c r="IMT624" s="13"/>
      <c r="INA624" s="13"/>
      <c r="INH624" s="13"/>
      <c r="INO624" s="13"/>
      <c r="INV624" s="13"/>
      <c r="IOC624" s="13"/>
      <c r="IOJ624" s="13"/>
      <c r="IOQ624" s="13"/>
      <c r="IOX624" s="13"/>
      <c r="IPE624" s="13"/>
      <c r="IPL624" s="13"/>
      <c r="IPS624" s="13"/>
      <c r="IPZ624" s="13"/>
      <c r="IQG624" s="13"/>
      <c r="IQN624" s="13"/>
      <c r="IQU624" s="13"/>
      <c r="IRB624" s="13"/>
      <c r="IRI624" s="13"/>
      <c r="IRP624" s="13"/>
      <c r="IRW624" s="13"/>
      <c r="ISD624" s="13"/>
      <c r="ISK624" s="13"/>
      <c r="ISR624" s="13"/>
      <c r="ISY624" s="13"/>
      <c r="ITF624" s="13"/>
      <c r="ITM624" s="13"/>
      <c r="ITT624" s="13"/>
      <c r="IUA624" s="13"/>
      <c r="IUH624" s="13"/>
      <c r="IUO624" s="13"/>
      <c r="IUV624" s="13"/>
      <c r="IVC624" s="13"/>
      <c r="IVJ624" s="13"/>
      <c r="IVQ624" s="13"/>
      <c r="IVX624" s="13"/>
      <c r="IWE624" s="13"/>
      <c r="IWL624" s="13"/>
      <c r="IWS624" s="13"/>
      <c r="IWZ624" s="13"/>
      <c r="IXG624" s="13"/>
      <c r="IXN624" s="13"/>
      <c r="IXU624" s="13"/>
      <c r="IYB624" s="13"/>
      <c r="IYI624" s="13"/>
      <c r="IYP624" s="13"/>
      <c r="IYW624" s="13"/>
      <c r="IZD624" s="13"/>
      <c r="IZK624" s="13"/>
      <c r="IZR624" s="13"/>
      <c r="IZY624" s="13"/>
      <c r="JAF624" s="13"/>
      <c r="JAM624" s="13"/>
      <c r="JAT624" s="13"/>
      <c r="JBA624" s="13"/>
      <c r="JBH624" s="13"/>
      <c r="JBO624" s="13"/>
      <c r="JBV624" s="13"/>
      <c r="JCC624" s="13"/>
      <c r="JCJ624" s="13"/>
      <c r="JCQ624" s="13"/>
      <c r="JCX624" s="13"/>
      <c r="JDE624" s="13"/>
      <c r="JDL624" s="13"/>
      <c r="JDS624" s="13"/>
      <c r="JDZ624" s="13"/>
      <c r="JEG624" s="13"/>
      <c r="JEN624" s="13"/>
      <c r="JEU624" s="13"/>
      <c r="JFB624" s="13"/>
      <c r="JFI624" s="13"/>
      <c r="JFP624" s="13"/>
      <c r="JFW624" s="13"/>
      <c r="JGD624" s="13"/>
      <c r="JGK624" s="13"/>
      <c r="JGR624" s="13"/>
      <c r="JGY624" s="13"/>
      <c r="JHF624" s="13"/>
      <c r="JHM624" s="13"/>
      <c r="JHT624" s="13"/>
      <c r="JIA624" s="13"/>
      <c r="JIH624" s="13"/>
      <c r="JIO624" s="13"/>
      <c r="JIV624" s="13"/>
      <c r="JJC624" s="13"/>
      <c r="JJJ624" s="13"/>
      <c r="JJQ624" s="13"/>
      <c r="JJX624" s="13"/>
      <c r="JKE624" s="13"/>
      <c r="JKL624" s="13"/>
      <c r="JKS624" s="13"/>
      <c r="JKZ624" s="13"/>
      <c r="JLG624" s="13"/>
      <c r="JLN624" s="13"/>
      <c r="JLU624" s="13"/>
      <c r="JMB624" s="13"/>
      <c r="JMI624" s="13"/>
      <c r="JMP624" s="13"/>
      <c r="JMW624" s="13"/>
      <c r="JND624" s="13"/>
      <c r="JNK624" s="13"/>
      <c r="JNR624" s="13"/>
      <c r="JNY624" s="13"/>
      <c r="JOF624" s="13"/>
      <c r="JOM624" s="13"/>
      <c r="JOT624" s="13"/>
      <c r="JPA624" s="13"/>
      <c r="JPH624" s="13"/>
      <c r="JPO624" s="13"/>
      <c r="JPV624" s="13"/>
      <c r="JQC624" s="13"/>
      <c r="JQJ624" s="13"/>
      <c r="JQQ624" s="13"/>
      <c r="JQX624" s="13"/>
      <c r="JRE624" s="13"/>
      <c r="JRL624" s="13"/>
      <c r="JRS624" s="13"/>
      <c r="JRZ624" s="13"/>
      <c r="JSG624" s="13"/>
      <c r="JSN624" s="13"/>
      <c r="JSU624" s="13"/>
      <c r="JTB624" s="13"/>
      <c r="JTI624" s="13"/>
      <c r="JTP624" s="13"/>
      <c r="JTW624" s="13"/>
      <c r="JUD624" s="13"/>
      <c r="JUK624" s="13"/>
      <c r="JUR624" s="13"/>
      <c r="JUY624" s="13"/>
      <c r="JVF624" s="13"/>
      <c r="JVM624" s="13"/>
      <c r="JVT624" s="13"/>
      <c r="JWA624" s="13"/>
      <c r="JWH624" s="13"/>
      <c r="JWO624" s="13"/>
      <c r="JWV624" s="13"/>
      <c r="JXC624" s="13"/>
      <c r="JXJ624" s="13"/>
      <c r="JXQ624" s="13"/>
      <c r="JXX624" s="13"/>
      <c r="JYE624" s="13"/>
      <c r="JYL624" s="13"/>
      <c r="JYS624" s="13"/>
      <c r="JYZ624" s="13"/>
      <c r="JZG624" s="13"/>
      <c r="JZN624" s="13"/>
      <c r="JZU624" s="13"/>
      <c r="KAB624" s="13"/>
      <c r="KAI624" s="13"/>
      <c r="KAP624" s="13"/>
      <c r="KAW624" s="13"/>
      <c r="KBD624" s="13"/>
      <c r="KBK624" s="13"/>
      <c r="KBR624" s="13"/>
      <c r="KBY624" s="13"/>
      <c r="KCF624" s="13"/>
      <c r="KCM624" s="13"/>
      <c r="KCT624" s="13"/>
      <c r="KDA624" s="13"/>
      <c r="KDH624" s="13"/>
      <c r="KDO624" s="13"/>
      <c r="KDV624" s="13"/>
      <c r="KEC624" s="13"/>
      <c r="KEJ624" s="13"/>
      <c r="KEQ624" s="13"/>
      <c r="KEX624" s="13"/>
      <c r="KFE624" s="13"/>
      <c r="KFL624" s="13"/>
      <c r="KFS624" s="13"/>
      <c r="KFZ624" s="13"/>
      <c r="KGG624" s="13"/>
      <c r="KGN624" s="13"/>
      <c r="KGU624" s="13"/>
      <c r="KHB624" s="13"/>
      <c r="KHI624" s="13"/>
      <c r="KHP624" s="13"/>
      <c r="KHW624" s="13"/>
      <c r="KID624" s="13"/>
      <c r="KIK624" s="13"/>
      <c r="KIR624" s="13"/>
      <c r="KIY624" s="13"/>
      <c r="KJF624" s="13"/>
      <c r="KJM624" s="13"/>
      <c r="KJT624" s="13"/>
      <c r="KKA624" s="13"/>
      <c r="KKH624" s="13"/>
      <c r="KKO624" s="13"/>
      <c r="KKV624" s="13"/>
      <c r="KLC624" s="13"/>
      <c r="KLJ624" s="13"/>
      <c r="KLQ624" s="13"/>
      <c r="KLX624" s="13"/>
      <c r="KME624" s="13"/>
      <c r="KML624" s="13"/>
      <c r="KMS624" s="13"/>
      <c r="KMZ624" s="13"/>
      <c r="KNG624" s="13"/>
      <c r="KNN624" s="13"/>
      <c r="KNU624" s="13"/>
      <c r="KOB624" s="13"/>
      <c r="KOI624" s="13"/>
      <c r="KOP624" s="13"/>
      <c r="KOW624" s="13"/>
      <c r="KPD624" s="13"/>
      <c r="KPK624" s="13"/>
      <c r="KPR624" s="13"/>
      <c r="KPY624" s="13"/>
      <c r="KQF624" s="13"/>
      <c r="KQM624" s="13"/>
      <c r="KQT624" s="13"/>
      <c r="KRA624" s="13"/>
      <c r="KRH624" s="13"/>
      <c r="KRO624" s="13"/>
      <c r="KRV624" s="13"/>
      <c r="KSC624" s="13"/>
      <c r="KSJ624" s="13"/>
      <c r="KSQ624" s="13"/>
      <c r="KSX624" s="13"/>
      <c r="KTE624" s="13"/>
      <c r="KTL624" s="13"/>
      <c r="KTS624" s="13"/>
      <c r="KTZ624" s="13"/>
      <c r="KUG624" s="13"/>
      <c r="KUN624" s="13"/>
      <c r="KUU624" s="13"/>
      <c r="KVB624" s="13"/>
      <c r="KVI624" s="13"/>
      <c r="KVP624" s="13"/>
      <c r="KVW624" s="13"/>
      <c r="KWD624" s="13"/>
      <c r="KWK624" s="13"/>
      <c r="KWR624" s="13"/>
      <c r="KWY624" s="13"/>
      <c r="KXF624" s="13"/>
      <c r="KXM624" s="13"/>
      <c r="KXT624" s="13"/>
      <c r="KYA624" s="13"/>
      <c r="KYH624" s="13"/>
      <c r="KYO624" s="13"/>
      <c r="KYV624" s="13"/>
      <c r="KZC624" s="13"/>
      <c r="KZJ624" s="13"/>
      <c r="KZQ624" s="13"/>
      <c r="KZX624" s="13"/>
      <c r="LAE624" s="13"/>
      <c r="LAL624" s="13"/>
      <c r="LAS624" s="13"/>
      <c r="LAZ624" s="13"/>
      <c r="LBG624" s="13"/>
      <c r="LBN624" s="13"/>
      <c r="LBU624" s="13"/>
      <c r="LCB624" s="13"/>
      <c r="LCI624" s="13"/>
      <c r="LCP624" s="13"/>
      <c r="LCW624" s="13"/>
      <c r="LDD624" s="13"/>
      <c r="LDK624" s="13"/>
      <c r="LDR624" s="13"/>
      <c r="LDY624" s="13"/>
      <c r="LEF624" s="13"/>
      <c r="LEM624" s="13"/>
      <c r="LET624" s="13"/>
      <c r="LFA624" s="13"/>
      <c r="LFH624" s="13"/>
      <c r="LFO624" s="13"/>
      <c r="LFV624" s="13"/>
      <c r="LGC624" s="13"/>
      <c r="LGJ624" s="13"/>
      <c r="LGQ624" s="13"/>
      <c r="LGX624" s="13"/>
      <c r="LHE624" s="13"/>
      <c r="LHL624" s="13"/>
      <c r="LHS624" s="13"/>
      <c r="LHZ624" s="13"/>
      <c r="LIG624" s="13"/>
      <c r="LIN624" s="13"/>
      <c r="LIU624" s="13"/>
      <c r="LJB624" s="13"/>
      <c r="LJI624" s="13"/>
      <c r="LJP624" s="13"/>
      <c r="LJW624" s="13"/>
      <c r="LKD624" s="13"/>
      <c r="LKK624" s="13"/>
      <c r="LKR624" s="13"/>
      <c r="LKY624" s="13"/>
      <c r="LLF624" s="13"/>
      <c r="LLM624" s="13"/>
      <c r="LLT624" s="13"/>
      <c r="LMA624" s="13"/>
      <c r="LMH624" s="13"/>
      <c r="LMO624" s="13"/>
      <c r="LMV624" s="13"/>
      <c r="LNC624" s="13"/>
      <c r="LNJ624" s="13"/>
      <c r="LNQ624" s="13"/>
      <c r="LNX624" s="13"/>
      <c r="LOE624" s="13"/>
      <c r="LOL624" s="13"/>
      <c r="LOS624" s="13"/>
      <c r="LOZ624" s="13"/>
      <c r="LPG624" s="13"/>
      <c r="LPN624" s="13"/>
      <c r="LPU624" s="13"/>
      <c r="LQB624" s="13"/>
      <c r="LQI624" s="13"/>
      <c r="LQP624" s="13"/>
      <c r="LQW624" s="13"/>
      <c r="LRD624" s="13"/>
      <c r="LRK624" s="13"/>
      <c r="LRR624" s="13"/>
      <c r="LRY624" s="13"/>
      <c r="LSF624" s="13"/>
      <c r="LSM624" s="13"/>
      <c r="LST624" s="13"/>
      <c r="LTA624" s="13"/>
      <c r="LTH624" s="13"/>
      <c r="LTO624" s="13"/>
      <c r="LTV624" s="13"/>
      <c r="LUC624" s="13"/>
      <c r="LUJ624" s="13"/>
      <c r="LUQ624" s="13"/>
      <c r="LUX624" s="13"/>
      <c r="LVE624" s="13"/>
      <c r="LVL624" s="13"/>
      <c r="LVS624" s="13"/>
      <c r="LVZ624" s="13"/>
      <c r="LWG624" s="13"/>
      <c r="LWN624" s="13"/>
      <c r="LWU624" s="13"/>
      <c r="LXB624" s="13"/>
      <c r="LXI624" s="13"/>
      <c r="LXP624" s="13"/>
      <c r="LXW624" s="13"/>
      <c r="LYD624" s="13"/>
      <c r="LYK624" s="13"/>
      <c r="LYR624" s="13"/>
      <c r="LYY624" s="13"/>
      <c r="LZF624" s="13"/>
      <c r="LZM624" s="13"/>
      <c r="LZT624" s="13"/>
      <c r="MAA624" s="13"/>
      <c r="MAH624" s="13"/>
      <c r="MAO624" s="13"/>
      <c r="MAV624" s="13"/>
      <c r="MBC624" s="13"/>
      <c r="MBJ624" s="13"/>
      <c r="MBQ624" s="13"/>
      <c r="MBX624" s="13"/>
      <c r="MCE624" s="13"/>
      <c r="MCL624" s="13"/>
      <c r="MCS624" s="13"/>
      <c r="MCZ624" s="13"/>
      <c r="MDG624" s="13"/>
      <c r="MDN624" s="13"/>
      <c r="MDU624" s="13"/>
      <c r="MEB624" s="13"/>
      <c r="MEI624" s="13"/>
      <c r="MEP624" s="13"/>
      <c r="MEW624" s="13"/>
      <c r="MFD624" s="13"/>
      <c r="MFK624" s="13"/>
      <c r="MFR624" s="13"/>
      <c r="MFY624" s="13"/>
      <c r="MGF624" s="13"/>
      <c r="MGM624" s="13"/>
      <c r="MGT624" s="13"/>
      <c r="MHA624" s="13"/>
      <c r="MHH624" s="13"/>
      <c r="MHO624" s="13"/>
      <c r="MHV624" s="13"/>
      <c r="MIC624" s="13"/>
      <c r="MIJ624" s="13"/>
      <c r="MIQ624" s="13"/>
      <c r="MIX624" s="13"/>
      <c r="MJE624" s="13"/>
      <c r="MJL624" s="13"/>
      <c r="MJS624" s="13"/>
      <c r="MJZ624" s="13"/>
      <c r="MKG624" s="13"/>
      <c r="MKN624" s="13"/>
      <c r="MKU624" s="13"/>
      <c r="MLB624" s="13"/>
      <c r="MLI624" s="13"/>
      <c r="MLP624" s="13"/>
      <c r="MLW624" s="13"/>
      <c r="MMD624" s="13"/>
      <c r="MMK624" s="13"/>
      <c r="MMR624" s="13"/>
      <c r="MMY624" s="13"/>
      <c r="MNF624" s="13"/>
      <c r="MNM624" s="13"/>
      <c r="MNT624" s="13"/>
      <c r="MOA624" s="13"/>
      <c r="MOH624" s="13"/>
      <c r="MOO624" s="13"/>
      <c r="MOV624" s="13"/>
      <c r="MPC624" s="13"/>
      <c r="MPJ624" s="13"/>
      <c r="MPQ624" s="13"/>
      <c r="MPX624" s="13"/>
      <c r="MQE624" s="13"/>
      <c r="MQL624" s="13"/>
      <c r="MQS624" s="13"/>
      <c r="MQZ624" s="13"/>
      <c r="MRG624" s="13"/>
      <c r="MRN624" s="13"/>
      <c r="MRU624" s="13"/>
      <c r="MSB624" s="13"/>
      <c r="MSI624" s="13"/>
      <c r="MSP624" s="13"/>
      <c r="MSW624" s="13"/>
      <c r="MTD624" s="13"/>
      <c r="MTK624" s="13"/>
      <c r="MTR624" s="13"/>
      <c r="MTY624" s="13"/>
      <c r="MUF624" s="13"/>
      <c r="MUM624" s="13"/>
      <c r="MUT624" s="13"/>
      <c r="MVA624" s="13"/>
      <c r="MVH624" s="13"/>
      <c r="MVO624" s="13"/>
      <c r="MVV624" s="13"/>
      <c r="MWC624" s="13"/>
      <c r="MWJ624" s="13"/>
      <c r="MWQ624" s="13"/>
      <c r="MWX624" s="13"/>
      <c r="MXE624" s="13"/>
      <c r="MXL624" s="13"/>
      <c r="MXS624" s="13"/>
      <c r="MXZ624" s="13"/>
      <c r="MYG624" s="13"/>
      <c r="MYN624" s="13"/>
      <c r="MYU624" s="13"/>
      <c r="MZB624" s="13"/>
      <c r="MZI624" s="13"/>
      <c r="MZP624" s="13"/>
      <c r="MZW624" s="13"/>
      <c r="NAD624" s="13"/>
      <c r="NAK624" s="13"/>
      <c r="NAR624" s="13"/>
      <c r="NAY624" s="13"/>
      <c r="NBF624" s="13"/>
      <c r="NBM624" s="13"/>
      <c r="NBT624" s="13"/>
      <c r="NCA624" s="13"/>
      <c r="NCH624" s="13"/>
      <c r="NCO624" s="13"/>
      <c r="NCV624" s="13"/>
      <c r="NDC624" s="13"/>
      <c r="NDJ624" s="13"/>
      <c r="NDQ624" s="13"/>
      <c r="NDX624" s="13"/>
      <c r="NEE624" s="13"/>
      <c r="NEL624" s="13"/>
      <c r="NES624" s="13"/>
      <c r="NEZ624" s="13"/>
      <c r="NFG624" s="13"/>
      <c r="NFN624" s="13"/>
      <c r="NFU624" s="13"/>
      <c r="NGB624" s="13"/>
      <c r="NGI624" s="13"/>
      <c r="NGP624" s="13"/>
      <c r="NGW624" s="13"/>
      <c r="NHD624" s="13"/>
      <c r="NHK624" s="13"/>
      <c r="NHR624" s="13"/>
      <c r="NHY624" s="13"/>
      <c r="NIF624" s="13"/>
      <c r="NIM624" s="13"/>
      <c r="NIT624" s="13"/>
      <c r="NJA624" s="13"/>
      <c r="NJH624" s="13"/>
      <c r="NJO624" s="13"/>
      <c r="NJV624" s="13"/>
      <c r="NKC624" s="13"/>
      <c r="NKJ624" s="13"/>
      <c r="NKQ624" s="13"/>
      <c r="NKX624" s="13"/>
      <c r="NLE624" s="13"/>
      <c r="NLL624" s="13"/>
      <c r="NLS624" s="13"/>
      <c r="NLZ624" s="13"/>
      <c r="NMG624" s="13"/>
      <c r="NMN624" s="13"/>
      <c r="NMU624" s="13"/>
      <c r="NNB624" s="13"/>
      <c r="NNI624" s="13"/>
      <c r="NNP624" s="13"/>
      <c r="NNW624" s="13"/>
      <c r="NOD624" s="13"/>
      <c r="NOK624" s="13"/>
      <c r="NOR624" s="13"/>
      <c r="NOY624" s="13"/>
      <c r="NPF624" s="13"/>
      <c r="NPM624" s="13"/>
      <c r="NPT624" s="13"/>
      <c r="NQA624" s="13"/>
      <c r="NQH624" s="13"/>
      <c r="NQO624" s="13"/>
      <c r="NQV624" s="13"/>
      <c r="NRC624" s="13"/>
      <c r="NRJ624" s="13"/>
      <c r="NRQ624" s="13"/>
      <c r="NRX624" s="13"/>
      <c r="NSE624" s="13"/>
      <c r="NSL624" s="13"/>
      <c r="NSS624" s="13"/>
      <c r="NSZ624" s="13"/>
      <c r="NTG624" s="13"/>
      <c r="NTN624" s="13"/>
      <c r="NTU624" s="13"/>
      <c r="NUB624" s="13"/>
      <c r="NUI624" s="13"/>
      <c r="NUP624" s="13"/>
      <c r="NUW624" s="13"/>
      <c r="NVD624" s="13"/>
      <c r="NVK624" s="13"/>
      <c r="NVR624" s="13"/>
      <c r="NVY624" s="13"/>
      <c r="NWF624" s="13"/>
      <c r="NWM624" s="13"/>
      <c r="NWT624" s="13"/>
      <c r="NXA624" s="13"/>
      <c r="NXH624" s="13"/>
      <c r="NXO624" s="13"/>
      <c r="NXV624" s="13"/>
      <c r="NYC624" s="13"/>
      <c r="NYJ624" s="13"/>
      <c r="NYQ624" s="13"/>
      <c r="NYX624" s="13"/>
      <c r="NZE624" s="13"/>
      <c r="NZL624" s="13"/>
      <c r="NZS624" s="13"/>
      <c r="NZZ624" s="13"/>
      <c r="OAG624" s="13"/>
      <c r="OAN624" s="13"/>
      <c r="OAU624" s="13"/>
      <c r="OBB624" s="13"/>
      <c r="OBI624" s="13"/>
      <c r="OBP624" s="13"/>
      <c r="OBW624" s="13"/>
      <c r="OCD624" s="13"/>
      <c r="OCK624" s="13"/>
      <c r="OCR624" s="13"/>
      <c r="OCY624" s="13"/>
      <c r="ODF624" s="13"/>
      <c r="ODM624" s="13"/>
      <c r="ODT624" s="13"/>
      <c r="OEA624" s="13"/>
      <c r="OEH624" s="13"/>
      <c r="OEO624" s="13"/>
      <c r="OEV624" s="13"/>
      <c r="OFC624" s="13"/>
      <c r="OFJ624" s="13"/>
      <c r="OFQ624" s="13"/>
      <c r="OFX624" s="13"/>
      <c r="OGE624" s="13"/>
      <c r="OGL624" s="13"/>
      <c r="OGS624" s="13"/>
      <c r="OGZ624" s="13"/>
      <c r="OHG624" s="13"/>
      <c r="OHN624" s="13"/>
      <c r="OHU624" s="13"/>
      <c r="OIB624" s="13"/>
      <c r="OII624" s="13"/>
      <c r="OIP624" s="13"/>
      <c r="OIW624" s="13"/>
      <c r="OJD624" s="13"/>
      <c r="OJK624" s="13"/>
      <c r="OJR624" s="13"/>
      <c r="OJY624" s="13"/>
      <c r="OKF624" s="13"/>
      <c r="OKM624" s="13"/>
      <c r="OKT624" s="13"/>
      <c r="OLA624" s="13"/>
      <c r="OLH624" s="13"/>
      <c r="OLO624" s="13"/>
      <c r="OLV624" s="13"/>
      <c r="OMC624" s="13"/>
      <c r="OMJ624" s="13"/>
      <c r="OMQ624" s="13"/>
      <c r="OMX624" s="13"/>
      <c r="ONE624" s="13"/>
      <c r="ONL624" s="13"/>
      <c r="ONS624" s="13"/>
      <c r="ONZ624" s="13"/>
      <c r="OOG624" s="13"/>
      <c r="OON624" s="13"/>
      <c r="OOU624" s="13"/>
      <c r="OPB624" s="13"/>
      <c r="OPI624" s="13"/>
      <c r="OPP624" s="13"/>
      <c r="OPW624" s="13"/>
      <c r="OQD624" s="13"/>
      <c r="OQK624" s="13"/>
      <c r="OQR624" s="13"/>
      <c r="OQY624" s="13"/>
      <c r="ORF624" s="13"/>
      <c r="ORM624" s="13"/>
      <c r="ORT624" s="13"/>
      <c r="OSA624" s="13"/>
      <c r="OSH624" s="13"/>
      <c r="OSO624" s="13"/>
      <c r="OSV624" s="13"/>
      <c r="OTC624" s="13"/>
      <c r="OTJ624" s="13"/>
      <c r="OTQ624" s="13"/>
      <c r="OTX624" s="13"/>
      <c r="OUE624" s="13"/>
      <c r="OUL624" s="13"/>
      <c r="OUS624" s="13"/>
      <c r="OUZ624" s="13"/>
      <c r="OVG624" s="13"/>
      <c r="OVN624" s="13"/>
      <c r="OVU624" s="13"/>
      <c r="OWB624" s="13"/>
      <c r="OWI624" s="13"/>
      <c r="OWP624" s="13"/>
      <c r="OWW624" s="13"/>
      <c r="OXD624" s="13"/>
      <c r="OXK624" s="13"/>
      <c r="OXR624" s="13"/>
      <c r="OXY624" s="13"/>
      <c r="OYF624" s="13"/>
      <c r="OYM624" s="13"/>
      <c r="OYT624" s="13"/>
      <c r="OZA624" s="13"/>
      <c r="OZH624" s="13"/>
      <c r="OZO624" s="13"/>
      <c r="OZV624" s="13"/>
      <c r="PAC624" s="13"/>
      <c r="PAJ624" s="13"/>
      <c r="PAQ624" s="13"/>
      <c r="PAX624" s="13"/>
      <c r="PBE624" s="13"/>
      <c r="PBL624" s="13"/>
      <c r="PBS624" s="13"/>
      <c r="PBZ624" s="13"/>
      <c r="PCG624" s="13"/>
      <c r="PCN624" s="13"/>
      <c r="PCU624" s="13"/>
      <c r="PDB624" s="13"/>
      <c r="PDI624" s="13"/>
      <c r="PDP624" s="13"/>
      <c r="PDW624" s="13"/>
      <c r="PED624" s="13"/>
      <c r="PEK624" s="13"/>
      <c r="PER624" s="13"/>
      <c r="PEY624" s="13"/>
      <c r="PFF624" s="13"/>
      <c r="PFM624" s="13"/>
      <c r="PFT624" s="13"/>
      <c r="PGA624" s="13"/>
      <c r="PGH624" s="13"/>
      <c r="PGO624" s="13"/>
      <c r="PGV624" s="13"/>
      <c r="PHC624" s="13"/>
      <c r="PHJ624" s="13"/>
      <c r="PHQ624" s="13"/>
      <c r="PHX624" s="13"/>
      <c r="PIE624" s="13"/>
      <c r="PIL624" s="13"/>
      <c r="PIS624" s="13"/>
      <c r="PIZ624" s="13"/>
      <c r="PJG624" s="13"/>
      <c r="PJN624" s="13"/>
      <c r="PJU624" s="13"/>
      <c r="PKB624" s="13"/>
      <c r="PKI624" s="13"/>
      <c r="PKP624" s="13"/>
      <c r="PKW624" s="13"/>
      <c r="PLD624" s="13"/>
      <c r="PLK624" s="13"/>
      <c r="PLR624" s="13"/>
      <c r="PLY624" s="13"/>
      <c r="PMF624" s="13"/>
      <c r="PMM624" s="13"/>
      <c r="PMT624" s="13"/>
      <c r="PNA624" s="13"/>
      <c r="PNH624" s="13"/>
      <c r="PNO624" s="13"/>
      <c r="PNV624" s="13"/>
      <c r="POC624" s="13"/>
      <c r="POJ624" s="13"/>
      <c r="POQ624" s="13"/>
      <c r="POX624" s="13"/>
      <c r="PPE624" s="13"/>
      <c r="PPL624" s="13"/>
      <c r="PPS624" s="13"/>
      <c r="PPZ624" s="13"/>
      <c r="PQG624" s="13"/>
      <c r="PQN624" s="13"/>
      <c r="PQU624" s="13"/>
      <c r="PRB624" s="13"/>
      <c r="PRI624" s="13"/>
      <c r="PRP624" s="13"/>
      <c r="PRW624" s="13"/>
      <c r="PSD624" s="13"/>
      <c r="PSK624" s="13"/>
      <c r="PSR624" s="13"/>
      <c r="PSY624" s="13"/>
      <c r="PTF624" s="13"/>
      <c r="PTM624" s="13"/>
      <c r="PTT624" s="13"/>
      <c r="PUA624" s="13"/>
      <c r="PUH624" s="13"/>
      <c r="PUO624" s="13"/>
      <c r="PUV624" s="13"/>
      <c r="PVC624" s="13"/>
      <c r="PVJ624" s="13"/>
      <c r="PVQ624" s="13"/>
      <c r="PVX624" s="13"/>
      <c r="PWE624" s="13"/>
      <c r="PWL624" s="13"/>
      <c r="PWS624" s="13"/>
      <c r="PWZ624" s="13"/>
      <c r="PXG624" s="13"/>
      <c r="PXN624" s="13"/>
      <c r="PXU624" s="13"/>
      <c r="PYB624" s="13"/>
      <c r="PYI624" s="13"/>
      <c r="PYP624" s="13"/>
      <c r="PYW624" s="13"/>
      <c r="PZD624" s="13"/>
      <c r="PZK624" s="13"/>
      <c r="PZR624" s="13"/>
      <c r="PZY624" s="13"/>
      <c r="QAF624" s="13"/>
      <c r="QAM624" s="13"/>
      <c r="QAT624" s="13"/>
      <c r="QBA624" s="13"/>
      <c r="QBH624" s="13"/>
      <c r="QBO624" s="13"/>
      <c r="QBV624" s="13"/>
      <c r="QCC624" s="13"/>
      <c r="QCJ624" s="13"/>
      <c r="QCQ624" s="13"/>
      <c r="QCX624" s="13"/>
      <c r="QDE624" s="13"/>
      <c r="QDL624" s="13"/>
      <c r="QDS624" s="13"/>
      <c r="QDZ624" s="13"/>
      <c r="QEG624" s="13"/>
      <c r="QEN624" s="13"/>
      <c r="QEU624" s="13"/>
      <c r="QFB624" s="13"/>
      <c r="QFI624" s="13"/>
      <c r="QFP624" s="13"/>
      <c r="QFW624" s="13"/>
      <c r="QGD624" s="13"/>
      <c r="QGK624" s="13"/>
      <c r="QGR624" s="13"/>
      <c r="QGY624" s="13"/>
      <c r="QHF624" s="13"/>
      <c r="QHM624" s="13"/>
      <c r="QHT624" s="13"/>
      <c r="QIA624" s="13"/>
      <c r="QIH624" s="13"/>
      <c r="QIO624" s="13"/>
      <c r="QIV624" s="13"/>
      <c r="QJC624" s="13"/>
      <c r="QJJ624" s="13"/>
      <c r="QJQ624" s="13"/>
      <c r="QJX624" s="13"/>
      <c r="QKE624" s="13"/>
      <c r="QKL624" s="13"/>
      <c r="QKS624" s="13"/>
      <c r="QKZ624" s="13"/>
      <c r="QLG624" s="13"/>
      <c r="QLN624" s="13"/>
      <c r="QLU624" s="13"/>
      <c r="QMB624" s="13"/>
      <c r="QMI624" s="13"/>
      <c r="QMP624" s="13"/>
      <c r="QMW624" s="13"/>
      <c r="QND624" s="13"/>
      <c r="QNK624" s="13"/>
      <c r="QNR624" s="13"/>
      <c r="QNY624" s="13"/>
      <c r="QOF624" s="13"/>
      <c r="QOM624" s="13"/>
      <c r="QOT624" s="13"/>
      <c r="QPA624" s="13"/>
      <c r="QPH624" s="13"/>
      <c r="QPO624" s="13"/>
      <c r="QPV624" s="13"/>
      <c r="QQC624" s="13"/>
      <c r="QQJ624" s="13"/>
      <c r="QQQ624" s="13"/>
      <c r="QQX624" s="13"/>
      <c r="QRE624" s="13"/>
      <c r="QRL624" s="13"/>
      <c r="QRS624" s="13"/>
      <c r="QRZ624" s="13"/>
      <c r="QSG624" s="13"/>
      <c r="QSN624" s="13"/>
      <c r="QSU624" s="13"/>
      <c r="QTB624" s="13"/>
      <c r="QTI624" s="13"/>
      <c r="QTP624" s="13"/>
      <c r="QTW624" s="13"/>
      <c r="QUD624" s="13"/>
      <c r="QUK624" s="13"/>
      <c r="QUR624" s="13"/>
      <c r="QUY624" s="13"/>
      <c r="QVF624" s="13"/>
      <c r="QVM624" s="13"/>
      <c r="QVT624" s="13"/>
      <c r="QWA624" s="13"/>
      <c r="QWH624" s="13"/>
      <c r="QWO624" s="13"/>
      <c r="QWV624" s="13"/>
      <c r="QXC624" s="13"/>
      <c r="QXJ624" s="13"/>
      <c r="QXQ624" s="13"/>
      <c r="QXX624" s="13"/>
      <c r="QYE624" s="13"/>
      <c r="QYL624" s="13"/>
      <c r="QYS624" s="13"/>
      <c r="QYZ624" s="13"/>
      <c r="QZG624" s="13"/>
      <c r="QZN624" s="13"/>
      <c r="QZU624" s="13"/>
      <c r="RAB624" s="13"/>
      <c r="RAI624" s="13"/>
      <c r="RAP624" s="13"/>
      <c r="RAW624" s="13"/>
      <c r="RBD624" s="13"/>
      <c r="RBK624" s="13"/>
      <c r="RBR624" s="13"/>
      <c r="RBY624" s="13"/>
      <c r="RCF624" s="13"/>
      <c r="RCM624" s="13"/>
      <c r="RCT624" s="13"/>
      <c r="RDA624" s="13"/>
      <c r="RDH624" s="13"/>
      <c r="RDO624" s="13"/>
      <c r="RDV624" s="13"/>
      <c r="REC624" s="13"/>
      <c r="REJ624" s="13"/>
      <c r="REQ624" s="13"/>
      <c r="REX624" s="13"/>
      <c r="RFE624" s="13"/>
      <c r="RFL624" s="13"/>
      <c r="RFS624" s="13"/>
      <c r="RFZ624" s="13"/>
      <c r="RGG624" s="13"/>
      <c r="RGN624" s="13"/>
      <c r="RGU624" s="13"/>
      <c r="RHB624" s="13"/>
      <c r="RHI624" s="13"/>
      <c r="RHP624" s="13"/>
      <c r="RHW624" s="13"/>
      <c r="RID624" s="13"/>
      <c r="RIK624" s="13"/>
      <c r="RIR624" s="13"/>
      <c r="RIY624" s="13"/>
      <c r="RJF624" s="13"/>
      <c r="RJM624" s="13"/>
      <c r="RJT624" s="13"/>
      <c r="RKA624" s="13"/>
      <c r="RKH624" s="13"/>
      <c r="RKO624" s="13"/>
      <c r="RKV624" s="13"/>
      <c r="RLC624" s="13"/>
      <c r="RLJ624" s="13"/>
      <c r="RLQ624" s="13"/>
      <c r="RLX624" s="13"/>
      <c r="RME624" s="13"/>
      <c r="RML624" s="13"/>
      <c r="RMS624" s="13"/>
      <c r="RMZ624" s="13"/>
      <c r="RNG624" s="13"/>
      <c r="RNN624" s="13"/>
      <c r="RNU624" s="13"/>
      <c r="ROB624" s="13"/>
      <c r="ROI624" s="13"/>
      <c r="ROP624" s="13"/>
      <c r="ROW624" s="13"/>
      <c r="RPD624" s="13"/>
      <c r="RPK624" s="13"/>
      <c r="RPR624" s="13"/>
      <c r="RPY624" s="13"/>
      <c r="RQF624" s="13"/>
      <c r="RQM624" s="13"/>
      <c r="RQT624" s="13"/>
      <c r="RRA624" s="13"/>
      <c r="RRH624" s="13"/>
      <c r="RRO624" s="13"/>
      <c r="RRV624" s="13"/>
      <c r="RSC624" s="13"/>
      <c r="RSJ624" s="13"/>
      <c r="RSQ624" s="13"/>
      <c r="RSX624" s="13"/>
      <c r="RTE624" s="13"/>
      <c r="RTL624" s="13"/>
      <c r="RTS624" s="13"/>
      <c r="RTZ624" s="13"/>
      <c r="RUG624" s="13"/>
      <c r="RUN624" s="13"/>
      <c r="RUU624" s="13"/>
      <c r="RVB624" s="13"/>
      <c r="RVI624" s="13"/>
      <c r="RVP624" s="13"/>
      <c r="RVW624" s="13"/>
      <c r="RWD624" s="13"/>
      <c r="RWK624" s="13"/>
      <c r="RWR624" s="13"/>
      <c r="RWY624" s="13"/>
      <c r="RXF624" s="13"/>
      <c r="RXM624" s="13"/>
      <c r="RXT624" s="13"/>
      <c r="RYA624" s="13"/>
      <c r="RYH624" s="13"/>
      <c r="RYO624" s="13"/>
      <c r="RYV624" s="13"/>
      <c r="RZC624" s="13"/>
      <c r="RZJ624" s="13"/>
      <c r="RZQ624" s="13"/>
      <c r="RZX624" s="13"/>
      <c r="SAE624" s="13"/>
      <c r="SAL624" s="13"/>
      <c r="SAS624" s="13"/>
      <c r="SAZ624" s="13"/>
      <c r="SBG624" s="13"/>
      <c r="SBN624" s="13"/>
      <c r="SBU624" s="13"/>
      <c r="SCB624" s="13"/>
      <c r="SCI624" s="13"/>
      <c r="SCP624" s="13"/>
      <c r="SCW624" s="13"/>
      <c r="SDD624" s="13"/>
      <c r="SDK624" s="13"/>
      <c r="SDR624" s="13"/>
      <c r="SDY624" s="13"/>
      <c r="SEF624" s="13"/>
      <c r="SEM624" s="13"/>
      <c r="SET624" s="13"/>
      <c r="SFA624" s="13"/>
      <c r="SFH624" s="13"/>
      <c r="SFO624" s="13"/>
      <c r="SFV624" s="13"/>
      <c r="SGC624" s="13"/>
      <c r="SGJ624" s="13"/>
      <c r="SGQ624" s="13"/>
      <c r="SGX624" s="13"/>
      <c r="SHE624" s="13"/>
      <c r="SHL624" s="13"/>
      <c r="SHS624" s="13"/>
      <c r="SHZ624" s="13"/>
      <c r="SIG624" s="13"/>
      <c r="SIN624" s="13"/>
      <c r="SIU624" s="13"/>
      <c r="SJB624" s="13"/>
      <c r="SJI624" s="13"/>
      <c r="SJP624" s="13"/>
      <c r="SJW624" s="13"/>
      <c r="SKD624" s="13"/>
      <c r="SKK624" s="13"/>
      <c r="SKR624" s="13"/>
      <c r="SKY624" s="13"/>
      <c r="SLF624" s="13"/>
      <c r="SLM624" s="13"/>
      <c r="SLT624" s="13"/>
      <c r="SMA624" s="13"/>
      <c r="SMH624" s="13"/>
      <c r="SMO624" s="13"/>
      <c r="SMV624" s="13"/>
      <c r="SNC624" s="13"/>
      <c r="SNJ624" s="13"/>
      <c r="SNQ624" s="13"/>
      <c r="SNX624" s="13"/>
      <c r="SOE624" s="13"/>
      <c r="SOL624" s="13"/>
      <c r="SOS624" s="13"/>
      <c r="SOZ624" s="13"/>
      <c r="SPG624" s="13"/>
      <c r="SPN624" s="13"/>
      <c r="SPU624" s="13"/>
      <c r="SQB624" s="13"/>
      <c r="SQI624" s="13"/>
      <c r="SQP624" s="13"/>
      <c r="SQW624" s="13"/>
      <c r="SRD624" s="13"/>
      <c r="SRK624" s="13"/>
      <c r="SRR624" s="13"/>
      <c r="SRY624" s="13"/>
      <c r="SSF624" s="13"/>
      <c r="SSM624" s="13"/>
      <c r="SST624" s="13"/>
      <c r="STA624" s="13"/>
      <c r="STH624" s="13"/>
      <c r="STO624" s="13"/>
      <c r="STV624" s="13"/>
      <c r="SUC624" s="13"/>
      <c r="SUJ624" s="13"/>
      <c r="SUQ624" s="13"/>
      <c r="SUX624" s="13"/>
      <c r="SVE624" s="13"/>
      <c r="SVL624" s="13"/>
      <c r="SVS624" s="13"/>
      <c r="SVZ624" s="13"/>
      <c r="SWG624" s="13"/>
      <c r="SWN624" s="13"/>
      <c r="SWU624" s="13"/>
      <c r="SXB624" s="13"/>
      <c r="SXI624" s="13"/>
      <c r="SXP624" s="13"/>
      <c r="SXW624" s="13"/>
      <c r="SYD624" s="13"/>
      <c r="SYK624" s="13"/>
      <c r="SYR624" s="13"/>
      <c r="SYY624" s="13"/>
      <c r="SZF624" s="13"/>
      <c r="SZM624" s="13"/>
      <c r="SZT624" s="13"/>
      <c r="TAA624" s="13"/>
      <c r="TAH624" s="13"/>
      <c r="TAO624" s="13"/>
      <c r="TAV624" s="13"/>
      <c r="TBC624" s="13"/>
      <c r="TBJ624" s="13"/>
      <c r="TBQ624" s="13"/>
      <c r="TBX624" s="13"/>
      <c r="TCE624" s="13"/>
      <c r="TCL624" s="13"/>
      <c r="TCS624" s="13"/>
      <c r="TCZ624" s="13"/>
      <c r="TDG624" s="13"/>
      <c r="TDN624" s="13"/>
      <c r="TDU624" s="13"/>
      <c r="TEB624" s="13"/>
      <c r="TEI624" s="13"/>
      <c r="TEP624" s="13"/>
      <c r="TEW624" s="13"/>
      <c r="TFD624" s="13"/>
      <c r="TFK624" s="13"/>
      <c r="TFR624" s="13"/>
      <c r="TFY624" s="13"/>
      <c r="TGF624" s="13"/>
      <c r="TGM624" s="13"/>
      <c r="TGT624" s="13"/>
      <c r="THA624" s="13"/>
      <c r="THH624" s="13"/>
      <c r="THO624" s="13"/>
      <c r="THV624" s="13"/>
      <c r="TIC624" s="13"/>
      <c r="TIJ624" s="13"/>
      <c r="TIQ624" s="13"/>
      <c r="TIX624" s="13"/>
      <c r="TJE624" s="13"/>
      <c r="TJL624" s="13"/>
      <c r="TJS624" s="13"/>
      <c r="TJZ624" s="13"/>
      <c r="TKG624" s="13"/>
      <c r="TKN624" s="13"/>
      <c r="TKU624" s="13"/>
      <c r="TLB624" s="13"/>
      <c r="TLI624" s="13"/>
      <c r="TLP624" s="13"/>
      <c r="TLW624" s="13"/>
      <c r="TMD624" s="13"/>
      <c r="TMK624" s="13"/>
      <c r="TMR624" s="13"/>
      <c r="TMY624" s="13"/>
      <c r="TNF624" s="13"/>
      <c r="TNM624" s="13"/>
      <c r="TNT624" s="13"/>
      <c r="TOA624" s="13"/>
      <c r="TOH624" s="13"/>
      <c r="TOO624" s="13"/>
      <c r="TOV624" s="13"/>
      <c r="TPC624" s="13"/>
      <c r="TPJ624" s="13"/>
      <c r="TPQ624" s="13"/>
      <c r="TPX624" s="13"/>
      <c r="TQE624" s="13"/>
      <c r="TQL624" s="13"/>
      <c r="TQS624" s="13"/>
      <c r="TQZ624" s="13"/>
      <c r="TRG624" s="13"/>
      <c r="TRN624" s="13"/>
      <c r="TRU624" s="13"/>
      <c r="TSB624" s="13"/>
      <c r="TSI624" s="13"/>
      <c r="TSP624" s="13"/>
      <c r="TSW624" s="13"/>
      <c r="TTD624" s="13"/>
      <c r="TTK624" s="13"/>
      <c r="TTR624" s="13"/>
      <c r="TTY624" s="13"/>
      <c r="TUF624" s="13"/>
      <c r="TUM624" s="13"/>
      <c r="TUT624" s="13"/>
      <c r="TVA624" s="13"/>
      <c r="TVH624" s="13"/>
      <c r="TVO624" s="13"/>
      <c r="TVV624" s="13"/>
      <c r="TWC624" s="13"/>
      <c r="TWJ624" s="13"/>
      <c r="TWQ624" s="13"/>
      <c r="TWX624" s="13"/>
      <c r="TXE624" s="13"/>
      <c r="TXL624" s="13"/>
      <c r="TXS624" s="13"/>
      <c r="TXZ624" s="13"/>
      <c r="TYG624" s="13"/>
      <c r="TYN624" s="13"/>
      <c r="TYU624" s="13"/>
      <c r="TZB624" s="13"/>
      <c r="TZI624" s="13"/>
      <c r="TZP624" s="13"/>
      <c r="TZW624" s="13"/>
      <c r="UAD624" s="13"/>
      <c r="UAK624" s="13"/>
      <c r="UAR624" s="13"/>
      <c r="UAY624" s="13"/>
      <c r="UBF624" s="13"/>
      <c r="UBM624" s="13"/>
      <c r="UBT624" s="13"/>
      <c r="UCA624" s="13"/>
      <c r="UCH624" s="13"/>
      <c r="UCO624" s="13"/>
      <c r="UCV624" s="13"/>
      <c r="UDC624" s="13"/>
      <c r="UDJ624" s="13"/>
      <c r="UDQ624" s="13"/>
      <c r="UDX624" s="13"/>
      <c r="UEE624" s="13"/>
      <c r="UEL624" s="13"/>
      <c r="UES624" s="13"/>
      <c r="UEZ624" s="13"/>
      <c r="UFG624" s="13"/>
      <c r="UFN624" s="13"/>
      <c r="UFU624" s="13"/>
      <c r="UGB624" s="13"/>
      <c r="UGI624" s="13"/>
      <c r="UGP624" s="13"/>
      <c r="UGW624" s="13"/>
      <c r="UHD624" s="13"/>
      <c r="UHK624" s="13"/>
      <c r="UHR624" s="13"/>
      <c r="UHY624" s="13"/>
      <c r="UIF624" s="13"/>
      <c r="UIM624" s="13"/>
      <c r="UIT624" s="13"/>
      <c r="UJA624" s="13"/>
      <c r="UJH624" s="13"/>
      <c r="UJO624" s="13"/>
      <c r="UJV624" s="13"/>
      <c r="UKC624" s="13"/>
      <c r="UKJ624" s="13"/>
      <c r="UKQ624" s="13"/>
      <c r="UKX624" s="13"/>
      <c r="ULE624" s="13"/>
      <c r="ULL624" s="13"/>
      <c r="ULS624" s="13"/>
      <c r="ULZ624" s="13"/>
      <c r="UMG624" s="13"/>
      <c r="UMN624" s="13"/>
      <c r="UMU624" s="13"/>
      <c r="UNB624" s="13"/>
      <c r="UNI624" s="13"/>
      <c r="UNP624" s="13"/>
      <c r="UNW624" s="13"/>
      <c r="UOD624" s="13"/>
      <c r="UOK624" s="13"/>
      <c r="UOR624" s="13"/>
      <c r="UOY624" s="13"/>
      <c r="UPF624" s="13"/>
      <c r="UPM624" s="13"/>
      <c r="UPT624" s="13"/>
      <c r="UQA624" s="13"/>
      <c r="UQH624" s="13"/>
      <c r="UQO624" s="13"/>
      <c r="UQV624" s="13"/>
      <c r="URC624" s="13"/>
      <c r="URJ624" s="13"/>
      <c r="URQ624" s="13"/>
      <c r="URX624" s="13"/>
      <c r="USE624" s="13"/>
      <c r="USL624" s="13"/>
      <c r="USS624" s="13"/>
      <c r="USZ624" s="13"/>
      <c r="UTG624" s="13"/>
      <c r="UTN624" s="13"/>
      <c r="UTU624" s="13"/>
      <c r="UUB624" s="13"/>
      <c r="UUI624" s="13"/>
      <c r="UUP624" s="13"/>
      <c r="UUW624" s="13"/>
      <c r="UVD624" s="13"/>
      <c r="UVK624" s="13"/>
      <c r="UVR624" s="13"/>
      <c r="UVY624" s="13"/>
      <c r="UWF624" s="13"/>
      <c r="UWM624" s="13"/>
      <c r="UWT624" s="13"/>
      <c r="UXA624" s="13"/>
      <c r="UXH624" s="13"/>
      <c r="UXO624" s="13"/>
      <c r="UXV624" s="13"/>
      <c r="UYC624" s="13"/>
      <c r="UYJ624" s="13"/>
      <c r="UYQ624" s="13"/>
      <c r="UYX624" s="13"/>
      <c r="UZE624" s="13"/>
      <c r="UZL624" s="13"/>
      <c r="UZS624" s="13"/>
      <c r="UZZ624" s="13"/>
      <c r="VAG624" s="13"/>
      <c r="VAN624" s="13"/>
      <c r="VAU624" s="13"/>
      <c r="VBB624" s="13"/>
      <c r="VBI624" s="13"/>
      <c r="VBP624" s="13"/>
      <c r="VBW624" s="13"/>
      <c r="VCD624" s="13"/>
      <c r="VCK624" s="13"/>
      <c r="VCR624" s="13"/>
      <c r="VCY624" s="13"/>
      <c r="VDF624" s="13"/>
      <c r="VDM624" s="13"/>
      <c r="VDT624" s="13"/>
      <c r="VEA624" s="13"/>
      <c r="VEH624" s="13"/>
      <c r="VEO624" s="13"/>
      <c r="VEV624" s="13"/>
      <c r="VFC624" s="13"/>
      <c r="VFJ624" s="13"/>
      <c r="VFQ624" s="13"/>
      <c r="VFX624" s="13"/>
      <c r="VGE624" s="13"/>
      <c r="VGL624" s="13"/>
      <c r="VGS624" s="13"/>
      <c r="VGZ624" s="13"/>
      <c r="VHG624" s="13"/>
      <c r="VHN624" s="13"/>
      <c r="VHU624" s="13"/>
      <c r="VIB624" s="13"/>
      <c r="VII624" s="13"/>
      <c r="VIP624" s="13"/>
      <c r="VIW624" s="13"/>
      <c r="VJD624" s="13"/>
      <c r="VJK624" s="13"/>
      <c r="VJR624" s="13"/>
      <c r="VJY624" s="13"/>
      <c r="VKF624" s="13"/>
      <c r="VKM624" s="13"/>
      <c r="VKT624" s="13"/>
      <c r="VLA624" s="13"/>
      <c r="VLH624" s="13"/>
      <c r="VLO624" s="13"/>
      <c r="VLV624" s="13"/>
      <c r="VMC624" s="13"/>
      <c r="VMJ624" s="13"/>
      <c r="VMQ624" s="13"/>
      <c r="VMX624" s="13"/>
      <c r="VNE624" s="13"/>
      <c r="VNL624" s="13"/>
      <c r="VNS624" s="13"/>
      <c r="VNZ624" s="13"/>
      <c r="VOG624" s="13"/>
      <c r="VON624" s="13"/>
      <c r="VOU624" s="13"/>
      <c r="VPB624" s="13"/>
      <c r="VPI624" s="13"/>
      <c r="VPP624" s="13"/>
      <c r="VPW624" s="13"/>
      <c r="VQD624" s="13"/>
      <c r="VQK624" s="13"/>
      <c r="VQR624" s="13"/>
      <c r="VQY624" s="13"/>
      <c r="VRF624" s="13"/>
      <c r="VRM624" s="13"/>
      <c r="VRT624" s="13"/>
      <c r="VSA624" s="13"/>
      <c r="VSH624" s="13"/>
      <c r="VSO624" s="13"/>
      <c r="VSV624" s="13"/>
      <c r="VTC624" s="13"/>
      <c r="VTJ624" s="13"/>
      <c r="VTQ624" s="13"/>
      <c r="VTX624" s="13"/>
      <c r="VUE624" s="13"/>
      <c r="VUL624" s="13"/>
      <c r="VUS624" s="13"/>
      <c r="VUZ624" s="13"/>
      <c r="VVG624" s="13"/>
      <c r="VVN624" s="13"/>
      <c r="VVU624" s="13"/>
      <c r="VWB624" s="13"/>
      <c r="VWI624" s="13"/>
      <c r="VWP624" s="13"/>
      <c r="VWW624" s="13"/>
      <c r="VXD624" s="13"/>
      <c r="VXK624" s="13"/>
      <c r="VXR624" s="13"/>
      <c r="VXY624" s="13"/>
      <c r="VYF624" s="13"/>
      <c r="VYM624" s="13"/>
      <c r="VYT624" s="13"/>
      <c r="VZA624" s="13"/>
      <c r="VZH624" s="13"/>
      <c r="VZO624" s="13"/>
      <c r="VZV624" s="13"/>
      <c r="WAC624" s="13"/>
      <c r="WAJ624" s="13"/>
      <c r="WAQ624" s="13"/>
      <c r="WAX624" s="13"/>
      <c r="WBE624" s="13"/>
      <c r="WBL624" s="13"/>
      <c r="WBS624" s="13"/>
      <c r="WBZ624" s="13"/>
      <c r="WCG624" s="13"/>
      <c r="WCN624" s="13"/>
      <c r="WCU624" s="13"/>
      <c r="WDB624" s="13"/>
      <c r="WDI624" s="13"/>
      <c r="WDP624" s="13"/>
      <c r="WDW624" s="13"/>
      <c r="WED624" s="13"/>
      <c r="WEK624" s="13"/>
      <c r="WER624" s="13"/>
      <c r="WEY624" s="13"/>
      <c r="WFF624" s="13"/>
      <c r="WFM624" s="13"/>
      <c r="WFT624" s="13"/>
      <c r="WGA624" s="13"/>
      <c r="WGH624" s="13"/>
      <c r="WGO624" s="13"/>
      <c r="WGV624" s="13"/>
      <c r="WHC624" s="13"/>
      <c r="WHJ624" s="13"/>
      <c r="WHQ624" s="13"/>
      <c r="WHX624" s="13"/>
      <c r="WIE624" s="13"/>
      <c r="WIL624" s="13"/>
      <c r="WIS624" s="13"/>
      <c r="WIZ624" s="13"/>
      <c r="WJG624" s="13"/>
      <c r="WJN624" s="13"/>
      <c r="WJU624" s="13"/>
      <c r="WKB624" s="13"/>
      <c r="WKI624" s="13"/>
      <c r="WKP624" s="13"/>
      <c r="WKW624" s="13"/>
      <c r="WLD624" s="13"/>
      <c r="WLK624" s="13"/>
      <c r="WLR624" s="13"/>
      <c r="WLY624" s="13"/>
      <c r="WMF624" s="13"/>
      <c r="WMM624" s="13"/>
      <c r="WMT624" s="13"/>
      <c r="WNA624" s="13"/>
      <c r="WNH624" s="13"/>
      <c r="WNO624" s="13"/>
      <c r="WNV624" s="13"/>
      <c r="WOC624" s="13"/>
      <c r="WOJ624" s="13"/>
      <c r="WOQ624" s="13"/>
      <c r="WOX624" s="13"/>
      <c r="WPE624" s="13"/>
      <c r="WPL624" s="13"/>
      <c r="WPS624" s="13"/>
      <c r="WPZ624" s="13"/>
      <c r="WQG624" s="13"/>
      <c r="WQN624" s="13"/>
      <c r="WQU624" s="13"/>
      <c r="WRB624" s="13"/>
      <c r="WRI624" s="13"/>
      <c r="WRP624" s="13"/>
      <c r="WRW624" s="13"/>
      <c r="WSD624" s="13"/>
      <c r="WSK624" s="13"/>
      <c r="WSR624" s="13"/>
      <c r="WSY624" s="13"/>
      <c r="WTF624" s="13"/>
      <c r="WTM624" s="13"/>
      <c r="WTT624" s="13"/>
      <c r="WUA624" s="13"/>
      <c r="WUH624" s="13"/>
      <c r="WUO624" s="13"/>
      <c r="WUV624" s="13"/>
      <c r="WVC624" s="13"/>
      <c r="WVJ624" s="13"/>
      <c r="WVQ624" s="13"/>
      <c r="WVX624" s="13"/>
      <c r="WWE624" s="13"/>
      <c r="WWL624" s="13"/>
      <c r="WWS624" s="13"/>
      <c r="WWZ624" s="13"/>
      <c r="WXG624" s="13"/>
      <c r="WXN624" s="13"/>
      <c r="WXU624" s="13"/>
      <c r="WYB624" s="13"/>
      <c r="WYI624" s="13"/>
      <c r="WYP624" s="13"/>
      <c r="WYW624" s="13"/>
      <c r="WZD624" s="13"/>
      <c r="WZK624" s="13"/>
      <c r="WZR624" s="13"/>
      <c r="WZY624" s="13"/>
      <c r="XAF624" s="13"/>
      <c r="XAM624" s="13"/>
      <c r="XAT624" s="13"/>
      <c r="XBA624" s="13"/>
      <c r="XBH624" s="13"/>
      <c r="XBO624" s="13"/>
      <c r="XBV624" s="13"/>
      <c r="XCC624" s="13"/>
      <c r="XCJ624" s="13"/>
      <c r="XCQ624" s="13"/>
      <c r="XCX624" s="13"/>
      <c r="XDE624" s="13"/>
      <c r="XDL624" s="13"/>
      <c r="XDS624" s="13"/>
      <c r="XDZ624" s="13"/>
      <c r="XEG624" s="13"/>
      <c r="XEN624" s="13"/>
      <c r="XEU624" s="13"/>
      <c r="XFB624" s="13"/>
    </row>
    <row r="625" spans="1:1024 1031:2046 2053:3068 3075:4090 4097:5119 5126:6141 6148:7163 7170:8192 8199:9214 9221:10236 10243:11258 11265:12287 12294:13309 13316:14331 14338:15360 15367:16382" x14ac:dyDescent="0.25">
      <c r="A625" s="5" t="s">
        <v>1565</v>
      </c>
      <c r="B625" s="13">
        <v>20193665</v>
      </c>
      <c r="C625" s="5" t="s">
        <v>2500</v>
      </c>
      <c r="D625" s="5">
        <v>21747</v>
      </c>
      <c r="E625" s="5" t="s">
        <v>2501</v>
      </c>
      <c r="F625" s="5" t="s">
        <v>2502</v>
      </c>
      <c r="I625" s="13"/>
      <c r="P625" s="13"/>
      <c r="W625" s="13"/>
      <c r="AD625" s="13"/>
      <c r="AK625" s="13"/>
      <c r="AR625" s="13"/>
      <c r="AY625" s="13"/>
      <c r="BF625" s="13"/>
      <c r="BM625" s="13"/>
      <c r="BT625" s="13"/>
      <c r="CA625" s="13"/>
      <c r="CH625" s="13"/>
      <c r="CO625" s="13"/>
      <c r="CV625" s="13"/>
      <c r="DC625" s="13"/>
      <c r="DJ625" s="13"/>
      <c r="DQ625" s="13"/>
      <c r="DX625" s="13"/>
      <c r="EE625" s="13"/>
      <c r="EL625" s="13"/>
      <c r="ES625" s="13"/>
      <c r="EZ625" s="13"/>
      <c r="FG625" s="13"/>
      <c r="FN625" s="13"/>
      <c r="FU625" s="13"/>
      <c r="GB625" s="13"/>
      <c r="GI625" s="13"/>
      <c r="GP625" s="13"/>
      <c r="GW625" s="13"/>
      <c r="HD625" s="13"/>
      <c r="HK625" s="13"/>
      <c r="HR625" s="13"/>
      <c r="HY625" s="13"/>
      <c r="IF625" s="13"/>
      <c r="IM625" s="13"/>
      <c r="IT625" s="13"/>
      <c r="JA625" s="13"/>
      <c r="JH625" s="13"/>
      <c r="JO625" s="13"/>
      <c r="JV625" s="13"/>
      <c r="KC625" s="13"/>
      <c r="KJ625" s="13"/>
      <c r="KQ625" s="13"/>
      <c r="KX625" s="13"/>
      <c r="LE625" s="13"/>
      <c r="LL625" s="13"/>
      <c r="LS625" s="13"/>
      <c r="LZ625" s="13"/>
      <c r="MG625" s="13"/>
      <c r="MN625" s="13"/>
      <c r="MU625" s="13"/>
      <c r="NB625" s="13"/>
      <c r="NI625" s="13"/>
      <c r="NP625" s="13"/>
      <c r="NW625" s="13"/>
      <c r="OD625" s="13"/>
      <c r="OK625" s="13"/>
      <c r="OR625" s="13"/>
      <c r="OY625" s="13"/>
      <c r="PF625" s="13"/>
      <c r="PM625" s="13"/>
      <c r="PT625" s="13"/>
      <c r="QA625" s="13"/>
      <c r="QH625" s="13"/>
      <c r="QO625" s="13"/>
      <c r="QV625" s="13"/>
      <c r="RC625" s="13"/>
      <c r="RJ625" s="13"/>
      <c r="RQ625" s="13"/>
      <c r="RX625" s="13"/>
      <c r="SE625" s="13"/>
      <c r="SL625" s="13"/>
      <c r="SS625" s="13"/>
      <c r="SZ625" s="13"/>
      <c r="TG625" s="13"/>
      <c r="TN625" s="13"/>
      <c r="TU625" s="13"/>
      <c r="UB625" s="13"/>
      <c r="UI625" s="13"/>
      <c r="UP625" s="13"/>
      <c r="UW625" s="13"/>
      <c r="VD625" s="13"/>
      <c r="VK625" s="13"/>
      <c r="VR625" s="13"/>
      <c r="VY625" s="13"/>
      <c r="WF625" s="13"/>
      <c r="WM625" s="13"/>
      <c r="WT625" s="13"/>
      <c r="XA625" s="13"/>
      <c r="XH625" s="13"/>
      <c r="XO625" s="13"/>
      <c r="XV625" s="13"/>
      <c r="YC625" s="13"/>
      <c r="YJ625" s="13"/>
      <c r="YQ625" s="13"/>
      <c r="YX625" s="13"/>
      <c r="ZE625" s="13"/>
      <c r="ZL625" s="13"/>
      <c r="ZS625" s="13"/>
      <c r="ZZ625" s="13"/>
      <c r="AAG625" s="13"/>
      <c r="AAN625" s="13"/>
      <c r="AAU625" s="13"/>
      <c r="ABB625" s="13"/>
      <c r="ABI625" s="13"/>
      <c r="ABP625" s="13"/>
      <c r="ABW625" s="13"/>
      <c r="ACD625" s="13"/>
      <c r="ACK625" s="13"/>
      <c r="ACR625" s="13"/>
      <c r="ACY625" s="13"/>
      <c r="ADF625" s="13"/>
      <c r="ADM625" s="13"/>
      <c r="ADT625" s="13"/>
      <c r="AEA625" s="13"/>
      <c r="AEH625" s="13"/>
      <c r="AEO625" s="13"/>
      <c r="AEV625" s="13"/>
      <c r="AFC625" s="13"/>
      <c r="AFJ625" s="13"/>
      <c r="AFQ625" s="13"/>
      <c r="AFX625" s="13"/>
      <c r="AGE625" s="13"/>
      <c r="AGL625" s="13"/>
      <c r="AGS625" s="13"/>
      <c r="AGZ625" s="13"/>
      <c r="AHG625" s="13"/>
      <c r="AHN625" s="13"/>
      <c r="AHU625" s="13"/>
      <c r="AIB625" s="13"/>
      <c r="AII625" s="13"/>
      <c r="AIP625" s="13"/>
      <c r="AIW625" s="13"/>
      <c r="AJD625" s="13"/>
      <c r="AJK625" s="13"/>
      <c r="AJR625" s="13"/>
      <c r="AJY625" s="13"/>
      <c r="AKF625" s="13"/>
      <c r="AKM625" s="13"/>
      <c r="AKT625" s="13"/>
      <c r="ALA625" s="13"/>
      <c r="ALH625" s="13"/>
      <c r="ALO625" s="13"/>
      <c r="ALV625" s="13"/>
      <c r="AMC625" s="13"/>
      <c r="AMJ625" s="13"/>
      <c r="AMQ625" s="13"/>
      <c r="AMX625" s="13"/>
      <c r="ANE625" s="13"/>
      <c r="ANL625" s="13"/>
      <c r="ANS625" s="13"/>
      <c r="ANZ625" s="13"/>
      <c r="AOG625" s="13"/>
      <c r="AON625" s="13"/>
      <c r="AOU625" s="13"/>
      <c r="APB625" s="13"/>
      <c r="API625" s="13"/>
      <c r="APP625" s="13"/>
      <c r="APW625" s="13"/>
      <c r="AQD625" s="13"/>
      <c r="AQK625" s="13"/>
      <c r="AQR625" s="13"/>
      <c r="AQY625" s="13"/>
      <c r="ARF625" s="13"/>
      <c r="ARM625" s="13"/>
      <c r="ART625" s="13"/>
      <c r="ASA625" s="13"/>
      <c r="ASH625" s="13"/>
      <c r="ASO625" s="13"/>
      <c r="ASV625" s="13"/>
      <c r="ATC625" s="13"/>
      <c r="ATJ625" s="13"/>
      <c r="ATQ625" s="13"/>
      <c r="ATX625" s="13"/>
      <c r="AUE625" s="13"/>
      <c r="AUL625" s="13"/>
      <c r="AUS625" s="13"/>
      <c r="AUZ625" s="13"/>
      <c r="AVG625" s="13"/>
      <c r="AVN625" s="13"/>
      <c r="AVU625" s="13"/>
      <c r="AWB625" s="13"/>
      <c r="AWI625" s="13"/>
      <c r="AWP625" s="13"/>
      <c r="AWW625" s="13"/>
      <c r="AXD625" s="13"/>
      <c r="AXK625" s="13"/>
      <c r="AXR625" s="13"/>
      <c r="AXY625" s="13"/>
      <c r="AYF625" s="13"/>
      <c r="AYM625" s="13"/>
      <c r="AYT625" s="13"/>
      <c r="AZA625" s="13"/>
      <c r="AZH625" s="13"/>
      <c r="AZO625" s="13"/>
      <c r="AZV625" s="13"/>
      <c r="BAC625" s="13"/>
      <c r="BAJ625" s="13"/>
      <c r="BAQ625" s="13"/>
      <c r="BAX625" s="13"/>
      <c r="BBE625" s="13"/>
      <c r="BBL625" s="13"/>
      <c r="BBS625" s="13"/>
      <c r="BBZ625" s="13"/>
      <c r="BCG625" s="13"/>
      <c r="BCN625" s="13"/>
      <c r="BCU625" s="13"/>
      <c r="BDB625" s="13"/>
      <c r="BDI625" s="13"/>
      <c r="BDP625" s="13"/>
      <c r="BDW625" s="13"/>
      <c r="BED625" s="13"/>
      <c r="BEK625" s="13"/>
      <c r="BER625" s="13"/>
      <c r="BEY625" s="13"/>
      <c r="BFF625" s="13"/>
      <c r="BFM625" s="13"/>
      <c r="BFT625" s="13"/>
      <c r="BGA625" s="13"/>
      <c r="BGH625" s="13"/>
      <c r="BGO625" s="13"/>
      <c r="BGV625" s="13"/>
      <c r="BHC625" s="13"/>
      <c r="BHJ625" s="13"/>
      <c r="BHQ625" s="13"/>
      <c r="BHX625" s="13"/>
      <c r="BIE625" s="13"/>
      <c r="BIL625" s="13"/>
      <c r="BIS625" s="13"/>
      <c r="BIZ625" s="13"/>
      <c r="BJG625" s="13"/>
      <c r="BJN625" s="13"/>
      <c r="BJU625" s="13"/>
      <c r="BKB625" s="13"/>
      <c r="BKI625" s="13"/>
      <c r="BKP625" s="13"/>
      <c r="BKW625" s="13"/>
      <c r="BLD625" s="13"/>
      <c r="BLK625" s="13"/>
      <c r="BLR625" s="13"/>
      <c r="BLY625" s="13"/>
      <c r="BMF625" s="13"/>
      <c r="BMM625" s="13"/>
      <c r="BMT625" s="13"/>
      <c r="BNA625" s="13"/>
      <c r="BNH625" s="13"/>
      <c r="BNO625" s="13"/>
      <c r="BNV625" s="13"/>
      <c r="BOC625" s="13"/>
      <c r="BOJ625" s="13"/>
      <c r="BOQ625" s="13"/>
      <c r="BOX625" s="13"/>
      <c r="BPE625" s="13"/>
      <c r="BPL625" s="13"/>
      <c r="BPS625" s="13"/>
      <c r="BPZ625" s="13"/>
      <c r="BQG625" s="13"/>
      <c r="BQN625" s="13"/>
      <c r="BQU625" s="13"/>
      <c r="BRB625" s="13"/>
      <c r="BRI625" s="13"/>
      <c r="BRP625" s="13"/>
      <c r="BRW625" s="13"/>
      <c r="BSD625" s="13"/>
      <c r="BSK625" s="13"/>
      <c r="BSR625" s="13"/>
      <c r="BSY625" s="13"/>
      <c r="BTF625" s="13"/>
      <c r="BTM625" s="13"/>
      <c r="BTT625" s="13"/>
      <c r="BUA625" s="13"/>
      <c r="BUH625" s="13"/>
      <c r="BUO625" s="13"/>
      <c r="BUV625" s="13"/>
      <c r="BVC625" s="13"/>
      <c r="BVJ625" s="13"/>
      <c r="BVQ625" s="13"/>
      <c r="BVX625" s="13"/>
      <c r="BWE625" s="13"/>
      <c r="BWL625" s="13"/>
      <c r="BWS625" s="13"/>
      <c r="BWZ625" s="13"/>
      <c r="BXG625" s="13"/>
      <c r="BXN625" s="13"/>
      <c r="BXU625" s="13"/>
      <c r="BYB625" s="13"/>
      <c r="BYI625" s="13"/>
      <c r="BYP625" s="13"/>
      <c r="BYW625" s="13"/>
      <c r="BZD625" s="13"/>
      <c r="BZK625" s="13"/>
      <c r="BZR625" s="13"/>
      <c r="BZY625" s="13"/>
      <c r="CAF625" s="13"/>
      <c r="CAM625" s="13"/>
      <c r="CAT625" s="13"/>
      <c r="CBA625" s="13"/>
      <c r="CBH625" s="13"/>
      <c r="CBO625" s="13"/>
      <c r="CBV625" s="13"/>
      <c r="CCC625" s="13"/>
      <c r="CCJ625" s="13"/>
      <c r="CCQ625" s="13"/>
      <c r="CCX625" s="13"/>
      <c r="CDE625" s="13"/>
      <c r="CDL625" s="13"/>
      <c r="CDS625" s="13"/>
      <c r="CDZ625" s="13"/>
      <c r="CEG625" s="13"/>
      <c r="CEN625" s="13"/>
      <c r="CEU625" s="13"/>
      <c r="CFB625" s="13"/>
      <c r="CFI625" s="13"/>
      <c r="CFP625" s="13"/>
      <c r="CFW625" s="13"/>
      <c r="CGD625" s="13"/>
      <c r="CGK625" s="13"/>
      <c r="CGR625" s="13"/>
      <c r="CGY625" s="13"/>
      <c r="CHF625" s="13"/>
      <c r="CHM625" s="13"/>
      <c r="CHT625" s="13"/>
      <c r="CIA625" s="13"/>
      <c r="CIH625" s="13"/>
      <c r="CIO625" s="13"/>
      <c r="CIV625" s="13"/>
      <c r="CJC625" s="13"/>
      <c r="CJJ625" s="13"/>
      <c r="CJQ625" s="13"/>
      <c r="CJX625" s="13"/>
      <c r="CKE625" s="13"/>
      <c r="CKL625" s="13"/>
      <c r="CKS625" s="13"/>
      <c r="CKZ625" s="13"/>
      <c r="CLG625" s="13"/>
      <c r="CLN625" s="13"/>
      <c r="CLU625" s="13"/>
      <c r="CMB625" s="13"/>
      <c r="CMI625" s="13"/>
      <c r="CMP625" s="13"/>
      <c r="CMW625" s="13"/>
      <c r="CND625" s="13"/>
      <c r="CNK625" s="13"/>
      <c r="CNR625" s="13"/>
      <c r="CNY625" s="13"/>
      <c r="COF625" s="13"/>
      <c r="COM625" s="13"/>
      <c r="COT625" s="13"/>
      <c r="CPA625" s="13"/>
      <c r="CPH625" s="13"/>
      <c r="CPO625" s="13"/>
      <c r="CPV625" s="13"/>
      <c r="CQC625" s="13"/>
      <c r="CQJ625" s="13"/>
      <c r="CQQ625" s="13"/>
      <c r="CQX625" s="13"/>
      <c r="CRE625" s="13"/>
      <c r="CRL625" s="13"/>
      <c r="CRS625" s="13"/>
      <c r="CRZ625" s="13"/>
      <c r="CSG625" s="13"/>
      <c r="CSN625" s="13"/>
      <c r="CSU625" s="13"/>
      <c r="CTB625" s="13"/>
      <c r="CTI625" s="13"/>
      <c r="CTP625" s="13"/>
      <c r="CTW625" s="13"/>
      <c r="CUD625" s="13"/>
      <c r="CUK625" s="13"/>
      <c r="CUR625" s="13"/>
      <c r="CUY625" s="13"/>
      <c r="CVF625" s="13"/>
      <c r="CVM625" s="13"/>
      <c r="CVT625" s="13"/>
      <c r="CWA625" s="13"/>
      <c r="CWH625" s="13"/>
      <c r="CWO625" s="13"/>
      <c r="CWV625" s="13"/>
      <c r="CXC625" s="13"/>
      <c r="CXJ625" s="13"/>
      <c r="CXQ625" s="13"/>
      <c r="CXX625" s="13"/>
      <c r="CYE625" s="13"/>
      <c r="CYL625" s="13"/>
      <c r="CYS625" s="13"/>
      <c r="CYZ625" s="13"/>
      <c r="CZG625" s="13"/>
      <c r="CZN625" s="13"/>
      <c r="CZU625" s="13"/>
      <c r="DAB625" s="13"/>
      <c r="DAI625" s="13"/>
      <c r="DAP625" s="13"/>
      <c r="DAW625" s="13"/>
      <c r="DBD625" s="13"/>
      <c r="DBK625" s="13"/>
      <c r="DBR625" s="13"/>
      <c r="DBY625" s="13"/>
      <c r="DCF625" s="13"/>
      <c r="DCM625" s="13"/>
      <c r="DCT625" s="13"/>
      <c r="DDA625" s="13"/>
      <c r="DDH625" s="13"/>
      <c r="DDO625" s="13"/>
      <c r="DDV625" s="13"/>
      <c r="DEC625" s="13"/>
      <c r="DEJ625" s="13"/>
      <c r="DEQ625" s="13"/>
      <c r="DEX625" s="13"/>
      <c r="DFE625" s="13"/>
      <c r="DFL625" s="13"/>
      <c r="DFS625" s="13"/>
      <c r="DFZ625" s="13"/>
      <c r="DGG625" s="13"/>
      <c r="DGN625" s="13"/>
      <c r="DGU625" s="13"/>
      <c r="DHB625" s="13"/>
      <c r="DHI625" s="13"/>
      <c r="DHP625" s="13"/>
      <c r="DHW625" s="13"/>
      <c r="DID625" s="13"/>
      <c r="DIK625" s="13"/>
      <c r="DIR625" s="13"/>
      <c r="DIY625" s="13"/>
      <c r="DJF625" s="13"/>
      <c r="DJM625" s="13"/>
      <c r="DJT625" s="13"/>
      <c r="DKA625" s="13"/>
      <c r="DKH625" s="13"/>
      <c r="DKO625" s="13"/>
      <c r="DKV625" s="13"/>
      <c r="DLC625" s="13"/>
      <c r="DLJ625" s="13"/>
      <c r="DLQ625" s="13"/>
      <c r="DLX625" s="13"/>
      <c r="DME625" s="13"/>
      <c r="DML625" s="13"/>
      <c r="DMS625" s="13"/>
      <c r="DMZ625" s="13"/>
      <c r="DNG625" s="13"/>
      <c r="DNN625" s="13"/>
      <c r="DNU625" s="13"/>
      <c r="DOB625" s="13"/>
      <c r="DOI625" s="13"/>
      <c r="DOP625" s="13"/>
      <c r="DOW625" s="13"/>
      <c r="DPD625" s="13"/>
      <c r="DPK625" s="13"/>
      <c r="DPR625" s="13"/>
      <c r="DPY625" s="13"/>
      <c r="DQF625" s="13"/>
      <c r="DQM625" s="13"/>
      <c r="DQT625" s="13"/>
      <c r="DRA625" s="13"/>
      <c r="DRH625" s="13"/>
      <c r="DRO625" s="13"/>
      <c r="DRV625" s="13"/>
      <c r="DSC625" s="13"/>
      <c r="DSJ625" s="13"/>
      <c r="DSQ625" s="13"/>
      <c r="DSX625" s="13"/>
      <c r="DTE625" s="13"/>
      <c r="DTL625" s="13"/>
      <c r="DTS625" s="13"/>
      <c r="DTZ625" s="13"/>
      <c r="DUG625" s="13"/>
      <c r="DUN625" s="13"/>
      <c r="DUU625" s="13"/>
      <c r="DVB625" s="13"/>
      <c r="DVI625" s="13"/>
      <c r="DVP625" s="13"/>
      <c r="DVW625" s="13"/>
      <c r="DWD625" s="13"/>
      <c r="DWK625" s="13"/>
      <c r="DWR625" s="13"/>
      <c r="DWY625" s="13"/>
      <c r="DXF625" s="13"/>
      <c r="DXM625" s="13"/>
      <c r="DXT625" s="13"/>
      <c r="DYA625" s="13"/>
      <c r="DYH625" s="13"/>
      <c r="DYO625" s="13"/>
      <c r="DYV625" s="13"/>
      <c r="DZC625" s="13"/>
      <c r="DZJ625" s="13"/>
      <c r="DZQ625" s="13"/>
      <c r="DZX625" s="13"/>
      <c r="EAE625" s="13"/>
      <c r="EAL625" s="13"/>
      <c r="EAS625" s="13"/>
      <c r="EAZ625" s="13"/>
      <c r="EBG625" s="13"/>
      <c r="EBN625" s="13"/>
      <c r="EBU625" s="13"/>
      <c r="ECB625" s="13"/>
      <c r="ECI625" s="13"/>
      <c r="ECP625" s="13"/>
      <c r="ECW625" s="13"/>
      <c r="EDD625" s="13"/>
      <c r="EDK625" s="13"/>
      <c r="EDR625" s="13"/>
      <c r="EDY625" s="13"/>
      <c r="EEF625" s="13"/>
      <c r="EEM625" s="13"/>
      <c r="EET625" s="13"/>
      <c r="EFA625" s="13"/>
      <c r="EFH625" s="13"/>
      <c r="EFO625" s="13"/>
      <c r="EFV625" s="13"/>
      <c r="EGC625" s="13"/>
      <c r="EGJ625" s="13"/>
      <c r="EGQ625" s="13"/>
      <c r="EGX625" s="13"/>
      <c r="EHE625" s="13"/>
      <c r="EHL625" s="13"/>
      <c r="EHS625" s="13"/>
      <c r="EHZ625" s="13"/>
      <c r="EIG625" s="13"/>
      <c r="EIN625" s="13"/>
      <c r="EIU625" s="13"/>
      <c r="EJB625" s="13"/>
      <c r="EJI625" s="13"/>
      <c r="EJP625" s="13"/>
      <c r="EJW625" s="13"/>
      <c r="EKD625" s="13"/>
      <c r="EKK625" s="13"/>
      <c r="EKR625" s="13"/>
      <c r="EKY625" s="13"/>
      <c r="ELF625" s="13"/>
      <c r="ELM625" s="13"/>
      <c r="ELT625" s="13"/>
      <c r="EMA625" s="13"/>
      <c r="EMH625" s="13"/>
      <c r="EMO625" s="13"/>
      <c r="EMV625" s="13"/>
      <c r="ENC625" s="13"/>
      <c r="ENJ625" s="13"/>
      <c r="ENQ625" s="13"/>
      <c r="ENX625" s="13"/>
      <c r="EOE625" s="13"/>
      <c r="EOL625" s="13"/>
      <c r="EOS625" s="13"/>
      <c r="EOZ625" s="13"/>
      <c r="EPG625" s="13"/>
      <c r="EPN625" s="13"/>
      <c r="EPU625" s="13"/>
      <c r="EQB625" s="13"/>
      <c r="EQI625" s="13"/>
      <c r="EQP625" s="13"/>
      <c r="EQW625" s="13"/>
      <c r="ERD625" s="13"/>
      <c r="ERK625" s="13"/>
      <c r="ERR625" s="13"/>
      <c r="ERY625" s="13"/>
      <c r="ESF625" s="13"/>
      <c r="ESM625" s="13"/>
      <c r="EST625" s="13"/>
      <c r="ETA625" s="13"/>
      <c r="ETH625" s="13"/>
      <c r="ETO625" s="13"/>
      <c r="ETV625" s="13"/>
      <c r="EUC625" s="13"/>
      <c r="EUJ625" s="13"/>
      <c r="EUQ625" s="13"/>
      <c r="EUX625" s="13"/>
      <c r="EVE625" s="13"/>
      <c r="EVL625" s="13"/>
      <c r="EVS625" s="13"/>
      <c r="EVZ625" s="13"/>
      <c r="EWG625" s="13"/>
      <c r="EWN625" s="13"/>
      <c r="EWU625" s="13"/>
      <c r="EXB625" s="13"/>
      <c r="EXI625" s="13"/>
      <c r="EXP625" s="13"/>
      <c r="EXW625" s="13"/>
      <c r="EYD625" s="13"/>
      <c r="EYK625" s="13"/>
      <c r="EYR625" s="13"/>
      <c r="EYY625" s="13"/>
      <c r="EZF625" s="13"/>
      <c r="EZM625" s="13"/>
      <c r="EZT625" s="13"/>
      <c r="FAA625" s="13"/>
      <c r="FAH625" s="13"/>
      <c r="FAO625" s="13"/>
      <c r="FAV625" s="13"/>
      <c r="FBC625" s="13"/>
      <c r="FBJ625" s="13"/>
      <c r="FBQ625" s="13"/>
      <c r="FBX625" s="13"/>
      <c r="FCE625" s="13"/>
      <c r="FCL625" s="13"/>
      <c r="FCS625" s="13"/>
      <c r="FCZ625" s="13"/>
      <c r="FDG625" s="13"/>
      <c r="FDN625" s="13"/>
      <c r="FDU625" s="13"/>
      <c r="FEB625" s="13"/>
      <c r="FEI625" s="13"/>
      <c r="FEP625" s="13"/>
      <c r="FEW625" s="13"/>
      <c r="FFD625" s="13"/>
      <c r="FFK625" s="13"/>
      <c r="FFR625" s="13"/>
      <c r="FFY625" s="13"/>
      <c r="FGF625" s="13"/>
      <c r="FGM625" s="13"/>
      <c r="FGT625" s="13"/>
      <c r="FHA625" s="13"/>
      <c r="FHH625" s="13"/>
      <c r="FHO625" s="13"/>
      <c r="FHV625" s="13"/>
      <c r="FIC625" s="13"/>
      <c r="FIJ625" s="13"/>
      <c r="FIQ625" s="13"/>
      <c r="FIX625" s="13"/>
      <c r="FJE625" s="13"/>
      <c r="FJL625" s="13"/>
      <c r="FJS625" s="13"/>
      <c r="FJZ625" s="13"/>
      <c r="FKG625" s="13"/>
      <c r="FKN625" s="13"/>
      <c r="FKU625" s="13"/>
      <c r="FLB625" s="13"/>
      <c r="FLI625" s="13"/>
      <c r="FLP625" s="13"/>
      <c r="FLW625" s="13"/>
      <c r="FMD625" s="13"/>
      <c r="FMK625" s="13"/>
      <c r="FMR625" s="13"/>
      <c r="FMY625" s="13"/>
      <c r="FNF625" s="13"/>
      <c r="FNM625" s="13"/>
      <c r="FNT625" s="13"/>
      <c r="FOA625" s="13"/>
      <c r="FOH625" s="13"/>
      <c r="FOO625" s="13"/>
      <c r="FOV625" s="13"/>
      <c r="FPC625" s="13"/>
      <c r="FPJ625" s="13"/>
      <c r="FPQ625" s="13"/>
      <c r="FPX625" s="13"/>
      <c r="FQE625" s="13"/>
      <c r="FQL625" s="13"/>
      <c r="FQS625" s="13"/>
      <c r="FQZ625" s="13"/>
      <c r="FRG625" s="13"/>
      <c r="FRN625" s="13"/>
      <c r="FRU625" s="13"/>
      <c r="FSB625" s="13"/>
      <c r="FSI625" s="13"/>
      <c r="FSP625" s="13"/>
      <c r="FSW625" s="13"/>
      <c r="FTD625" s="13"/>
      <c r="FTK625" s="13"/>
      <c r="FTR625" s="13"/>
      <c r="FTY625" s="13"/>
      <c r="FUF625" s="13"/>
      <c r="FUM625" s="13"/>
      <c r="FUT625" s="13"/>
      <c r="FVA625" s="13"/>
      <c r="FVH625" s="13"/>
      <c r="FVO625" s="13"/>
      <c r="FVV625" s="13"/>
      <c r="FWC625" s="13"/>
      <c r="FWJ625" s="13"/>
      <c r="FWQ625" s="13"/>
      <c r="FWX625" s="13"/>
      <c r="FXE625" s="13"/>
      <c r="FXL625" s="13"/>
      <c r="FXS625" s="13"/>
      <c r="FXZ625" s="13"/>
      <c r="FYG625" s="13"/>
      <c r="FYN625" s="13"/>
      <c r="FYU625" s="13"/>
      <c r="FZB625" s="13"/>
      <c r="FZI625" s="13"/>
      <c r="FZP625" s="13"/>
      <c r="FZW625" s="13"/>
      <c r="GAD625" s="13"/>
      <c r="GAK625" s="13"/>
      <c r="GAR625" s="13"/>
      <c r="GAY625" s="13"/>
      <c r="GBF625" s="13"/>
      <c r="GBM625" s="13"/>
      <c r="GBT625" s="13"/>
      <c r="GCA625" s="13"/>
      <c r="GCH625" s="13"/>
      <c r="GCO625" s="13"/>
      <c r="GCV625" s="13"/>
      <c r="GDC625" s="13"/>
      <c r="GDJ625" s="13"/>
      <c r="GDQ625" s="13"/>
      <c r="GDX625" s="13"/>
      <c r="GEE625" s="13"/>
      <c r="GEL625" s="13"/>
      <c r="GES625" s="13"/>
      <c r="GEZ625" s="13"/>
      <c r="GFG625" s="13"/>
      <c r="GFN625" s="13"/>
      <c r="GFU625" s="13"/>
      <c r="GGB625" s="13"/>
      <c r="GGI625" s="13"/>
      <c r="GGP625" s="13"/>
      <c r="GGW625" s="13"/>
      <c r="GHD625" s="13"/>
      <c r="GHK625" s="13"/>
      <c r="GHR625" s="13"/>
      <c r="GHY625" s="13"/>
      <c r="GIF625" s="13"/>
      <c r="GIM625" s="13"/>
      <c r="GIT625" s="13"/>
      <c r="GJA625" s="13"/>
      <c r="GJH625" s="13"/>
      <c r="GJO625" s="13"/>
      <c r="GJV625" s="13"/>
      <c r="GKC625" s="13"/>
      <c r="GKJ625" s="13"/>
      <c r="GKQ625" s="13"/>
      <c r="GKX625" s="13"/>
      <c r="GLE625" s="13"/>
      <c r="GLL625" s="13"/>
      <c r="GLS625" s="13"/>
      <c r="GLZ625" s="13"/>
      <c r="GMG625" s="13"/>
      <c r="GMN625" s="13"/>
      <c r="GMU625" s="13"/>
      <c r="GNB625" s="13"/>
      <c r="GNI625" s="13"/>
      <c r="GNP625" s="13"/>
      <c r="GNW625" s="13"/>
      <c r="GOD625" s="13"/>
      <c r="GOK625" s="13"/>
      <c r="GOR625" s="13"/>
      <c r="GOY625" s="13"/>
      <c r="GPF625" s="13"/>
      <c r="GPM625" s="13"/>
      <c r="GPT625" s="13"/>
      <c r="GQA625" s="13"/>
      <c r="GQH625" s="13"/>
      <c r="GQO625" s="13"/>
      <c r="GQV625" s="13"/>
      <c r="GRC625" s="13"/>
      <c r="GRJ625" s="13"/>
      <c r="GRQ625" s="13"/>
      <c r="GRX625" s="13"/>
      <c r="GSE625" s="13"/>
      <c r="GSL625" s="13"/>
      <c r="GSS625" s="13"/>
      <c r="GSZ625" s="13"/>
      <c r="GTG625" s="13"/>
      <c r="GTN625" s="13"/>
      <c r="GTU625" s="13"/>
      <c r="GUB625" s="13"/>
      <c r="GUI625" s="13"/>
      <c r="GUP625" s="13"/>
      <c r="GUW625" s="13"/>
      <c r="GVD625" s="13"/>
      <c r="GVK625" s="13"/>
      <c r="GVR625" s="13"/>
      <c r="GVY625" s="13"/>
      <c r="GWF625" s="13"/>
      <c r="GWM625" s="13"/>
      <c r="GWT625" s="13"/>
      <c r="GXA625" s="13"/>
      <c r="GXH625" s="13"/>
      <c r="GXO625" s="13"/>
      <c r="GXV625" s="13"/>
      <c r="GYC625" s="13"/>
      <c r="GYJ625" s="13"/>
      <c r="GYQ625" s="13"/>
      <c r="GYX625" s="13"/>
      <c r="GZE625" s="13"/>
      <c r="GZL625" s="13"/>
      <c r="GZS625" s="13"/>
      <c r="GZZ625" s="13"/>
      <c r="HAG625" s="13"/>
      <c r="HAN625" s="13"/>
      <c r="HAU625" s="13"/>
      <c r="HBB625" s="13"/>
      <c r="HBI625" s="13"/>
      <c r="HBP625" s="13"/>
      <c r="HBW625" s="13"/>
      <c r="HCD625" s="13"/>
      <c r="HCK625" s="13"/>
      <c r="HCR625" s="13"/>
      <c r="HCY625" s="13"/>
      <c r="HDF625" s="13"/>
      <c r="HDM625" s="13"/>
      <c r="HDT625" s="13"/>
      <c r="HEA625" s="13"/>
      <c r="HEH625" s="13"/>
      <c r="HEO625" s="13"/>
      <c r="HEV625" s="13"/>
      <c r="HFC625" s="13"/>
      <c r="HFJ625" s="13"/>
      <c r="HFQ625" s="13"/>
      <c r="HFX625" s="13"/>
      <c r="HGE625" s="13"/>
      <c r="HGL625" s="13"/>
      <c r="HGS625" s="13"/>
      <c r="HGZ625" s="13"/>
      <c r="HHG625" s="13"/>
      <c r="HHN625" s="13"/>
      <c r="HHU625" s="13"/>
      <c r="HIB625" s="13"/>
      <c r="HII625" s="13"/>
      <c r="HIP625" s="13"/>
      <c r="HIW625" s="13"/>
      <c r="HJD625" s="13"/>
      <c r="HJK625" s="13"/>
      <c r="HJR625" s="13"/>
      <c r="HJY625" s="13"/>
      <c r="HKF625" s="13"/>
      <c r="HKM625" s="13"/>
      <c r="HKT625" s="13"/>
      <c r="HLA625" s="13"/>
      <c r="HLH625" s="13"/>
      <c r="HLO625" s="13"/>
      <c r="HLV625" s="13"/>
      <c r="HMC625" s="13"/>
      <c r="HMJ625" s="13"/>
      <c r="HMQ625" s="13"/>
      <c r="HMX625" s="13"/>
      <c r="HNE625" s="13"/>
      <c r="HNL625" s="13"/>
      <c r="HNS625" s="13"/>
      <c r="HNZ625" s="13"/>
      <c r="HOG625" s="13"/>
      <c r="HON625" s="13"/>
      <c r="HOU625" s="13"/>
      <c r="HPB625" s="13"/>
      <c r="HPI625" s="13"/>
      <c r="HPP625" s="13"/>
      <c r="HPW625" s="13"/>
      <c r="HQD625" s="13"/>
      <c r="HQK625" s="13"/>
      <c r="HQR625" s="13"/>
      <c r="HQY625" s="13"/>
      <c r="HRF625" s="13"/>
      <c r="HRM625" s="13"/>
      <c r="HRT625" s="13"/>
      <c r="HSA625" s="13"/>
      <c r="HSH625" s="13"/>
      <c r="HSO625" s="13"/>
      <c r="HSV625" s="13"/>
      <c r="HTC625" s="13"/>
      <c r="HTJ625" s="13"/>
      <c r="HTQ625" s="13"/>
      <c r="HTX625" s="13"/>
      <c r="HUE625" s="13"/>
      <c r="HUL625" s="13"/>
      <c r="HUS625" s="13"/>
      <c r="HUZ625" s="13"/>
      <c r="HVG625" s="13"/>
      <c r="HVN625" s="13"/>
      <c r="HVU625" s="13"/>
      <c r="HWB625" s="13"/>
      <c r="HWI625" s="13"/>
      <c r="HWP625" s="13"/>
      <c r="HWW625" s="13"/>
      <c r="HXD625" s="13"/>
      <c r="HXK625" s="13"/>
      <c r="HXR625" s="13"/>
      <c r="HXY625" s="13"/>
      <c r="HYF625" s="13"/>
      <c r="HYM625" s="13"/>
      <c r="HYT625" s="13"/>
      <c r="HZA625" s="13"/>
      <c r="HZH625" s="13"/>
      <c r="HZO625" s="13"/>
      <c r="HZV625" s="13"/>
      <c r="IAC625" s="13"/>
      <c r="IAJ625" s="13"/>
      <c r="IAQ625" s="13"/>
      <c r="IAX625" s="13"/>
      <c r="IBE625" s="13"/>
      <c r="IBL625" s="13"/>
      <c r="IBS625" s="13"/>
      <c r="IBZ625" s="13"/>
      <c r="ICG625" s="13"/>
      <c r="ICN625" s="13"/>
      <c r="ICU625" s="13"/>
      <c r="IDB625" s="13"/>
      <c r="IDI625" s="13"/>
      <c r="IDP625" s="13"/>
      <c r="IDW625" s="13"/>
      <c r="IED625" s="13"/>
      <c r="IEK625" s="13"/>
      <c r="IER625" s="13"/>
      <c r="IEY625" s="13"/>
      <c r="IFF625" s="13"/>
      <c r="IFM625" s="13"/>
      <c r="IFT625" s="13"/>
      <c r="IGA625" s="13"/>
      <c r="IGH625" s="13"/>
      <c r="IGO625" s="13"/>
      <c r="IGV625" s="13"/>
      <c r="IHC625" s="13"/>
      <c r="IHJ625" s="13"/>
      <c r="IHQ625" s="13"/>
      <c r="IHX625" s="13"/>
      <c r="IIE625" s="13"/>
      <c r="IIL625" s="13"/>
      <c r="IIS625" s="13"/>
      <c r="IIZ625" s="13"/>
      <c r="IJG625" s="13"/>
      <c r="IJN625" s="13"/>
      <c r="IJU625" s="13"/>
      <c r="IKB625" s="13"/>
      <c r="IKI625" s="13"/>
      <c r="IKP625" s="13"/>
      <c r="IKW625" s="13"/>
      <c r="ILD625" s="13"/>
      <c r="ILK625" s="13"/>
      <c r="ILR625" s="13"/>
      <c r="ILY625" s="13"/>
      <c r="IMF625" s="13"/>
      <c r="IMM625" s="13"/>
      <c r="IMT625" s="13"/>
      <c r="INA625" s="13"/>
      <c r="INH625" s="13"/>
      <c r="INO625" s="13"/>
      <c r="INV625" s="13"/>
      <c r="IOC625" s="13"/>
      <c r="IOJ625" s="13"/>
      <c r="IOQ625" s="13"/>
      <c r="IOX625" s="13"/>
      <c r="IPE625" s="13"/>
      <c r="IPL625" s="13"/>
      <c r="IPS625" s="13"/>
      <c r="IPZ625" s="13"/>
      <c r="IQG625" s="13"/>
      <c r="IQN625" s="13"/>
      <c r="IQU625" s="13"/>
      <c r="IRB625" s="13"/>
      <c r="IRI625" s="13"/>
      <c r="IRP625" s="13"/>
      <c r="IRW625" s="13"/>
      <c r="ISD625" s="13"/>
      <c r="ISK625" s="13"/>
      <c r="ISR625" s="13"/>
      <c r="ISY625" s="13"/>
      <c r="ITF625" s="13"/>
      <c r="ITM625" s="13"/>
      <c r="ITT625" s="13"/>
      <c r="IUA625" s="13"/>
      <c r="IUH625" s="13"/>
      <c r="IUO625" s="13"/>
      <c r="IUV625" s="13"/>
      <c r="IVC625" s="13"/>
      <c r="IVJ625" s="13"/>
      <c r="IVQ625" s="13"/>
      <c r="IVX625" s="13"/>
      <c r="IWE625" s="13"/>
      <c r="IWL625" s="13"/>
      <c r="IWS625" s="13"/>
      <c r="IWZ625" s="13"/>
      <c r="IXG625" s="13"/>
      <c r="IXN625" s="13"/>
      <c r="IXU625" s="13"/>
      <c r="IYB625" s="13"/>
      <c r="IYI625" s="13"/>
      <c r="IYP625" s="13"/>
      <c r="IYW625" s="13"/>
      <c r="IZD625" s="13"/>
      <c r="IZK625" s="13"/>
      <c r="IZR625" s="13"/>
      <c r="IZY625" s="13"/>
      <c r="JAF625" s="13"/>
      <c r="JAM625" s="13"/>
      <c r="JAT625" s="13"/>
      <c r="JBA625" s="13"/>
      <c r="JBH625" s="13"/>
      <c r="JBO625" s="13"/>
      <c r="JBV625" s="13"/>
      <c r="JCC625" s="13"/>
      <c r="JCJ625" s="13"/>
      <c r="JCQ625" s="13"/>
      <c r="JCX625" s="13"/>
      <c r="JDE625" s="13"/>
      <c r="JDL625" s="13"/>
      <c r="JDS625" s="13"/>
      <c r="JDZ625" s="13"/>
      <c r="JEG625" s="13"/>
      <c r="JEN625" s="13"/>
      <c r="JEU625" s="13"/>
      <c r="JFB625" s="13"/>
      <c r="JFI625" s="13"/>
      <c r="JFP625" s="13"/>
      <c r="JFW625" s="13"/>
      <c r="JGD625" s="13"/>
      <c r="JGK625" s="13"/>
      <c r="JGR625" s="13"/>
      <c r="JGY625" s="13"/>
      <c r="JHF625" s="13"/>
      <c r="JHM625" s="13"/>
      <c r="JHT625" s="13"/>
      <c r="JIA625" s="13"/>
      <c r="JIH625" s="13"/>
      <c r="JIO625" s="13"/>
      <c r="JIV625" s="13"/>
      <c r="JJC625" s="13"/>
      <c r="JJJ625" s="13"/>
      <c r="JJQ625" s="13"/>
      <c r="JJX625" s="13"/>
      <c r="JKE625" s="13"/>
      <c r="JKL625" s="13"/>
      <c r="JKS625" s="13"/>
      <c r="JKZ625" s="13"/>
      <c r="JLG625" s="13"/>
      <c r="JLN625" s="13"/>
      <c r="JLU625" s="13"/>
      <c r="JMB625" s="13"/>
      <c r="JMI625" s="13"/>
      <c r="JMP625" s="13"/>
      <c r="JMW625" s="13"/>
      <c r="JND625" s="13"/>
      <c r="JNK625" s="13"/>
      <c r="JNR625" s="13"/>
      <c r="JNY625" s="13"/>
      <c r="JOF625" s="13"/>
      <c r="JOM625" s="13"/>
      <c r="JOT625" s="13"/>
      <c r="JPA625" s="13"/>
      <c r="JPH625" s="13"/>
      <c r="JPO625" s="13"/>
      <c r="JPV625" s="13"/>
      <c r="JQC625" s="13"/>
      <c r="JQJ625" s="13"/>
      <c r="JQQ625" s="13"/>
      <c r="JQX625" s="13"/>
      <c r="JRE625" s="13"/>
      <c r="JRL625" s="13"/>
      <c r="JRS625" s="13"/>
      <c r="JRZ625" s="13"/>
      <c r="JSG625" s="13"/>
      <c r="JSN625" s="13"/>
      <c r="JSU625" s="13"/>
      <c r="JTB625" s="13"/>
      <c r="JTI625" s="13"/>
      <c r="JTP625" s="13"/>
      <c r="JTW625" s="13"/>
      <c r="JUD625" s="13"/>
      <c r="JUK625" s="13"/>
      <c r="JUR625" s="13"/>
      <c r="JUY625" s="13"/>
      <c r="JVF625" s="13"/>
      <c r="JVM625" s="13"/>
      <c r="JVT625" s="13"/>
      <c r="JWA625" s="13"/>
      <c r="JWH625" s="13"/>
      <c r="JWO625" s="13"/>
      <c r="JWV625" s="13"/>
      <c r="JXC625" s="13"/>
      <c r="JXJ625" s="13"/>
      <c r="JXQ625" s="13"/>
      <c r="JXX625" s="13"/>
      <c r="JYE625" s="13"/>
      <c r="JYL625" s="13"/>
      <c r="JYS625" s="13"/>
      <c r="JYZ625" s="13"/>
      <c r="JZG625" s="13"/>
      <c r="JZN625" s="13"/>
      <c r="JZU625" s="13"/>
      <c r="KAB625" s="13"/>
      <c r="KAI625" s="13"/>
      <c r="KAP625" s="13"/>
      <c r="KAW625" s="13"/>
      <c r="KBD625" s="13"/>
      <c r="KBK625" s="13"/>
      <c r="KBR625" s="13"/>
      <c r="KBY625" s="13"/>
      <c r="KCF625" s="13"/>
      <c r="KCM625" s="13"/>
      <c r="KCT625" s="13"/>
      <c r="KDA625" s="13"/>
      <c r="KDH625" s="13"/>
      <c r="KDO625" s="13"/>
      <c r="KDV625" s="13"/>
      <c r="KEC625" s="13"/>
      <c r="KEJ625" s="13"/>
      <c r="KEQ625" s="13"/>
      <c r="KEX625" s="13"/>
      <c r="KFE625" s="13"/>
      <c r="KFL625" s="13"/>
      <c r="KFS625" s="13"/>
      <c r="KFZ625" s="13"/>
      <c r="KGG625" s="13"/>
      <c r="KGN625" s="13"/>
      <c r="KGU625" s="13"/>
      <c r="KHB625" s="13"/>
      <c r="KHI625" s="13"/>
      <c r="KHP625" s="13"/>
      <c r="KHW625" s="13"/>
      <c r="KID625" s="13"/>
      <c r="KIK625" s="13"/>
      <c r="KIR625" s="13"/>
      <c r="KIY625" s="13"/>
      <c r="KJF625" s="13"/>
      <c r="KJM625" s="13"/>
      <c r="KJT625" s="13"/>
      <c r="KKA625" s="13"/>
      <c r="KKH625" s="13"/>
      <c r="KKO625" s="13"/>
      <c r="KKV625" s="13"/>
      <c r="KLC625" s="13"/>
      <c r="KLJ625" s="13"/>
      <c r="KLQ625" s="13"/>
      <c r="KLX625" s="13"/>
      <c r="KME625" s="13"/>
      <c r="KML625" s="13"/>
      <c r="KMS625" s="13"/>
      <c r="KMZ625" s="13"/>
      <c r="KNG625" s="13"/>
      <c r="KNN625" s="13"/>
      <c r="KNU625" s="13"/>
      <c r="KOB625" s="13"/>
      <c r="KOI625" s="13"/>
      <c r="KOP625" s="13"/>
      <c r="KOW625" s="13"/>
      <c r="KPD625" s="13"/>
      <c r="KPK625" s="13"/>
      <c r="KPR625" s="13"/>
      <c r="KPY625" s="13"/>
      <c r="KQF625" s="13"/>
      <c r="KQM625" s="13"/>
      <c r="KQT625" s="13"/>
      <c r="KRA625" s="13"/>
      <c r="KRH625" s="13"/>
      <c r="KRO625" s="13"/>
      <c r="KRV625" s="13"/>
      <c r="KSC625" s="13"/>
      <c r="KSJ625" s="13"/>
      <c r="KSQ625" s="13"/>
      <c r="KSX625" s="13"/>
      <c r="KTE625" s="13"/>
      <c r="KTL625" s="13"/>
      <c r="KTS625" s="13"/>
      <c r="KTZ625" s="13"/>
      <c r="KUG625" s="13"/>
      <c r="KUN625" s="13"/>
      <c r="KUU625" s="13"/>
      <c r="KVB625" s="13"/>
      <c r="KVI625" s="13"/>
      <c r="KVP625" s="13"/>
      <c r="KVW625" s="13"/>
      <c r="KWD625" s="13"/>
      <c r="KWK625" s="13"/>
      <c r="KWR625" s="13"/>
      <c r="KWY625" s="13"/>
      <c r="KXF625" s="13"/>
      <c r="KXM625" s="13"/>
      <c r="KXT625" s="13"/>
      <c r="KYA625" s="13"/>
      <c r="KYH625" s="13"/>
      <c r="KYO625" s="13"/>
      <c r="KYV625" s="13"/>
      <c r="KZC625" s="13"/>
      <c r="KZJ625" s="13"/>
      <c r="KZQ625" s="13"/>
      <c r="KZX625" s="13"/>
      <c r="LAE625" s="13"/>
      <c r="LAL625" s="13"/>
      <c r="LAS625" s="13"/>
      <c r="LAZ625" s="13"/>
      <c r="LBG625" s="13"/>
      <c r="LBN625" s="13"/>
      <c r="LBU625" s="13"/>
      <c r="LCB625" s="13"/>
      <c r="LCI625" s="13"/>
      <c r="LCP625" s="13"/>
      <c r="LCW625" s="13"/>
      <c r="LDD625" s="13"/>
      <c r="LDK625" s="13"/>
      <c r="LDR625" s="13"/>
      <c r="LDY625" s="13"/>
      <c r="LEF625" s="13"/>
      <c r="LEM625" s="13"/>
      <c r="LET625" s="13"/>
      <c r="LFA625" s="13"/>
      <c r="LFH625" s="13"/>
      <c r="LFO625" s="13"/>
      <c r="LFV625" s="13"/>
      <c r="LGC625" s="13"/>
      <c r="LGJ625" s="13"/>
      <c r="LGQ625" s="13"/>
      <c r="LGX625" s="13"/>
      <c r="LHE625" s="13"/>
      <c r="LHL625" s="13"/>
      <c r="LHS625" s="13"/>
      <c r="LHZ625" s="13"/>
      <c r="LIG625" s="13"/>
      <c r="LIN625" s="13"/>
      <c r="LIU625" s="13"/>
      <c r="LJB625" s="13"/>
      <c r="LJI625" s="13"/>
      <c r="LJP625" s="13"/>
      <c r="LJW625" s="13"/>
      <c r="LKD625" s="13"/>
      <c r="LKK625" s="13"/>
      <c r="LKR625" s="13"/>
      <c r="LKY625" s="13"/>
      <c r="LLF625" s="13"/>
      <c r="LLM625" s="13"/>
      <c r="LLT625" s="13"/>
      <c r="LMA625" s="13"/>
      <c r="LMH625" s="13"/>
      <c r="LMO625" s="13"/>
      <c r="LMV625" s="13"/>
      <c r="LNC625" s="13"/>
      <c r="LNJ625" s="13"/>
      <c r="LNQ625" s="13"/>
      <c r="LNX625" s="13"/>
      <c r="LOE625" s="13"/>
      <c r="LOL625" s="13"/>
      <c r="LOS625" s="13"/>
      <c r="LOZ625" s="13"/>
      <c r="LPG625" s="13"/>
      <c r="LPN625" s="13"/>
      <c r="LPU625" s="13"/>
      <c r="LQB625" s="13"/>
      <c r="LQI625" s="13"/>
      <c r="LQP625" s="13"/>
      <c r="LQW625" s="13"/>
      <c r="LRD625" s="13"/>
      <c r="LRK625" s="13"/>
      <c r="LRR625" s="13"/>
      <c r="LRY625" s="13"/>
      <c r="LSF625" s="13"/>
      <c r="LSM625" s="13"/>
      <c r="LST625" s="13"/>
      <c r="LTA625" s="13"/>
      <c r="LTH625" s="13"/>
      <c r="LTO625" s="13"/>
      <c r="LTV625" s="13"/>
      <c r="LUC625" s="13"/>
      <c r="LUJ625" s="13"/>
      <c r="LUQ625" s="13"/>
      <c r="LUX625" s="13"/>
      <c r="LVE625" s="13"/>
      <c r="LVL625" s="13"/>
      <c r="LVS625" s="13"/>
      <c r="LVZ625" s="13"/>
      <c r="LWG625" s="13"/>
      <c r="LWN625" s="13"/>
      <c r="LWU625" s="13"/>
      <c r="LXB625" s="13"/>
      <c r="LXI625" s="13"/>
      <c r="LXP625" s="13"/>
      <c r="LXW625" s="13"/>
      <c r="LYD625" s="13"/>
      <c r="LYK625" s="13"/>
      <c r="LYR625" s="13"/>
      <c r="LYY625" s="13"/>
      <c r="LZF625" s="13"/>
      <c r="LZM625" s="13"/>
      <c r="LZT625" s="13"/>
      <c r="MAA625" s="13"/>
      <c r="MAH625" s="13"/>
      <c r="MAO625" s="13"/>
      <c r="MAV625" s="13"/>
      <c r="MBC625" s="13"/>
      <c r="MBJ625" s="13"/>
      <c r="MBQ625" s="13"/>
      <c r="MBX625" s="13"/>
      <c r="MCE625" s="13"/>
      <c r="MCL625" s="13"/>
      <c r="MCS625" s="13"/>
      <c r="MCZ625" s="13"/>
      <c r="MDG625" s="13"/>
      <c r="MDN625" s="13"/>
      <c r="MDU625" s="13"/>
      <c r="MEB625" s="13"/>
      <c r="MEI625" s="13"/>
      <c r="MEP625" s="13"/>
      <c r="MEW625" s="13"/>
      <c r="MFD625" s="13"/>
      <c r="MFK625" s="13"/>
      <c r="MFR625" s="13"/>
      <c r="MFY625" s="13"/>
      <c r="MGF625" s="13"/>
      <c r="MGM625" s="13"/>
      <c r="MGT625" s="13"/>
      <c r="MHA625" s="13"/>
      <c r="MHH625" s="13"/>
      <c r="MHO625" s="13"/>
      <c r="MHV625" s="13"/>
      <c r="MIC625" s="13"/>
      <c r="MIJ625" s="13"/>
      <c r="MIQ625" s="13"/>
      <c r="MIX625" s="13"/>
      <c r="MJE625" s="13"/>
      <c r="MJL625" s="13"/>
      <c r="MJS625" s="13"/>
      <c r="MJZ625" s="13"/>
      <c r="MKG625" s="13"/>
      <c r="MKN625" s="13"/>
      <c r="MKU625" s="13"/>
      <c r="MLB625" s="13"/>
      <c r="MLI625" s="13"/>
      <c r="MLP625" s="13"/>
      <c r="MLW625" s="13"/>
      <c r="MMD625" s="13"/>
      <c r="MMK625" s="13"/>
      <c r="MMR625" s="13"/>
      <c r="MMY625" s="13"/>
      <c r="MNF625" s="13"/>
      <c r="MNM625" s="13"/>
      <c r="MNT625" s="13"/>
      <c r="MOA625" s="13"/>
      <c r="MOH625" s="13"/>
      <c r="MOO625" s="13"/>
      <c r="MOV625" s="13"/>
      <c r="MPC625" s="13"/>
      <c r="MPJ625" s="13"/>
      <c r="MPQ625" s="13"/>
      <c r="MPX625" s="13"/>
      <c r="MQE625" s="13"/>
      <c r="MQL625" s="13"/>
      <c r="MQS625" s="13"/>
      <c r="MQZ625" s="13"/>
      <c r="MRG625" s="13"/>
      <c r="MRN625" s="13"/>
      <c r="MRU625" s="13"/>
      <c r="MSB625" s="13"/>
      <c r="MSI625" s="13"/>
      <c r="MSP625" s="13"/>
      <c r="MSW625" s="13"/>
      <c r="MTD625" s="13"/>
      <c r="MTK625" s="13"/>
      <c r="MTR625" s="13"/>
      <c r="MTY625" s="13"/>
      <c r="MUF625" s="13"/>
      <c r="MUM625" s="13"/>
      <c r="MUT625" s="13"/>
      <c r="MVA625" s="13"/>
      <c r="MVH625" s="13"/>
      <c r="MVO625" s="13"/>
      <c r="MVV625" s="13"/>
      <c r="MWC625" s="13"/>
      <c r="MWJ625" s="13"/>
      <c r="MWQ625" s="13"/>
      <c r="MWX625" s="13"/>
      <c r="MXE625" s="13"/>
      <c r="MXL625" s="13"/>
      <c r="MXS625" s="13"/>
      <c r="MXZ625" s="13"/>
      <c r="MYG625" s="13"/>
      <c r="MYN625" s="13"/>
      <c r="MYU625" s="13"/>
      <c r="MZB625" s="13"/>
      <c r="MZI625" s="13"/>
      <c r="MZP625" s="13"/>
      <c r="MZW625" s="13"/>
      <c r="NAD625" s="13"/>
      <c r="NAK625" s="13"/>
      <c r="NAR625" s="13"/>
      <c r="NAY625" s="13"/>
      <c r="NBF625" s="13"/>
      <c r="NBM625" s="13"/>
      <c r="NBT625" s="13"/>
      <c r="NCA625" s="13"/>
      <c r="NCH625" s="13"/>
      <c r="NCO625" s="13"/>
      <c r="NCV625" s="13"/>
      <c r="NDC625" s="13"/>
      <c r="NDJ625" s="13"/>
      <c r="NDQ625" s="13"/>
      <c r="NDX625" s="13"/>
      <c r="NEE625" s="13"/>
      <c r="NEL625" s="13"/>
      <c r="NES625" s="13"/>
      <c r="NEZ625" s="13"/>
      <c r="NFG625" s="13"/>
      <c r="NFN625" s="13"/>
      <c r="NFU625" s="13"/>
      <c r="NGB625" s="13"/>
      <c r="NGI625" s="13"/>
      <c r="NGP625" s="13"/>
      <c r="NGW625" s="13"/>
      <c r="NHD625" s="13"/>
      <c r="NHK625" s="13"/>
      <c r="NHR625" s="13"/>
      <c r="NHY625" s="13"/>
      <c r="NIF625" s="13"/>
      <c r="NIM625" s="13"/>
      <c r="NIT625" s="13"/>
      <c r="NJA625" s="13"/>
      <c r="NJH625" s="13"/>
      <c r="NJO625" s="13"/>
      <c r="NJV625" s="13"/>
      <c r="NKC625" s="13"/>
      <c r="NKJ625" s="13"/>
      <c r="NKQ625" s="13"/>
      <c r="NKX625" s="13"/>
      <c r="NLE625" s="13"/>
      <c r="NLL625" s="13"/>
      <c r="NLS625" s="13"/>
      <c r="NLZ625" s="13"/>
      <c r="NMG625" s="13"/>
      <c r="NMN625" s="13"/>
      <c r="NMU625" s="13"/>
      <c r="NNB625" s="13"/>
      <c r="NNI625" s="13"/>
      <c r="NNP625" s="13"/>
      <c r="NNW625" s="13"/>
      <c r="NOD625" s="13"/>
      <c r="NOK625" s="13"/>
      <c r="NOR625" s="13"/>
      <c r="NOY625" s="13"/>
      <c r="NPF625" s="13"/>
      <c r="NPM625" s="13"/>
      <c r="NPT625" s="13"/>
      <c r="NQA625" s="13"/>
      <c r="NQH625" s="13"/>
      <c r="NQO625" s="13"/>
      <c r="NQV625" s="13"/>
      <c r="NRC625" s="13"/>
      <c r="NRJ625" s="13"/>
      <c r="NRQ625" s="13"/>
      <c r="NRX625" s="13"/>
      <c r="NSE625" s="13"/>
      <c r="NSL625" s="13"/>
      <c r="NSS625" s="13"/>
      <c r="NSZ625" s="13"/>
      <c r="NTG625" s="13"/>
      <c r="NTN625" s="13"/>
      <c r="NTU625" s="13"/>
      <c r="NUB625" s="13"/>
      <c r="NUI625" s="13"/>
      <c r="NUP625" s="13"/>
      <c r="NUW625" s="13"/>
      <c r="NVD625" s="13"/>
      <c r="NVK625" s="13"/>
      <c r="NVR625" s="13"/>
      <c r="NVY625" s="13"/>
      <c r="NWF625" s="13"/>
      <c r="NWM625" s="13"/>
      <c r="NWT625" s="13"/>
      <c r="NXA625" s="13"/>
      <c r="NXH625" s="13"/>
      <c r="NXO625" s="13"/>
      <c r="NXV625" s="13"/>
      <c r="NYC625" s="13"/>
      <c r="NYJ625" s="13"/>
      <c r="NYQ625" s="13"/>
      <c r="NYX625" s="13"/>
      <c r="NZE625" s="13"/>
      <c r="NZL625" s="13"/>
      <c r="NZS625" s="13"/>
      <c r="NZZ625" s="13"/>
      <c r="OAG625" s="13"/>
      <c r="OAN625" s="13"/>
      <c r="OAU625" s="13"/>
      <c r="OBB625" s="13"/>
      <c r="OBI625" s="13"/>
      <c r="OBP625" s="13"/>
      <c r="OBW625" s="13"/>
      <c r="OCD625" s="13"/>
      <c r="OCK625" s="13"/>
      <c r="OCR625" s="13"/>
      <c r="OCY625" s="13"/>
      <c r="ODF625" s="13"/>
      <c r="ODM625" s="13"/>
      <c r="ODT625" s="13"/>
      <c r="OEA625" s="13"/>
      <c r="OEH625" s="13"/>
      <c r="OEO625" s="13"/>
      <c r="OEV625" s="13"/>
      <c r="OFC625" s="13"/>
      <c r="OFJ625" s="13"/>
      <c r="OFQ625" s="13"/>
      <c r="OFX625" s="13"/>
      <c r="OGE625" s="13"/>
      <c r="OGL625" s="13"/>
      <c r="OGS625" s="13"/>
      <c r="OGZ625" s="13"/>
      <c r="OHG625" s="13"/>
      <c r="OHN625" s="13"/>
      <c r="OHU625" s="13"/>
      <c r="OIB625" s="13"/>
      <c r="OII625" s="13"/>
      <c r="OIP625" s="13"/>
      <c r="OIW625" s="13"/>
      <c r="OJD625" s="13"/>
      <c r="OJK625" s="13"/>
      <c r="OJR625" s="13"/>
      <c r="OJY625" s="13"/>
      <c r="OKF625" s="13"/>
      <c r="OKM625" s="13"/>
      <c r="OKT625" s="13"/>
      <c r="OLA625" s="13"/>
      <c r="OLH625" s="13"/>
      <c r="OLO625" s="13"/>
      <c r="OLV625" s="13"/>
      <c r="OMC625" s="13"/>
      <c r="OMJ625" s="13"/>
      <c r="OMQ625" s="13"/>
      <c r="OMX625" s="13"/>
      <c r="ONE625" s="13"/>
      <c r="ONL625" s="13"/>
      <c r="ONS625" s="13"/>
      <c r="ONZ625" s="13"/>
      <c r="OOG625" s="13"/>
      <c r="OON625" s="13"/>
      <c r="OOU625" s="13"/>
      <c r="OPB625" s="13"/>
      <c r="OPI625" s="13"/>
      <c r="OPP625" s="13"/>
      <c r="OPW625" s="13"/>
      <c r="OQD625" s="13"/>
      <c r="OQK625" s="13"/>
      <c r="OQR625" s="13"/>
      <c r="OQY625" s="13"/>
      <c r="ORF625" s="13"/>
      <c r="ORM625" s="13"/>
      <c r="ORT625" s="13"/>
      <c r="OSA625" s="13"/>
      <c r="OSH625" s="13"/>
      <c r="OSO625" s="13"/>
      <c r="OSV625" s="13"/>
      <c r="OTC625" s="13"/>
      <c r="OTJ625" s="13"/>
      <c r="OTQ625" s="13"/>
      <c r="OTX625" s="13"/>
      <c r="OUE625" s="13"/>
      <c r="OUL625" s="13"/>
      <c r="OUS625" s="13"/>
      <c r="OUZ625" s="13"/>
      <c r="OVG625" s="13"/>
      <c r="OVN625" s="13"/>
      <c r="OVU625" s="13"/>
      <c r="OWB625" s="13"/>
      <c r="OWI625" s="13"/>
      <c r="OWP625" s="13"/>
      <c r="OWW625" s="13"/>
      <c r="OXD625" s="13"/>
      <c r="OXK625" s="13"/>
      <c r="OXR625" s="13"/>
      <c r="OXY625" s="13"/>
      <c r="OYF625" s="13"/>
      <c r="OYM625" s="13"/>
      <c r="OYT625" s="13"/>
      <c r="OZA625" s="13"/>
      <c r="OZH625" s="13"/>
      <c r="OZO625" s="13"/>
      <c r="OZV625" s="13"/>
      <c r="PAC625" s="13"/>
      <c r="PAJ625" s="13"/>
      <c r="PAQ625" s="13"/>
      <c r="PAX625" s="13"/>
      <c r="PBE625" s="13"/>
      <c r="PBL625" s="13"/>
      <c r="PBS625" s="13"/>
      <c r="PBZ625" s="13"/>
      <c r="PCG625" s="13"/>
      <c r="PCN625" s="13"/>
      <c r="PCU625" s="13"/>
      <c r="PDB625" s="13"/>
      <c r="PDI625" s="13"/>
      <c r="PDP625" s="13"/>
      <c r="PDW625" s="13"/>
      <c r="PED625" s="13"/>
      <c r="PEK625" s="13"/>
      <c r="PER625" s="13"/>
      <c r="PEY625" s="13"/>
      <c r="PFF625" s="13"/>
      <c r="PFM625" s="13"/>
      <c r="PFT625" s="13"/>
      <c r="PGA625" s="13"/>
      <c r="PGH625" s="13"/>
      <c r="PGO625" s="13"/>
      <c r="PGV625" s="13"/>
      <c r="PHC625" s="13"/>
      <c r="PHJ625" s="13"/>
      <c r="PHQ625" s="13"/>
      <c r="PHX625" s="13"/>
      <c r="PIE625" s="13"/>
      <c r="PIL625" s="13"/>
      <c r="PIS625" s="13"/>
      <c r="PIZ625" s="13"/>
      <c r="PJG625" s="13"/>
      <c r="PJN625" s="13"/>
      <c r="PJU625" s="13"/>
      <c r="PKB625" s="13"/>
      <c r="PKI625" s="13"/>
      <c r="PKP625" s="13"/>
      <c r="PKW625" s="13"/>
      <c r="PLD625" s="13"/>
      <c r="PLK625" s="13"/>
      <c r="PLR625" s="13"/>
      <c r="PLY625" s="13"/>
      <c r="PMF625" s="13"/>
      <c r="PMM625" s="13"/>
      <c r="PMT625" s="13"/>
      <c r="PNA625" s="13"/>
      <c r="PNH625" s="13"/>
      <c r="PNO625" s="13"/>
      <c r="PNV625" s="13"/>
      <c r="POC625" s="13"/>
      <c r="POJ625" s="13"/>
      <c r="POQ625" s="13"/>
      <c r="POX625" s="13"/>
      <c r="PPE625" s="13"/>
      <c r="PPL625" s="13"/>
      <c r="PPS625" s="13"/>
      <c r="PPZ625" s="13"/>
      <c r="PQG625" s="13"/>
      <c r="PQN625" s="13"/>
      <c r="PQU625" s="13"/>
      <c r="PRB625" s="13"/>
      <c r="PRI625" s="13"/>
      <c r="PRP625" s="13"/>
      <c r="PRW625" s="13"/>
      <c r="PSD625" s="13"/>
      <c r="PSK625" s="13"/>
      <c r="PSR625" s="13"/>
      <c r="PSY625" s="13"/>
      <c r="PTF625" s="13"/>
      <c r="PTM625" s="13"/>
      <c r="PTT625" s="13"/>
      <c r="PUA625" s="13"/>
      <c r="PUH625" s="13"/>
      <c r="PUO625" s="13"/>
      <c r="PUV625" s="13"/>
      <c r="PVC625" s="13"/>
      <c r="PVJ625" s="13"/>
      <c r="PVQ625" s="13"/>
      <c r="PVX625" s="13"/>
      <c r="PWE625" s="13"/>
      <c r="PWL625" s="13"/>
      <c r="PWS625" s="13"/>
      <c r="PWZ625" s="13"/>
      <c r="PXG625" s="13"/>
      <c r="PXN625" s="13"/>
      <c r="PXU625" s="13"/>
      <c r="PYB625" s="13"/>
      <c r="PYI625" s="13"/>
      <c r="PYP625" s="13"/>
      <c r="PYW625" s="13"/>
      <c r="PZD625" s="13"/>
      <c r="PZK625" s="13"/>
      <c r="PZR625" s="13"/>
      <c r="PZY625" s="13"/>
      <c r="QAF625" s="13"/>
      <c r="QAM625" s="13"/>
      <c r="QAT625" s="13"/>
      <c r="QBA625" s="13"/>
      <c r="QBH625" s="13"/>
      <c r="QBO625" s="13"/>
      <c r="QBV625" s="13"/>
      <c r="QCC625" s="13"/>
      <c r="QCJ625" s="13"/>
      <c r="QCQ625" s="13"/>
      <c r="QCX625" s="13"/>
      <c r="QDE625" s="13"/>
      <c r="QDL625" s="13"/>
      <c r="QDS625" s="13"/>
      <c r="QDZ625" s="13"/>
      <c r="QEG625" s="13"/>
      <c r="QEN625" s="13"/>
      <c r="QEU625" s="13"/>
      <c r="QFB625" s="13"/>
      <c r="QFI625" s="13"/>
      <c r="QFP625" s="13"/>
      <c r="QFW625" s="13"/>
      <c r="QGD625" s="13"/>
      <c r="QGK625" s="13"/>
      <c r="QGR625" s="13"/>
      <c r="QGY625" s="13"/>
      <c r="QHF625" s="13"/>
      <c r="QHM625" s="13"/>
      <c r="QHT625" s="13"/>
      <c r="QIA625" s="13"/>
      <c r="QIH625" s="13"/>
      <c r="QIO625" s="13"/>
      <c r="QIV625" s="13"/>
      <c r="QJC625" s="13"/>
      <c r="QJJ625" s="13"/>
      <c r="QJQ625" s="13"/>
      <c r="QJX625" s="13"/>
      <c r="QKE625" s="13"/>
      <c r="QKL625" s="13"/>
      <c r="QKS625" s="13"/>
      <c r="QKZ625" s="13"/>
      <c r="QLG625" s="13"/>
      <c r="QLN625" s="13"/>
      <c r="QLU625" s="13"/>
      <c r="QMB625" s="13"/>
      <c r="QMI625" s="13"/>
      <c r="QMP625" s="13"/>
      <c r="QMW625" s="13"/>
      <c r="QND625" s="13"/>
      <c r="QNK625" s="13"/>
      <c r="QNR625" s="13"/>
      <c r="QNY625" s="13"/>
      <c r="QOF625" s="13"/>
      <c r="QOM625" s="13"/>
      <c r="QOT625" s="13"/>
      <c r="QPA625" s="13"/>
      <c r="QPH625" s="13"/>
      <c r="QPO625" s="13"/>
      <c r="QPV625" s="13"/>
      <c r="QQC625" s="13"/>
      <c r="QQJ625" s="13"/>
      <c r="QQQ625" s="13"/>
      <c r="QQX625" s="13"/>
      <c r="QRE625" s="13"/>
      <c r="QRL625" s="13"/>
      <c r="QRS625" s="13"/>
      <c r="QRZ625" s="13"/>
      <c r="QSG625" s="13"/>
      <c r="QSN625" s="13"/>
      <c r="QSU625" s="13"/>
      <c r="QTB625" s="13"/>
      <c r="QTI625" s="13"/>
      <c r="QTP625" s="13"/>
      <c r="QTW625" s="13"/>
      <c r="QUD625" s="13"/>
      <c r="QUK625" s="13"/>
      <c r="QUR625" s="13"/>
      <c r="QUY625" s="13"/>
      <c r="QVF625" s="13"/>
      <c r="QVM625" s="13"/>
      <c r="QVT625" s="13"/>
      <c r="QWA625" s="13"/>
      <c r="QWH625" s="13"/>
      <c r="QWO625" s="13"/>
      <c r="QWV625" s="13"/>
      <c r="QXC625" s="13"/>
      <c r="QXJ625" s="13"/>
      <c r="QXQ625" s="13"/>
      <c r="QXX625" s="13"/>
      <c r="QYE625" s="13"/>
      <c r="QYL625" s="13"/>
      <c r="QYS625" s="13"/>
      <c r="QYZ625" s="13"/>
      <c r="QZG625" s="13"/>
      <c r="QZN625" s="13"/>
      <c r="QZU625" s="13"/>
      <c r="RAB625" s="13"/>
      <c r="RAI625" s="13"/>
      <c r="RAP625" s="13"/>
      <c r="RAW625" s="13"/>
      <c r="RBD625" s="13"/>
      <c r="RBK625" s="13"/>
      <c r="RBR625" s="13"/>
      <c r="RBY625" s="13"/>
      <c r="RCF625" s="13"/>
      <c r="RCM625" s="13"/>
      <c r="RCT625" s="13"/>
      <c r="RDA625" s="13"/>
      <c r="RDH625" s="13"/>
      <c r="RDO625" s="13"/>
      <c r="RDV625" s="13"/>
      <c r="REC625" s="13"/>
      <c r="REJ625" s="13"/>
      <c r="REQ625" s="13"/>
      <c r="REX625" s="13"/>
      <c r="RFE625" s="13"/>
      <c r="RFL625" s="13"/>
      <c r="RFS625" s="13"/>
      <c r="RFZ625" s="13"/>
      <c r="RGG625" s="13"/>
      <c r="RGN625" s="13"/>
      <c r="RGU625" s="13"/>
      <c r="RHB625" s="13"/>
      <c r="RHI625" s="13"/>
      <c r="RHP625" s="13"/>
      <c r="RHW625" s="13"/>
      <c r="RID625" s="13"/>
      <c r="RIK625" s="13"/>
      <c r="RIR625" s="13"/>
      <c r="RIY625" s="13"/>
      <c r="RJF625" s="13"/>
      <c r="RJM625" s="13"/>
      <c r="RJT625" s="13"/>
      <c r="RKA625" s="13"/>
      <c r="RKH625" s="13"/>
      <c r="RKO625" s="13"/>
      <c r="RKV625" s="13"/>
      <c r="RLC625" s="13"/>
      <c r="RLJ625" s="13"/>
      <c r="RLQ625" s="13"/>
      <c r="RLX625" s="13"/>
      <c r="RME625" s="13"/>
      <c r="RML625" s="13"/>
      <c r="RMS625" s="13"/>
      <c r="RMZ625" s="13"/>
      <c r="RNG625" s="13"/>
      <c r="RNN625" s="13"/>
      <c r="RNU625" s="13"/>
      <c r="ROB625" s="13"/>
      <c r="ROI625" s="13"/>
      <c r="ROP625" s="13"/>
      <c r="ROW625" s="13"/>
      <c r="RPD625" s="13"/>
      <c r="RPK625" s="13"/>
      <c r="RPR625" s="13"/>
      <c r="RPY625" s="13"/>
      <c r="RQF625" s="13"/>
      <c r="RQM625" s="13"/>
      <c r="RQT625" s="13"/>
      <c r="RRA625" s="13"/>
      <c r="RRH625" s="13"/>
      <c r="RRO625" s="13"/>
      <c r="RRV625" s="13"/>
      <c r="RSC625" s="13"/>
      <c r="RSJ625" s="13"/>
      <c r="RSQ625" s="13"/>
      <c r="RSX625" s="13"/>
      <c r="RTE625" s="13"/>
      <c r="RTL625" s="13"/>
      <c r="RTS625" s="13"/>
      <c r="RTZ625" s="13"/>
      <c r="RUG625" s="13"/>
      <c r="RUN625" s="13"/>
      <c r="RUU625" s="13"/>
      <c r="RVB625" s="13"/>
      <c r="RVI625" s="13"/>
      <c r="RVP625" s="13"/>
      <c r="RVW625" s="13"/>
      <c r="RWD625" s="13"/>
      <c r="RWK625" s="13"/>
      <c r="RWR625" s="13"/>
      <c r="RWY625" s="13"/>
      <c r="RXF625" s="13"/>
      <c r="RXM625" s="13"/>
      <c r="RXT625" s="13"/>
      <c r="RYA625" s="13"/>
      <c r="RYH625" s="13"/>
      <c r="RYO625" s="13"/>
      <c r="RYV625" s="13"/>
      <c r="RZC625" s="13"/>
      <c r="RZJ625" s="13"/>
      <c r="RZQ625" s="13"/>
      <c r="RZX625" s="13"/>
      <c r="SAE625" s="13"/>
      <c r="SAL625" s="13"/>
      <c r="SAS625" s="13"/>
      <c r="SAZ625" s="13"/>
      <c r="SBG625" s="13"/>
      <c r="SBN625" s="13"/>
      <c r="SBU625" s="13"/>
      <c r="SCB625" s="13"/>
      <c r="SCI625" s="13"/>
      <c r="SCP625" s="13"/>
      <c r="SCW625" s="13"/>
      <c r="SDD625" s="13"/>
      <c r="SDK625" s="13"/>
      <c r="SDR625" s="13"/>
      <c r="SDY625" s="13"/>
      <c r="SEF625" s="13"/>
      <c r="SEM625" s="13"/>
      <c r="SET625" s="13"/>
      <c r="SFA625" s="13"/>
      <c r="SFH625" s="13"/>
      <c r="SFO625" s="13"/>
      <c r="SFV625" s="13"/>
      <c r="SGC625" s="13"/>
      <c r="SGJ625" s="13"/>
      <c r="SGQ625" s="13"/>
      <c r="SGX625" s="13"/>
      <c r="SHE625" s="13"/>
      <c r="SHL625" s="13"/>
      <c r="SHS625" s="13"/>
      <c r="SHZ625" s="13"/>
      <c r="SIG625" s="13"/>
      <c r="SIN625" s="13"/>
      <c r="SIU625" s="13"/>
      <c r="SJB625" s="13"/>
      <c r="SJI625" s="13"/>
      <c r="SJP625" s="13"/>
      <c r="SJW625" s="13"/>
      <c r="SKD625" s="13"/>
      <c r="SKK625" s="13"/>
      <c r="SKR625" s="13"/>
      <c r="SKY625" s="13"/>
      <c r="SLF625" s="13"/>
      <c r="SLM625" s="13"/>
      <c r="SLT625" s="13"/>
      <c r="SMA625" s="13"/>
      <c r="SMH625" s="13"/>
      <c r="SMO625" s="13"/>
      <c r="SMV625" s="13"/>
      <c r="SNC625" s="13"/>
      <c r="SNJ625" s="13"/>
      <c r="SNQ625" s="13"/>
      <c r="SNX625" s="13"/>
      <c r="SOE625" s="13"/>
      <c r="SOL625" s="13"/>
      <c r="SOS625" s="13"/>
      <c r="SOZ625" s="13"/>
      <c r="SPG625" s="13"/>
      <c r="SPN625" s="13"/>
      <c r="SPU625" s="13"/>
      <c r="SQB625" s="13"/>
      <c r="SQI625" s="13"/>
      <c r="SQP625" s="13"/>
      <c r="SQW625" s="13"/>
      <c r="SRD625" s="13"/>
      <c r="SRK625" s="13"/>
      <c r="SRR625" s="13"/>
      <c r="SRY625" s="13"/>
      <c r="SSF625" s="13"/>
      <c r="SSM625" s="13"/>
      <c r="SST625" s="13"/>
      <c r="STA625" s="13"/>
      <c r="STH625" s="13"/>
      <c r="STO625" s="13"/>
      <c r="STV625" s="13"/>
      <c r="SUC625" s="13"/>
      <c r="SUJ625" s="13"/>
      <c r="SUQ625" s="13"/>
      <c r="SUX625" s="13"/>
      <c r="SVE625" s="13"/>
      <c r="SVL625" s="13"/>
      <c r="SVS625" s="13"/>
      <c r="SVZ625" s="13"/>
      <c r="SWG625" s="13"/>
      <c r="SWN625" s="13"/>
      <c r="SWU625" s="13"/>
      <c r="SXB625" s="13"/>
      <c r="SXI625" s="13"/>
      <c r="SXP625" s="13"/>
      <c r="SXW625" s="13"/>
      <c r="SYD625" s="13"/>
      <c r="SYK625" s="13"/>
      <c r="SYR625" s="13"/>
      <c r="SYY625" s="13"/>
      <c r="SZF625" s="13"/>
      <c r="SZM625" s="13"/>
      <c r="SZT625" s="13"/>
      <c r="TAA625" s="13"/>
      <c r="TAH625" s="13"/>
      <c r="TAO625" s="13"/>
      <c r="TAV625" s="13"/>
      <c r="TBC625" s="13"/>
      <c r="TBJ625" s="13"/>
      <c r="TBQ625" s="13"/>
      <c r="TBX625" s="13"/>
      <c r="TCE625" s="13"/>
      <c r="TCL625" s="13"/>
      <c r="TCS625" s="13"/>
      <c r="TCZ625" s="13"/>
      <c r="TDG625" s="13"/>
      <c r="TDN625" s="13"/>
      <c r="TDU625" s="13"/>
      <c r="TEB625" s="13"/>
      <c r="TEI625" s="13"/>
      <c r="TEP625" s="13"/>
      <c r="TEW625" s="13"/>
      <c r="TFD625" s="13"/>
      <c r="TFK625" s="13"/>
      <c r="TFR625" s="13"/>
      <c r="TFY625" s="13"/>
      <c r="TGF625" s="13"/>
      <c r="TGM625" s="13"/>
      <c r="TGT625" s="13"/>
      <c r="THA625" s="13"/>
      <c r="THH625" s="13"/>
      <c r="THO625" s="13"/>
      <c r="THV625" s="13"/>
      <c r="TIC625" s="13"/>
      <c r="TIJ625" s="13"/>
      <c r="TIQ625" s="13"/>
      <c r="TIX625" s="13"/>
      <c r="TJE625" s="13"/>
      <c r="TJL625" s="13"/>
      <c r="TJS625" s="13"/>
      <c r="TJZ625" s="13"/>
      <c r="TKG625" s="13"/>
      <c r="TKN625" s="13"/>
      <c r="TKU625" s="13"/>
      <c r="TLB625" s="13"/>
      <c r="TLI625" s="13"/>
      <c r="TLP625" s="13"/>
      <c r="TLW625" s="13"/>
      <c r="TMD625" s="13"/>
      <c r="TMK625" s="13"/>
      <c r="TMR625" s="13"/>
      <c r="TMY625" s="13"/>
      <c r="TNF625" s="13"/>
      <c r="TNM625" s="13"/>
      <c r="TNT625" s="13"/>
      <c r="TOA625" s="13"/>
      <c r="TOH625" s="13"/>
      <c r="TOO625" s="13"/>
      <c r="TOV625" s="13"/>
      <c r="TPC625" s="13"/>
      <c r="TPJ625" s="13"/>
      <c r="TPQ625" s="13"/>
      <c r="TPX625" s="13"/>
      <c r="TQE625" s="13"/>
      <c r="TQL625" s="13"/>
      <c r="TQS625" s="13"/>
      <c r="TQZ625" s="13"/>
      <c r="TRG625" s="13"/>
      <c r="TRN625" s="13"/>
      <c r="TRU625" s="13"/>
      <c r="TSB625" s="13"/>
      <c r="TSI625" s="13"/>
      <c r="TSP625" s="13"/>
      <c r="TSW625" s="13"/>
      <c r="TTD625" s="13"/>
      <c r="TTK625" s="13"/>
      <c r="TTR625" s="13"/>
      <c r="TTY625" s="13"/>
      <c r="TUF625" s="13"/>
      <c r="TUM625" s="13"/>
      <c r="TUT625" s="13"/>
      <c r="TVA625" s="13"/>
      <c r="TVH625" s="13"/>
      <c r="TVO625" s="13"/>
      <c r="TVV625" s="13"/>
      <c r="TWC625" s="13"/>
      <c r="TWJ625" s="13"/>
      <c r="TWQ625" s="13"/>
      <c r="TWX625" s="13"/>
      <c r="TXE625" s="13"/>
      <c r="TXL625" s="13"/>
      <c r="TXS625" s="13"/>
      <c r="TXZ625" s="13"/>
      <c r="TYG625" s="13"/>
      <c r="TYN625" s="13"/>
      <c r="TYU625" s="13"/>
      <c r="TZB625" s="13"/>
      <c r="TZI625" s="13"/>
      <c r="TZP625" s="13"/>
      <c r="TZW625" s="13"/>
      <c r="UAD625" s="13"/>
      <c r="UAK625" s="13"/>
      <c r="UAR625" s="13"/>
      <c r="UAY625" s="13"/>
      <c r="UBF625" s="13"/>
      <c r="UBM625" s="13"/>
      <c r="UBT625" s="13"/>
      <c r="UCA625" s="13"/>
      <c r="UCH625" s="13"/>
      <c r="UCO625" s="13"/>
      <c r="UCV625" s="13"/>
      <c r="UDC625" s="13"/>
      <c r="UDJ625" s="13"/>
      <c r="UDQ625" s="13"/>
      <c r="UDX625" s="13"/>
      <c r="UEE625" s="13"/>
      <c r="UEL625" s="13"/>
      <c r="UES625" s="13"/>
      <c r="UEZ625" s="13"/>
      <c r="UFG625" s="13"/>
      <c r="UFN625" s="13"/>
      <c r="UFU625" s="13"/>
      <c r="UGB625" s="13"/>
      <c r="UGI625" s="13"/>
      <c r="UGP625" s="13"/>
      <c r="UGW625" s="13"/>
      <c r="UHD625" s="13"/>
      <c r="UHK625" s="13"/>
      <c r="UHR625" s="13"/>
      <c r="UHY625" s="13"/>
      <c r="UIF625" s="13"/>
      <c r="UIM625" s="13"/>
      <c r="UIT625" s="13"/>
      <c r="UJA625" s="13"/>
      <c r="UJH625" s="13"/>
      <c r="UJO625" s="13"/>
      <c r="UJV625" s="13"/>
      <c r="UKC625" s="13"/>
      <c r="UKJ625" s="13"/>
      <c r="UKQ625" s="13"/>
      <c r="UKX625" s="13"/>
      <c r="ULE625" s="13"/>
      <c r="ULL625" s="13"/>
      <c r="ULS625" s="13"/>
      <c r="ULZ625" s="13"/>
      <c r="UMG625" s="13"/>
      <c r="UMN625" s="13"/>
      <c r="UMU625" s="13"/>
      <c r="UNB625" s="13"/>
      <c r="UNI625" s="13"/>
      <c r="UNP625" s="13"/>
      <c r="UNW625" s="13"/>
      <c r="UOD625" s="13"/>
      <c r="UOK625" s="13"/>
      <c r="UOR625" s="13"/>
      <c r="UOY625" s="13"/>
      <c r="UPF625" s="13"/>
      <c r="UPM625" s="13"/>
      <c r="UPT625" s="13"/>
      <c r="UQA625" s="13"/>
      <c r="UQH625" s="13"/>
      <c r="UQO625" s="13"/>
      <c r="UQV625" s="13"/>
      <c r="URC625" s="13"/>
      <c r="URJ625" s="13"/>
      <c r="URQ625" s="13"/>
      <c r="URX625" s="13"/>
      <c r="USE625" s="13"/>
      <c r="USL625" s="13"/>
      <c r="USS625" s="13"/>
      <c r="USZ625" s="13"/>
      <c r="UTG625" s="13"/>
      <c r="UTN625" s="13"/>
      <c r="UTU625" s="13"/>
      <c r="UUB625" s="13"/>
      <c r="UUI625" s="13"/>
      <c r="UUP625" s="13"/>
      <c r="UUW625" s="13"/>
      <c r="UVD625" s="13"/>
      <c r="UVK625" s="13"/>
      <c r="UVR625" s="13"/>
      <c r="UVY625" s="13"/>
      <c r="UWF625" s="13"/>
      <c r="UWM625" s="13"/>
      <c r="UWT625" s="13"/>
      <c r="UXA625" s="13"/>
      <c r="UXH625" s="13"/>
      <c r="UXO625" s="13"/>
      <c r="UXV625" s="13"/>
      <c r="UYC625" s="13"/>
      <c r="UYJ625" s="13"/>
      <c r="UYQ625" s="13"/>
      <c r="UYX625" s="13"/>
      <c r="UZE625" s="13"/>
      <c r="UZL625" s="13"/>
      <c r="UZS625" s="13"/>
      <c r="UZZ625" s="13"/>
      <c r="VAG625" s="13"/>
      <c r="VAN625" s="13"/>
      <c r="VAU625" s="13"/>
      <c r="VBB625" s="13"/>
      <c r="VBI625" s="13"/>
      <c r="VBP625" s="13"/>
      <c r="VBW625" s="13"/>
      <c r="VCD625" s="13"/>
      <c r="VCK625" s="13"/>
      <c r="VCR625" s="13"/>
      <c r="VCY625" s="13"/>
      <c r="VDF625" s="13"/>
      <c r="VDM625" s="13"/>
      <c r="VDT625" s="13"/>
      <c r="VEA625" s="13"/>
      <c r="VEH625" s="13"/>
      <c r="VEO625" s="13"/>
      <c r="VEV625" s="13"/>
      <c r="VFC625" s="13"/>
      <c r="VFJ625" s="13"/>
      <c r="VFQ625" s="13"/>
      <c r="VFX625" s="13"/>
      <c r="VGE625" s="13"/>
      <c r="VGL625" s="13"/>
      <c r="VGS625" s="13"/>
      <c r="VGZ625" s="13"/>
      <c r="VHG625" s="13"/>
      <c r="VHN625" s="13"/>
      <c r="VHU625" s="13"/>
      <c r="VIB625" s="13"/>
      <c r="VII625" s="13"/>
      <c r="VIP625" s="13"/>
      <c r="VIW625" s="13"/>
      <c r="VJD625" s="13"/>
      <c r="VJK625" s="13"/>
      <c r="VJR625" s="13"/>
      <c r="VJY625" s="13"/>
      <c r="VKF625" s="13"/>
      <c r="VKM625" s="13"/>
      <c r="VKT625" s="13"/>
      <c r="VLA625" s="13"/>
      <c r="VLH625" s="13"/>
      <c r="VLO625" s="13"/>
      <c r="VLV625" s="13"/>
      <c r="VMC625" s="13"/>
      <c r="VMJ625" s="13"/>
      <c r="VMQ625" s="13"/>
      <c r="VMX625" s="13"/>
      <c r="VNE625" s="13"/>
      <c r="VNL625" s="13"/>
      <c r="VNS625" s="13"/>
      <c r="VNZ625" s="13"/>
      <c r="VOG625" s="13"/>
      <c r="VON625" s="13"/>
      <c r="VOU625" s="13"/>
      <c r="VPB625" s="13"/>
      <c r="VPI625" s="13"/>
      <c r="VPP625" s="13"/>
      <c r="VPW625" s="13"/>
      <c r="VQD625" s="13"/>
      <c r="VQK625" s="13"/>
      <c r="VQR625" s="13"/>
      <c r="VQY625" s="13"/>
      <c r="VRF625" s="13"/>
      <c r="VRM625" s="13"/>
      <c r="VRT625" s="13"/>
      <c r="VSA625" s="13"/>
      <c r="VSH625" s="13"/>
      <c r="VSO625" s="13"/>
      <c r="VSV625" s="13"/>
      <c r="VTC625" s="13"/>
      <c r="VTJ625" s="13"/>
      <c r="VTQ625" s="13"/>
      <c r="VTX625" s="13"/>
      <c r="VUE625" s="13"/>
      <c r="VUL625" s="13"/>
      <c r="VUS625" s="13"/>
      <c r="VUZ625" s="13"/>
      <c r="VVG625" s="13"/>
      <c r="VVN625" s="13"/>
      <c r="VVU625" s="13"/>
      <c r="VWB625" s="13"/>
      <c r="VWI625" s="13"/>
      <c r="VWP625" s="13"/>
      <c r="VWW625" s="13"/>
      <c r="VXD625" s="13"/>
      <c r="VXK625" s="13"/>
      <c r="VXR625" s="13"/>
      <c r="VXY625" s="13"/>
      <c r="VYF625" s="13"/>
      <c r="VYM625" s="13"/>
      <c r="VYT625" s="13"/>
      <c r="VZA625" s="13"/>
      <c r="VZH625" s="13"/>
      <c r="VZO625" s="13"/>
      <c r="VZV625" s="13"/>
      <c r="WAC625" s="13"/>
      <c r="WAJ625" s="13"/>
      <c r="WAQ625" s="13"/>
      <c r="WAX625" s="13"/>
      <c r="WBE625" s="13"/>
      <c r="WBL625" s="13"/>
      <c r="WBS625" s="13"/>
      <c r="WBZ625" s="13"/>
      <c r="WCG625" s="13"/>
      <c r="WCN625" s="13"/>
      <c r="WCU625" s="13"/>
      <c r="WDB625" s="13"/>
      <c r="WDI625" s="13"/>
      <c r="WDP625" s="13"/>
      <c r="WDW625" s="13"/>
      <c r="WED625" s="13"/>
      <c r="WEK625" s="13"/>
      <c r="WER625" s="13"/>
      <c r="WEY625" s="13"/>
      <c r="WFF625" s="13"/>
      <c r="WFM625" s="13"/>
      <c r="WFT625" s="13"/>
      <c r="WGA625" s="13"/>
      <c r="WGH625" s="13"/>
      <c r="WGO625" s="13"/>
      <c r="WGV625" s="13"/>
      <c r="WHC625" s="13"/>
      <c r="WHJ625" s="13"/>
      <c r="WHQ625" s="13"/>
      <c r="WHX625" s="13"/>
      <c r="WIE625" s="13"/>
      <c r="WIL625" s="13"/>
      <c r="WIS625" s="13"/>
      <c r="WIZ625" s="13"/>
      <c r="WJG625" s="13"/>
      <c r="WJN625" s="13"/>
      <c r="WJU625" s="13"/>
      <c r="WKB625" s="13"/>
      <c r="WKI625" s="13"/>
      <c r="WKP625" s="13"/>
      <c r="WKW625" s="13"/>
      <c r="WLD625" s="13"/>
      <c r="WLK625" s="13"/>
      <c r="WLR625" s="13"/>
      <c r="WLY625" s="13"/>
      <c r="WMF625" s="13"/>
      <c r="WMM625" s="13"/>
      <c r="WMT625" s="13"/>
      <c r="WNA625" s="13"/>
      <c r="WNH625" s="13"/>
      <c r="WNO625" s="13"/>
      <c r="WNV625" s="13"/>
      <c r="WOC625" s="13"/>
      <c r="WOJ625" s="13"/>
      <c r="WOQ625" s="13"/>
      <c r="WOX625" s="13"/>
      <c r="WPE625" s="13"/>
      <c r="WPL625" s="13"/>
      <c r="WPS625" s="13"/>
      <c r="WPZ625" s="13"/>
      <c r="WQG625" s="13"/>
      <c r="WQN625" s="13"/>
      <c r="WQU625" s="13"/>
      <c r="WRB625" s="13"/>
      <c r="WRI625" s="13"/>
      <c r="WRP625" s="13"/>
      <c r="WRW625" s="13"/>
      <c r="WSD625" s="13"/>
      <c r="WSK625" s="13"/>
      <c r="WSR625" s="13"/>
      <c r="WSY625" s="13"/>
      <c r="WTF625" s="13"/>
      <c r="WTM625" s="13"/>
      <c r="WTT625" s="13"/>
      <c r="WUA625" s="13"/>
      <c r="WUH625" s="13"/>
      <c r="WUO625" s="13"/>
      <c r="WUV625" s="13"/>
      <c r="WVC625" s="13"/>
      <c r="WVJ625" s="13"/>
      <c r="WVQ625" s="13"/>
      <c r="WVX625" s="13"/>
      <c r="WWE625" s="13"/>
      <c r="WWL625" s="13"/>
      <c r="WWS625" s="13"/>
      <c r="WWZ625" s="13"/>
      <c r="WXG625" s="13"/>
      <c r="WXN625" s="13"/>
      <c r="WXU625" s="13"/>
      <c r="WYB625" s="13"/>
      <c r="WYI625" s="13"/>
      <c r="WYP625" s="13"/>
      <c r="WYW625" s="13"/>
      <c r="WZD625" s="13"/>
      <c r="WZK625" s="13"/>
      <c r="WZR625" s="13"/>
      <c r="WZY625" s="13"/>
      <c r="XAF625" s="13"/>
      <c r="XAM625" s="13"/>
      <c r="XAT625" s="13"/>
      <c r="XBA625" s="13"/>
      <c r="XBH625" s="13"/>
      <c r="XBO625" s="13"/>
      <c r="XBV625" s="13"/>
      <c r="XCC625" s="13"/>
      <c r="XCJ625" s="13"/>
      <c r="XCQ625" s="13"/>
      <c r="XCX625" s="13"/>
      <c r="XDE625" s="13"/>
      <c r="XDL625" s="13"/>
      <c r="XDS625" s="13"/>
      <c r="XDZ625" s="13"/>
      <c r="XEG625" s="13"/>
      <c r="XEN625" s="13"/>
      <c r="XEU625" s="13"/>
      <c r="XFB625" s="13"/>
    </row>
    <row r="626" spans="1:1024 1031:2046 2053:3068 3075:4090 4097:5119 5126:6141 6148:7163 7170:8192 8199:9214 9221:10236 10243:11258 11265:12287 12294:13309 13316:14331 14338:15360 15367:16382" x14ac:dyDescent="0.25">
      <c r="A626" s="5" t="s">
        <v>1568</v>
      </c>
      <c r="B626" s="13">
        <v>20192264</v>
      </c>
      <c r="C626" s="5" t="s">
        <v>2550</v>
      </c>
      <c r="D626" s="5">
        <v>21834</v>
      </c>
      <c r="E626" s="5" t="s">
        <v>2551</v>
      </c>
      <c r="F626" s="5" t="s">
        <v>2552</v>
      </c>
      <c r="I626" s="13"/>
      <c r="P626" s="13"/>
      <c r="W626" s="13"/>
      <c r="AD626" s="13"/>
      <c r="AK626" s="13"/>
      <c r="AR626" s="13"/>
      <c r="AY626" s="13"/>
      <c r="BF626" s="13"/>
      <c r="BM626" s="13"/>
      <c r="BT626" s="13"/>
      <c r="CA626" s="13"/>
      <c r="CH626" s="13"/>
      <c r="CO626" s="13"/>
      <c r="CV626" s="13"/>
      <c r="DC626" s="13"/>
      <c r="DJ626" s="13"/>
      <c r="DQ626" s="13"/>
      <c r="DX626" s="13"/>
      <c r="EE626" s="13"/>
      <c r="EL626" s="13"/>
      <c r="ES626" s="13"/>
      <c r="EZ626" s="13"/>
      <c r="FG626" s="13"/>
      <c r="FN626" s="13"/>
      <c r="FU626" s="13"/>
      <c r="GB626" s="13"/>
      <c r="GI626" s="13"/>
      <c r="GP626" s="13"/>
      <c r="GW626" s="13"/>
      <c r="HD626" s="13"/>
      <c r="HK626" s="13"/>
      <c r="HR626" s="13"/>
      <c r="HY626" s="13"/>
      <c r="IF626" s="13"/>
      <c r="IM626" s="13"/>
      <c r="IT626" s="13"/>
      <c r="JA626" s="13"/>
      <c r="JH626" s="13"/>
      <c r="JO626" s="13"/>
      <c r="JV626" s="13"/>
      <c r="KC626" s="13"/>
      <c r="KJ626" s="13"/>
      <c r="KQ626" s="13"/>
      <c r="KX626" s="13"/>
      <c r="LE626" s="13"/>
      <c r="LL626" s="13"/>
      <c r="LS626" s="13"/>
      <c r="LZ626" s="13"/>
      <c r="MG626" s="13"/>
      <c r="MN626" s="13"/>
      <c r="MU626" s="13"/>
      <c r="NB626" s="13"/>
      <c r="NI626" s="13"/>
      <c r="NP626" s="13"/>
      <c r="NW626" s="13"/>
      <c r="OD626" s="13"/>
      <c r="OK626" s="13"/>
      <c r="OR626" s="13"/>
      <c r="OY626" s="13"/>
      <c r="PF626" s="13"/>
      <c r="PM626" s="13"/>
      <c r="PT626" s="13"/>
      <c r="QA626" s="13"/>
      <c r="QH626" s="13"/>
      <c r="QO626" s="13"/>
      <c r="QV626" s="13"/>
      <c r="RC626" s="13"/>
      <c r="RJ626" s="13"/>
      <c r="RQ626" s="13"/>
      <c r="RX626" s="13"/>
      <c r="SE626" s="13"/>
      <c r="SL626" s="13"/>
      <c r="SS626" s="13"/>
      <c r="SZ626" s="13"/>
      <c r="TG626" s="13"/>
      <c r="TN626" s="13"/>
      <c r="TU626" s="13"/>
      <c r="UB626" s="13"/>
      <c r="UI626" s="13"/>
      <c r="UP626" s="13"/>
      <c r="UW626" s="13"/>
      <c r="VD626" s="13"/>
      <c r="VK626" s="13"/>
      <c r="VR626" s="13"/>
      <c r="VY626" s="13"/>
      <c r="WF626" s="13"/>
      <c r="WM626" s="13"/>
      <c r="WT626" s="13"/>
      <c r="XA626" s="13"/>
      <c r="XH626" s="13"/>
      <c r="XO626" s="13"/>
      <c r="XV626" s="13"/>
      <c r="YC626" s="13"/>
      <c r="YJ626" s="13"/>
      <c r="YQ626" s="13"/>
      <c r="YX626" s="13"/>
      <c r="ZE626" s="13"/>
      <c r="ZL626" s="13"/>
      <c r="ZS626" s="13"/>
      <c r="ZZ626" s="13"/>
      <c r="AAG626" s="13"/>
      <c r="AAN626" s="13"/>
      <c r="AAU626" s="13"/>
      <c r="ABB626" s="13"/>
      <c r="ABI626" s="13"/>
      <c r="ABP626" s="13"/>
      <c r="ABW626" s="13"/>
      <c r="ACD626" s="13"/>
      <c r="ACK626" s="13"/>
      <c r="ACR626" s="13"/>
      <c r="ACY626" s="13"/>
      <c r="ADF626" s="13"/>
      <c r="ADM626" s="13"/>
      <c r="ADT626" s="13"/>
      <c r="AEA626" s="13"/>
      <c r="AEH626" s="13"/>
      <c r="AEO626" s="13"/>
      <c r="AEV626" s="13"/>
      <c r="AFC626" s="13"/>
      <c r="AFJ626" s="13"/>
      <c r="AFQ626" s="13"/>
      <c r="AFX626" s="13"/>
      <c r="AGE626" s="13"/>
      <c r="AGL626" s="13"/>
      <c r="AGS626" s="13"/>
      <c r="AGZ626" s="13"/>
      <c r="AHG626" s="13"/>
      <c r="AHN626" s="13"/>
      <c r="AHU626" s="13"/>
      <c r="AIB626" s="13"/>
      <c r="AII626" s="13"/>
      <c r="AIP626" s="13"/>
      <c r="AIW626" s="13"/>
      <c r="AJD626" s="13"/>
      <c r="AJK626" s="13"/>
      <c r="AJR626" s="13"/>
      <c r="AJY626" s="13"/>
      <c r="AKF626" s="13"/>
      <c r="AKM626" s="13"/>
      <c r="AKT626" s="13"/>
      <c r="ALA626" s="13"/>
      <c r="ALH626" s="13"/>
      <c r="ALO626" s="13"/>
      <c r="ALV626" s="13"/>
      <c r="AMC626" s="13"/>
      <c r="AMJ626" s="13"/>
      <c r="AMQ626" s="13"/>
      <c r="AMX626" s="13"/>
      <c r="ANE626" s="13"/>
      <c r="ANL626" s="13"/>
      <c r="ANS626" s="13"/>
      <c r="ANZ626" s="13"/>
      <c r="AOG626" s="13"/>
      <c r="AON626" s="13"/>
      <c r="AOU626" s="13"/>
      <c r="APB626" s="13"/>
      <c r="API626" s="13"/>
      <c r="APP626" s="13"/>
      <c r="APW626" s="13"/>
      <c r="AQD626" s="13"/>
      <c r="AQK626" s="13"/>
      <c r="AQR626" s="13"/>
      <c r="AQY626" s="13"/>
      <c r="ARF626" s="13"/>
      <c r="ARM626" s="13"/>
      <c r="ART626" s="13"/>
      <c r="ASA626" s="13"/>
      <c r="ASH626" s="13"/>
      <c r="ASO626" s="13"/>
      <c r="ASV626" s="13"/>
      <c r="ATC626" s="13"/>
      <c r="ATJ626" s="13"/>
      <c r="ATQ626" s="13"/>
      <c r="ATX626" s="13"/>
      <c r="AUE626" s="13"/>
      <c r="AUL626" s="13"/>
      <c r="AUS626" s="13"/>
      <c r="AUZ626" s="13"/>
      <c r="AVG626" s="13"/>
      <c r="AVN626" s="13"/>
      <c r="AVU626" s="13"/>
      <c r="AWB626" s="13"/>
      <c r="AWI626" s="13"/>
      <c r="AWP626" s="13"/>
      <c r="AWW626" s="13"/>
      <c r="AXD626" s="13"/>
      <c r="AXK626" s="13"/>
      <c r="AXR626" s="13"/>
      <c r="AXY626" s="13"/>
      <c r="AYF626" s="13"/>
      <c r="AYM626" s="13"/>
      <c r="AYT626" s="13"/>
      <c r="AZA626" s="13"/>
      <c r="AZH626" s="13"/>
      <c r="AZO626" s="13"/>
      <c r="AZV626" s="13"/>
      <c r="BAC626" s="13"/>
      <c r="BAJ626" s="13"/>
      <c r="BAQ626" s="13"/>
      <c r="BAX626" s="13"/>
      <c r="BBE626" s="13"/>
      <c r="BBL626" s="13"/>
      <c r="BBS626" s="13"/>
      <c r="BBZ626" s="13"/>
      <c r="BCG626" s="13"/>
      <c r="BCN626" s="13"/>
      <c r="BCU626" s="13"/>
      <c r="BDB626" s="13"/>
      <c r="BDI626" s="13"/>
      <c r="BDP626" s="13"/>
      <c r="BDW626" s="13"/>
      <c r="BED626" s="13"/>
      <c r="BEK626" s="13"/>
      <c r="BER626" s="13"/>
      <c r="BEY626" s="13"/>
      <c r="BFF626" s="13"/>
      <c r="BFM626" s="13"/>
      <c r="BFT626" s="13"/>
      <c r="BGA626" s="13"/>
      <c r="BGH626" s="13"/>
      <c r="BGO626" s="13"/>
      <c r="BGV626" s="13"/>
      <c r="BHC626" s="13"/>
      <c r="BHJ626" s="13"/>
      <c r="BHQ626" s="13"/>
      <c r="BHX626" s="13"/>
      <c r="BIE626" s="13"/>
      <c r="BIL626" s="13"/>
      <c r="BIS626" s="13"/>
      <c r="BIZ626" s="13"/>
      <c r="BJG626" s="13"/>
      <c r="BJN626" s="13"/>
      <c r="BJU626" s="13"/>
      <c r="BKB626" s="13"/>
      <c r="BKI626" s="13"/>
      <c r="BKP626" s="13"/>
      <c r="BKW626" s="13"/>
      <c r="BLD626" s="13"/>
      <c r="BLK626" s="13"/>
      <c r="BLR626" s="13"/>
      <c r="BLY626" s="13"/>
      <c r="BMF626" s="13"/>
      <c r="BMM626" s="13"/>
      <c r="BMT626" s="13"/>
      <c r="BNA626" s="13"/>
      <c r="BNH626" s="13"/>
      <c r="BNO626" s="13"/>
      <c r="BNV626" s="13"/>
      <c r="BOC626" s="13"/>
      <c r="BOJ626" s="13"/>
      <c r="BOQ626" s="13"/>
      <c r="BOX626" s="13"/>
      <c r="BPE626" s="13"/>
      <c r="BPL626" s="13"/>
      <c r="BPS626" s="13"/>
      <c r="BPZ626" s="13"/>
      <c r="BQG626" s="13"/>
      <c r="BQN626" s="13"/>
      <c r="BQU626" s="13"/>
      <c r="BRB626" s="13"/>
      <c r="BRI626" s="13"/>
      <c r="BRP626" s="13"/>
      <c r="BRW626" s="13"/>
      <c r="BSD626" s="13"/>
      <c r="BSK626" s="13"/>
      <c r="BSR626" s="13"/>
      <c r="BSY626" s="13"/>
      <c r="BTF626" s="13"/>
      <c r="BTM626" s="13"/>
      <c r="BTT626" s="13"/>
      <c r="BUA626" s="13"/>
      <c r="BUH626" s="13"/>
      <c r="BUO626" s="13"/>
      <c r="BUV626" s="13"/>
      <c r="BVC626" s="13"/>
      <c r="BVJ626" s="13"/>
      <c r="BVQ626" s="13"/>
      <c r="BVX626" s="13"/>
      <c r="BWE626" s="13"/>
      <c r="BWL626" s="13"/>
      <c r="BWS626" s="13"/>
      <c r="BWZ626" s="13"/>
      <c r="BXG626" s="13"/>
      <c r="BXN626" s="13"/>
      <c r="BXU626" s="13"/>
      <c r="BYB626" s="13"/>
      <c r="BYI626" s="13"/>
      <c r="BYP626" s="13"/>
      <c r="BYW626" s="13"/>
      <c r="BZD626" s="13"/>
      <c r="BZK626" s="13"/>
      <c r="BZR626" s="13"/>
      <c r="BZY626" s="13"/>
      <c r="CAF626" s="13"/>
      <c r="CAM626" s="13"/>
      <c r="CAT626" s="13"/>
      <c r="CBA626" s="13"/>
      <c r="CBH626" s="13"/>
      <c r="CBO626" s="13"/>
      <c r="CBV626" s="13"/>
      <c r="CCC626" s="13"/>
      <c r="CCJ626" s="13"/>
      <c r="CCQ626" s="13"/>
      <c r="CCX626" s="13"/>
      <c r="CDE626" s="13"/>
      <c r="CDL626" s="13"/>
      <c r="CDS626" s="13"/>
      <c r="CDZ626" s="13"/>
      <c r="CEG626" s="13"/>
      <c r="CEN626" s="13"/>
      <c r="CEU626" s="13"/>
      <c r="CFB626" s="13"/>
      <c r="CFI626" s="13"/>
      <c r="CFP626" s="13"/>
      <c r="CFW626" s="13"/>
      <c r="CGD626" s="13"/>
      <c r="CGK626" s="13"/>
      <c r="CGR626" s="13"/>
      <c r="CGY626" s="13"/>
      <c r="CHF626" s="13"/>
      <c r="CHM626" s="13"/>
      <c r="CHT626" s="13"/>
      <c r="CIA626" s="13"/>
      <c r="CIH626" s="13"/>
      <c r="CIO626" s="13"/>
      <c r="CIV626" s="13"/>
      <c r="CJC626" s="13"/>
      <c r="CJJ626" s="13"/>
      <c r="CJQ626" s="13"/>
      <c r="CJX626" s="13"/>
      <c r="CKE626" s="13"/>
      <c r="CKL626" s="13"/>
      <c r="CKS626" s="13"/>
      <c r="CKZ626" s="13"/>
      <c r="CLG626" s="13"/>
      <c r="CLN626" s="13"/>
      <c r="CLU626" s="13"/>
      <c r="CMB626" s="13"/>
      <c r="CMI626" s="13"/>
      <c r="CMP626" s="13"/>
      <c r="CMW626" s="13"/>
      <c r="CND626" s="13"/>
      <c r="CNK626" s="13"/>
      <c r="CNR626" s="13"/>
      <c r="CNY626" s="13"/>
      <c r="COF626" s="13"/>
      <c r="COM626" s="13"/>
      <c r="COT626" s="13"/>
      <c r="CPA626" s="13"/>
      <c r="CPH626" s="13"/>
      <c r="CPO626" s="13"/>
      <c r="CPV626" s="13"/>
      <c r="CQC626" s="13"/>
      <c r="CQJ626" s="13"/>
      <c r="CQQ626" s="13"/>
      <c r="CQX626" s="13"/>
      <c r="CRE626" s="13"/>
      <c r="CRL626" s="13"/>
      <c r="CRS626" s="13"/>
      <c r="CRZ626" s="13"/>
      <c r="CSG626" s="13"/>
      <c r="CSN626" s="13"/>
      <c r="CSU626" s="13"/>
      <c r="CTB626" s="13"/>
      <c r="CTI626" s="13"/>
      <c r="CTP626" s="13"/>
      <c r="CTW626" s="13"/>
      <c r="CUD626" s="13"/>
      <c r="CUK626" s="13"/>
      <c r="CUR626" s="13"/>
      <c r="CUY626" s="13"/>
      <c r="CVF626" s="13"/>
      <c r="CVM626" s="13"/>
      <c r="CVT626" s="13"/>
      <c r="CWA626" s="13"/>
      <c r="CWH626" s="13"/>
      <c r="CWO626" s="13"/>
      <c r="CWV626" s="13"/>
      <c r="CXC626" s="13"/>
      <c r="CXJ626" s="13"/>
      <c r="CXQ626" s="13"/>
      <c r="CXX626" s="13"/>
      <c r="CYE626" s="13"/>
      <c r="CYL626" s="13"/>
      <c r="CYS626" s="13"/>
      <c r="CYZ626" s="13"/>
      <c r="CZG626" s="13"/>
      <c r="CZN626" s="13"/>
      <c r="CZU626" s="13"/>
      <c r="DAB626" s="13"/>
      <c r="DAI626" s="13"/>
      <c r="DAP626" s="13"/>
      <c r="DAW626" s="13"/>
      <c r="DBD626" s="13"/>
      <c r="DBK626" s="13"/>
      <c r="DBR626" s="13"/>
      <c r="DBY626" s="13"/>
      <c r="DCF626" s="13"/>
      <c r="DCM626" s="13"/>
      <c r="DCT626" s="13"/>
      <c r="DDA626" s="13"/>
      <c r="DDH626" s="13"/>
      <c r="DDO626" s="13"/>
      <c r="DDV626" s="13"/>
      <c r="DEC626" s="13"/>
      <c r="DEJ626" s="13"/>
      <c r="DEQ626" s="13"/>
      <c r="DEX626" s="13"/>
      <c r="DFE626" s="13"/>
      <c r="DFL626" s="13"/>
      <c r="DFS626" s="13"/>
      <c r="DFZ626" s="13"/>
      <c r="DGG626" s="13"/>
      <c r="DGN626" s="13"/>
      <c r="DGU626" s="13"/>
      <c r="DHB626" s="13"/>
      <c r="DHI626" s="13"/>
      <c r="DHP626" s="13"/>
      <c r="DHW626" s="13"/>
      <c r="DID626" s="13"/>
      <c r="DIK626" s="13"/>
      <c r="DIR626" s="13"/>
      <c r="DIY626" s="13"/>
      <c r="DJF626" s="13"/>
      <c r="DJM626" s="13"/>
      <c r="DJT626" s="13"/>
      <c r="DKA626" s="13"/>
      <c r="DKH626" s="13"/>
      <c r="DKO626" s="13"/>
      <c r="DKV626" s="13"/>
      <c r="DLC626" s="13"/>
      <c r="DLJ626" s="13"/>
      <c r="DLQ626" s="13"/>
      <c r="DLX626" s="13"/>
      <c r="DME626" s="13"/>
      <c r="DML626" s="13"/>
      <c r="DMS626" s="13"/>
      <c r="DMZ626" s="13"/>
      <c r="DNG626" s="13"/>
      <c r="DNN626" s="13"/>
      <c r="DNU626" s="13"/>
      <c r="DOB626" s="13"/>
      <c r="DOI626" s="13"/>
      <c r="DOP626" s="13"/>
      <c r="DOW626" s="13"/>
      <c r="DPD626" s="13"/>
      <c r="DPK626" s="13"/>
      <c r="DPR626" s="13"/>
      <c r="DPY626" s="13"/>
      <c r="DQF626" s="13"/>
      <c r="DQM626" s="13"/>
      <c r="DQT626" s="13"/>
      <c r="DRA626" s="13"/>
      <c r="DRH626" s="13"/>
      <c r="DRO626" s="13"/>
      <c r="DRV626" s="13"/>
      <c r="DSC626" s="13"/>
      <c r="DSJ626" s="13"/>
      <c r="DSQ626" s="13"/>
      <c r="DSX626" s="13"/>
      <c r="DTE626" s="13"/>
      <c r="DTL626" s="13"/>
      <c r="DTS626" s="13"/>
      <c r="DTZ626" s="13"/>
      <c r="DUG626" s="13"/>
      <c r="DUN626" s="13"/>
      <c r="DUU626" s="13"/>
      <c r="DVB626" s="13"/>
      <c r="DVI626" s="13"/>
      <c r="DVP626" s="13"/>
      <c r="DVW626" s="13"/>
      <c r="DWD626" s="13"/>
      <c r="DWK626" s="13"/>
      <c r="DWR626" s="13"/>
      <c r="DWY626" s="13"/>
      <c r="DXF626" s="13"/>
      <c r="DXM626" s="13"/>
      <c r="DXT626" s="13"/>
      <c r="DYA626" s="13"/>
      <c r="DYH626" s="13"/>
      <c r="DYO626" s="13"/>
      <c r="DYV626" s="13"/>
      <c r="DZC626" s="13"/>
      <c r="DZJ626" s="13"/>
      <c r="DZQ626" s="13"/>
      <c r="DZX626" s="13"/>
      <c r="EAE626" s="13"/>
      <c r="EAL626" s="13"/>
      <c r="EAS626" s="13"/>
      <c r="EAZ626" s="13"/>
      <c r="EBG626" s="13"/>
      <c r="EBN626" s="13"/>
      <c r="EBU626" s="13"/>
      <c r="ECB626" s="13"/>
      <c r="ECI626" s="13"/>
      <c r="ECP626" s="13"/>
      <c r="ECW626" s="13"/>
      <c r="EDD626" s="13"/>
      <c r="EDK626" s="13"/>
      <c r="EDR626" s="13"/>
      <c r="EDY626" s="13"/>
      <c r="EEF626" s="13"/>
      <c r="EEM626" s="13"/>
      <c r="EET626" s="13"/>
      <c r="EFA626" s="13"/>
      <c r="EFH626" s="13"/>
      <c r="EFO626" s="13"/>
      <c r="EFV626" s="13"/>
      <c r="EGC626" s="13"/>
      <c r="EGJ626" s="13"/>
      <c r="EGQ626" s="13"/>
      <c r="EGX626" s="13"/>
      <c r="EHE626" s="13"/>
      <c r="EHL626" s="13"/>
      <c r="EHS626" s="13"/>
      <c r="EHZ626" s="13"/>
      <c r="EIG626" s="13"/>
      <c r="EIN626" s="13"/>
      <c r="EIU626" s="13"/>
      <c r="EJB626" s="13"/>
      <c r="EJI626" s="13"/>
      <c r="EJP626" s="13"/>
      <c r="EJW626" s="13"/>
      <c r="EKD626" s="13"/>
      <c r="EKK626" s="13"/>
      <c r="EKR626" s="13"/>
      <c r="EKY626" s="13"/>
      <c r="ELF626" s="13"/>
      <c r="ELM626" s="13"/>
      <c r="ELT626" s="13"/>
      <c r="EMA626" s="13"/>
      <c r="EMH626" s="13"/>
      <c r="EMO626" s="13"/>
      <c r="EMV626" s="13"/>
      <c r="ENC626" s="13"/>
      <c r="ENJ626" s="13"/>
      <c r="ENQ626" s="13"/>
      <c r="ENX626" s="13"/>
      <c r="EOE626" s="13"/>
      <c r="EOL626" s="13"/>
      <c r="EOS626" s="13"/>
      <c r="EOZ626" s="13"/>
      <c r="EPG626" s="13"/>
      <c r="EPN626" s="13"/>
      <c r="EPU626" s="13"/>
      <c r="EQB626" s="13"/>
      <c r="EQI626" s="13"/>
      <c r="EQP626" s="13"/>
      <c r="EQW626" s="13"/>
      <c r="ERD626" s="13"/>
      <c r="ERK626" s="13"/>
      <c r="ERR626" s="13"/>
      <c r="ERY626" s="13"/>
      <c r="ESF626" s="13"/>
      <c r="ESM626" s="13"/>
      <c r="EST626" s="13"/>
      <c r="ETA626" s="13"/>
      <c r="ETH626" s="13"/>
      <c r="ETO626" s="13"/>
      <c r="ETV626" s="13"/>
      <c r="EUC626" s="13"/>
      <c r="EUJ626" s="13"/>
      <c r="EUQ626" s="13"/>
      <c r="EUX626" s="13"/>
      <c r="EVE626" s="13"/>
      <c r="EVL626" s="13"/>
      <c r="EVS626" s="13"/>
      <c r="EVZ626" s="13"/>
      <c r="EWG626" s="13"/>
      <c r="EWN626" s="13"/>
      <c r="EWU626" s="13"/>
      <c r="EXB626" s="13"/>
      <c r="EXI626" s="13"/>
      <c r="EXP626" s="13"/>
      <c r="EXW626" s="13"/>
      <c r="EYD626" s="13"/>
      <c r="EYK626" s="13"/>
      <c r="EYR626" s="13"/>
      <c r="EYY626" s="13"/>
      <c r="EZF626" s="13"/>
      <c r="EZM626" s="13"/>
      <c r="EZT626" s="13"/>
      <c r="FAA626" s="13"/>
      <c r="FAH626" s="13"/>
      <c r="FAO626" s="13"/>
      <c r="FAV626" s="13"/>
      <c r="FBC626" s="13"/>
      <c r="FBJ626" s="13"/>
      <c r="FBQ626" s="13"/>
      <c r="FBX626" s="13"/>
      <c r="FCE626" s="13"/>
      <c r="FCL626" s="13"/>
      <c r="FCS626" s="13"/>
      <c r="FCZ626" s="13"/>
      <c r="FDG626" s="13"/>
      <c r="FDN626" s="13"/>
      <c r="FDU626" s="13"/>
      <c r="FEB626" s="13"/>
      <c r="FEI626" s="13"/>
      <c r="FEP626" s="13"/>
      <c r="FEW626" s="13"/>
      <c r="FFD626" s="13"/>
      <c r="FFK626" s="13"/>
      <c r="FFR626" s="13"/>
      <c r="FFY626" s="13"/>
      <c r="FGF626" s="13"/>
      <c r="FGM626" s="13"/>
      <c r="FGT626" s="13"/>
      <c r="FHA626" s="13"/>
      <c r="FHH626" s="13"/>
      <c r="FHO626" s="13"/>
      <c r="FHV626" s="13"/>
      <c r="FIC626" s="13"/>
      <c r="FIJ626" s="13"/>
      <c r="FIQ626" s="13"/>
      <c r="FIX626" s="13"/>
      <c r="FJE626" s="13"/>
      <c r="FJL626" s="13"/>
      <c r="FJS626" s="13"/>
      <c r="FJZ626" s="13"/>
      <c r="FKG626" s="13"/>
      <c r="FKN626" s="13"/>
      <c r="FKU626" s="13"/>
      <c r="FLB626" s="13"/>
      <c r="FLI626" s="13"/>
      <c r="FLP626" s="13"/>
      <c r="FLW626" s="13"/>
      <c r="FMD626" s="13"/>
      <c r="FMK626" s="13"/>
      <c r="FMR626" s="13"/>
      <c r="FMY626" s="13"/>
      <c r="FNF626" s="13"/>
      <c r="FNM626" s="13"/>
      <c r="FNT626" s="13"/>
      <c r="FOA626" s="13"/>
      <c r="FOH626" s="13"/>
      <c r="FOO626" s="13"/>
      <c r="FOV626" s="13"/>
      <c r="FPC626" s="13"/>
      <c r="FPJ626" s="13"/>
      <c r="FPQ626" s="13"/>
      <c r="FPX626" s="13"/>
      <c r="FQE626" s="13"/>
      <c r="FQL626" s="13"/>
      <c r="FQS626" s="13"/>
      <c r="FQZ626" s="13"/>
      <c r="FRG626" s="13"/>
      <c r="FRN626" s="13"/>
      <c r="FRU626" s="13"/>
      <c r="FSB626" s="13"/>
      <c r="FSI626" s="13"/>
      <c r="FSP626" s="13"/>
      <c r="FSW626" s="13"/>
      <c r="FTD626" s="13"/>
      <c r="FTK626" s="13"/>
      <c r="FTR626" s="13"/>
      <c r="FTY626" s="13"/>
      <c r="FUF626" s="13"/>
      <c r="FUM626" s="13"/>
      <c r="FUT626" s="13"/>
      <c r="FVA626" s="13"/>
      <c r="FVH626" s="13"/>
      <c r="FVO626" s="13"/>
      <c r="FVV626" s="13"/>
      <c r="FWC626" s="13"/>
      <c r="FWJ626" s="13"/>
      <c r="FWQ626" s="13"/>
      <c r="FWX626" s="13"/>
      <c r="FXE626" s="13"/>
      <c r="FXL626" s="13"/>
      <c r="FXS626" s="13"/>
      <c r="FXZ626" s="13"/>
      <c r="FYG626" s="13"/>
      <c r="FYN626" s="13"/>
      <c r="FYU626" s="13"/>
      <c r="FZB626" s="13"/>
      <c r="FZI626" s="13"/>
      <c r="FZP626" s="13"/>
      <c r="FZW626" s="13"/>
      <c r="GAD626" s="13"/>
      <c r="GAK626" s="13"/>
      <c r="GAR626" s="13"/>
      <c r="GAY626" s="13"/>
      <c r="GBF626" s="13"/>
      <c r="GBM626" s="13"/>
      <c r="GBT626" s="13"/>
      <c r="GCA626" s="13"/>
      <c r="GCH626" s="13"/>
      <c r="GCO626" s="13"/>
      <c r="GCV626" s="13"/>
      <c r="GDC626" s="13"/>
      <c r="GDJ626" s="13"/>
      <c r="GDQ626" s="13"/>
      <c r="GDX626" s="13"/>
      <c r="GEE626" s="13"/>
      <c r="GEL626" s="13"/>
      <c r="GES626" s="13"/>
      <c r="GEZ626" s="13"/>
      <c r="GFG626" s="13"/>
      <c r="GFN626" s="13"/>
      <c r="GFU626" s="13"/>
      <c r="GGB626" s="13"/>
      <c r="GGI626" s="13"/>
      <c r="GGP626" s="13"/>
      <c r="GGW626" s="13"/>
      <c r="GHD626" s="13"/>
      <c r="GHK626" s="13"/>
      <c r="GHR626" s="13"/>
      <c r="GHY626" s="13"/>
      <c r="GIF626" s="13"/>
      <c r="GIM626" s="13"/>
      <c r="GIT626" s="13"/>
      <c r="GJA626" s="13"/>
      <c r="GJH626" s="13"/>
      <c r="GJO626" s="13"/>
      <c r="GJV626" s="13"/>
      <c r="GKC626" s="13"/>
      <c r="GKJ626" s="13"/>
      <c r="GKQ626" s="13"/>
      <c r="GKX626" s="13"/>
      <c r="GLE626" s="13"/>
      <c r="GLL626" s="13"/>
      <c r="GLS626" s="13"/>
      <c r="GLZ626" s="13"/>
      <c r="GMG626" s="13"/>
      <c r="GMN626" s="13"/>
      <c r="GMU626" s="13"/>
      <c r="GNB626" s="13"/>
      <c r="GNI626" s="13"/>
      <c r="GNP626" s="13"/>
      <c r="GNW626" s="13"/>
      <c r="GOD626" s="13"/>
      <c r="GOK626" s="13"/>
      <c r="GOR626" s="13"/>
      <c r="GOY626" s="13"/>
      <c r="GPF626" s="13"/>
      <c r="GPM626" s="13"/>
      <c r="GPT626" s="13"/>
      <c r="GQA626" s="13"/>
      <c r="GQH626" s="13"/>
      <c r="GQO626" s="13"/>
      <c r="GQV626" s="13"/>
      <c r="GRC626" s="13"/>
      <c r="GRJ626" s="13"/>
      <c r="GRQ626" s="13"/>
      <c r="GRX626" s="13"/>
      <c r="GSE626" s="13"/>
      <c r="GSL626" s="13"/>
      <c r="GSS626" s="13"/>
      <c r="GSZ626" s="13"/>
      <c r="GTG626" s="13"/>
      <c r="GTN626" s="13"/>
      <c r="GTU626" s="13"/>
      <c r="GUB626" s="13"/>
      <c r="GUI626" s="13"/>
      <c r="GUP626" s="13"/>
      <c r="GUW626" s="13"/>
      <c r="GVD626" s="13"/>
      <c r="GVK626" s="13"/>
      <c r="GVR626" s="13"/>
      <c r="GVY626" s="13"/>
      <c r="GWF626" s="13"/>
      <c r="GWM626" s="13"/>
      <c r="GWT626" s="13"/>
      <c r="GXA626" s="13"/>
      <c r="GXH626" s="13"/>
      <c r="GXO626" s="13"/>
      <c r="GXV626" s="13"/>
      <c r="GYC626" s="13"/>
      <c r="GYJ626" s="13"/>
      <c r="GYQ626" s="13"/>
      <c r="GYX626" s="13"/>
      <c r="GZE626" s="13"/>
      <c r="GZL626" s="13"/>
      <c r="GZS626" s="13"/>
      <c r="GZZ626" s="13"/>
      <c r="HAG626" s="13"/>
      <c r="HAN626" s="13"/>
      <c r="HAU626" s="13"/>
      <c r="HBB626" s="13"/>
      <c r="HBI626" s="13"/>
      <c r="HBP626" s="13"/>
      <c r="HBW626" s="13"/>
      <c r="HCD626" s="13"/>
      <c r="HCK626" s="13"/>
      <c r="HCR626" s="13"/>
      <c r="HCY626" s="13"/>
      <c r="HDF626" s="13"/>
      <c r="HDM626" s="13"/>
      <c r="HDT626" s="13"/>
      <c r="HEA626" s="13"/>
      <c r="HEH626" s="13"/>
      <c r="HEO626" s="13"/>
      <c r="HEV626" s="13"/>
      <c r="HFC626" s="13"/>
      <c r="HFJ626" s="13"/>
      <c r="HFQ626" s="13"/>
      <c r="HFX626" s="13"/>
      <c r="HGE626" s="13"/>
      <c r="HGL626" s="13"/>
      <c r="HGS626" s="13"/>
      <c r="HGZ626" s="13"/>
      <c r="HHG626" s="13"/>
      <c r="HHN626" s="13"/>
      <c r="HHU626" s="13"/>
      <c r="HIB626" s="13"/>
      <c r="HII626" s="13"/>
      <c r="HIP626" s="13"/>
      <c r="HIW626" s="13"/>
      <c r="HJD626" s="13"/>
      <c r="HJK626" s="13"/>
      <c r="HJR626" s="13"/>
      <c r="HJY626" s="13"/>
      <c r="HKF626" s="13"/>
      <c r="HKM626" s="13"/>
      <c r="HKT626" s="13"/>
      <c r="HLA626" s="13"/>
      <c r="HLH626" s="13"/>
      <c r="HLO626" s="13"/>
      <c r="HLV626" s="13"/>
      <c r="HMC626" s="13"/>
      <c r="HMJ626" s="13"/>
      <c r="HMQ626" s="13"/>
      <c r="HMX626" s="13"/>
      <c r="HNE626" s="13"/>
      <c r="HNL626" s="13"/>
      <c r="HNS626" s="13"/>
      <c r="HNZ626" s="13"/>
      <c r="HOG626" s="13"/>
      <c r="HON626" s="13"/>
      <c r="HOU626" s="13"/>
      <c r="HPB626" s="13"/>
      <c r="HPI626" s="13"/>
      <c r="HPP626" s="13"/>
      <c r="HPW626" s="13"/>
      <c r="HQD626" s="13"/>
      <c r="HQK626" s="13"/>
      <c r="HQR626" s="13"/>
      <c r="HQY626" s="13"/>
      <c r="HRF626" s="13"/>
      <c r="HRM626" s="13"/>
      <c r="HRT626" s="13"/>
      <c r="HSA626" s="13"/>
      <c r="HSH626" s="13"/>
      <c r="HSO626" s="13"/>
      <c r="HSV626" s="13"/>
      <c r="HTC626" s="13"/>
      <c r="HTJ626" s="13"/>
      <c r="HTQ626" s="13"/>
      <c r="HTX626" s="13"/>
      <c r="HUE626" s="13"/>
      <c r="HUL626" s="13"/>
      <c r="HUS626" s="13"/>
      <c r="HUZ626" s="13"/>
      <c r="HVG626" s="13"/>
      <c r="HVN626" s="13"/>
      <c r="HVU626" s="13"/>
      <c r="HWB626" s="13"/>
      <c r="HWI626" s="13"/>
      <c r="HWP626" s="13"/>
      <c r="HWW626" s="13"/>
      <c r="HXD626" s="13"/>
      <c r="HXK626" s="13"/>
      <c r="HXR626" s="13"/>
      <c r="HXY626" s="13"/>
      <c r="HYF626" s="13"/>
      <c r="HYM626" s="13"/>
      <c r="HYT626" s="13"/>
      <c r="HZA626" s="13"/>
      <c r="HZH626" s="13"/>
      <c r="HZO626" s="13"/>
      <c r="HZV626" s="13"/>
      <c r="IAC626" s="13"/>
      <c r="IAJ626" s="13"/>
      <c r="IAQ626" s="13"/>
      <c r="IAX626" s="13"/>
      <c r="IBE626" s="13"/>
      <c r="IBL626" s="13"/>
      <c r="IBS626" s="13"/>
      <c r="IBZ626" s="13"/>
      <c r="ICG626" s="13"/>
      <c r="ICN626" s="13"/>
      <c r="ICU626" s="13"/>
      <c r="IDB626" s="13"/>
      <c r="IDI626" s="13"/>
      <c r="IDP626" s="13"/>
      <c r="IDW626" s="13"/>
      <c r="IED626" s="13"/>
      <c r="IEK626" s="13"/>
      <c r="IER626" s="13"/>
      <c r="IEY626" s="13"/>
      <c r="IFF626" s="13"/>
      <c r="IFM626" s="13"/>
      <c r="IFT626" s="13"/>
      <c r="IGA626" s="13"/>
      <c r="IGH626" s="13"/>
      <c r="IGO626" s="13"/>
      <c r="IGV626" s="13"/>
      <c r="IHC626" s="13"/>
      <c r="IHJ626" s="13"/>
      <c r="IHQ626" s="13"/>
      <c r="IHX626" s="13"/>
      <c r="IIE626" s="13"/>
      <c r="IIL626" s="13"/>
      <c r="IIS626" s="13"/>
      <c r="IIZ626" s="13"/>
      <c r="IJG626" s="13"/>
      <c r="IJN626" s="13"/>
      <c r="IJU626" s="13"/>
      <c r="IKB626" s="13"/>
      <c r="IKI626" s="13"/>
      <c r="IKP626" s="13"/>
      <c r="IKW626" s="13"/>
      <c r="ILD626" s="13"/>
      <c r="ILK626" s="13"/>
      <c r="ILR626" s="13"/>
      <c r="ILY626" s="13"/>
      <c r="IMF626" s="13"/>
      <c r="IMM626" s="13"/>
      <c r="IMT626" s="13"/>
      <c r="INA626" s="13"/>
      <c r="INH626" s="13"/>
      <c r="INO626" s="13"/>
      <c r="INV626" s="13"/>
      <c r="IOC626" s="13"/>
      <c r="IOJ626" s="13"/>
      <c r="IOQ626" s="13"/>
      <c r="IOX626" s="13"/>
      <c r="IPE626" s="13"/>
      <c r="IPL626" s="13"/>
      <c r="IPS626" s="13"/>
      <c r="IPZ626" s="13"/>
      <c r="IQG626" s="13"/>
      <c r="IQN626" s="13"/>
      <c r="IQU626" s="13"/>
      <c r="IRB626" s="13"/>
      <c r="IRI626" s="13"/>
      <c r="IRP626" s="13"/>
      <c r="IRW626" s="13"/>
      <c r="ISD626" s="13"/>
      <c r="ISK626" s="13"/>
      <c r="ISR626" s="13"/>
      <c r="ISY626" s="13"/>
      <c r="ITF626" s="13"/>
      <c r="ITM626" s="13"/>
      <c r="ITT626" s="13"/>
      <c r="IUA626" s="13"/>
      <c r="IUH626" s="13"/>
      <c r="IUO626" s="13"/>
      <c r="IUV626" s="13"/>
      <c r="IVC626" s="13"/>
      <c r="IVJ626" s="13"/>
      <c r="IVQ626" s="13"/>
      <c r="IVX626" s="13"/>
      <c r="IWE626" s="13"/>
      <c r="IWL626" s="13"/>
      <c r="IWS626" s="13"/>
      <c r="IWZ626" s="13"/>
      <c r="IXG626" s="13"/>
      <c r="IXN626" s="13"/>
      <c r="IXU626" s="13"/>
      <c r="IYB626" s="13"/>
      <c r="IYI626" s="13"/>
      <c r="IYP626" s="13"/>
      <c r="IYW626" s="13"/>
      <c r="IZD626" s="13"/>
      <c r="IZK626" s="13"/>
      <c r="IZR626" s="13"/>
      <c r="IZY626" s="13"/>
      <c r="JAF626" s="13"/>
      <c r="JAM626" s="13"/>
      <c r="JAT626" s="13"/>
      <c r="JBA626" s="13"/>
      <c r="JBH626" s="13"/>
      <c r="JBO626" s="13"/>
      <c r="JBV626" s="13"/>
      <c r="JCC626" s="13"/>
      <c r="JCJ626" s="13"/>
      <c r="JCQ626" s="13"/>
      <c r="JCX626" s="13"/>
      <c r="JDE626" s="13"/>
      <c r="JDL626" s="13"/>
      <c r="JDS626" s="13"/>
      <c r="JDZ626" s="13"/>
      <c r="JEG626" s="13"/>
      <c r="JEN626" s="13"/>
      <c r="JEU626" s="13"/>
      <c r="JFB626" s="13"/>
      <c r="JFI626" s="13"/>
      <c r="JFP626" s="13"/>
      <c r="JFW626" s="13"/>
      <c r="JGD626" s="13"/>
      <c r="JGK626" s="13"/>
      <c r="JGR626" s="13"/>
      <c r="JGY626" s="13"/>
      <c r="JHF626" s="13"/>
      <c r="JHM626" s="13"/>
      <c r="JHT626" s="13"/>
      <c r="JIA626" s="13"/>
      <c r="JIH626" s="13"/>
      <c r="JIO626" s="13"/>
      <c r="JIV626" s="13"/>
      <c r="JJC626" s="13"/>
      <c r="JJJ626" s="13"/>
      <c r="JJQ626" s="13"/>
      <c r="JJX626" s="13"/>
      <c r="JKE626" s="13"/>
      <c r="JKL626" s="13"/>
      <c r="JKS626" s="13"/>
      <c r="JKZ626" s="13"/>
      <c r="JLG626" s="13"/>
      <c r="JLN626" s="13"/>
      <c r="JLU626" s="13"/>
      <c r="JMB626" s="13"/>
      <c r="JMI626" s="13"/>
      <c r="JMP626" s="13"/>
      <c r="JMW626" s="13"/>
      <c r="JND626" s="13"/>
      <c r="JNK626" s="13"/>
      <c r="JNR626" s="13"/>
      <c r="JNY626" s="13"/>
      <c r="JOF626" s="13"/>
      <c r="JOM626" s="13"/>
      <c r="JOT626" s="13"/>
      <c r="JPA626" s="13"/>
      <c r="JPH626" s="13"/>
      <c r="JPO626" s="13"/>
      <c r="JPV626" s="13"/>
      <c r="JQC626" s="13"/>
      <c r="JQJ626" s="13"/>
      <c r="JQQ626" s="13"/>
      <c r="JQX626" s="13"/>
      <c r="JRE626" s="13"/>
      <c r="JRL626" s="13"/>
      <c r="JRS626" s="13"/>
      <c r="JRZ626" s="13"/>
      <c r="JSG626" s="13"/>
      <c r="JSN626" s="13"/>
      <c r="JSU626" s="13"/>
      <c r="JTB626" s="13"/>
      <c r="JTI626" s="13"/>
      <c r="JTP626" s="13"/>
      <c r="JTW626" s="13"/>
      <c r="JUD626" s="13"/>
      <c r="JUK626" s="13"/>
      <c r="JUR626" s="13"/>
      <c r="JUY626" s="13"/>
      <c r="JVF626" s="13"/>
      <c r="JVM626" s="13"/>
      <c r="JVT626" s="13"/>
      <c r="JWA626" s="13"/>
      <c r="JWH626" s="13"/>
      <c r="JWO626" s="13"/>
      <c r="JWV626" s="13"/>
      <c r="JXC626" s="13"/>
      <c r="JXJ626" s="13"/>
      <c r="JXQ626" s="13"/>
      <c r="JXX626" s="13"/>
      <c r="JYE626" s="13"/>
      <c r="JYL626" s="13"/>
      <c r="JYS626" s="13"/>
      <c r="JYZ626" s="13"/>
      <c r="JZG626" s="13"/>
      <c r="JZN626" s="13"/>
      <c r="JZU626" s="13"/>
      <c r="KAB626" s="13"/>
      <c r="KAI626" s="13"/>
      <c r="KAP626" s="13"/>
      <c r="KAW626" s="13"/>
      <c r="KBD626" s="13"/>
      <c r="KBK626" s="13"/>
      <c r="KBR626" s="13"/>
      <c r="KBY626" s="13"/>
      <c r="KCF626" s="13"/>
      <c r="KCM626" s="13"/>
      <c r="KCT626" s="13"/>
      <c r="KDA626" s="13"/>
      <c r="KDH626" s="13"/>
      <c r="KDO626" s="13"/>
      <c r="KDV626" s="13"/>
      <c r="KEC626" s="13"/>
      <c r="KEJ626" s="13"/>
      <c r="KEQ626" s="13"/>
      <c r="KEX626" s="13"/>
      <c r="KFE626" s="13"/>
      <c r="KFL626" s="13"/>
      <c r="KFS626" s="13"/>
      <c r="KFZ626" s="13"/>
      <c r="KGG626" s="13"/>
      <c r="KGN626" s="13"/>
      <c r="KGU626" s="13"/>
      <c r="KHB626" s="13"/>
      <c r="KHI626" s="13"/>
      <c r="KHP626" s="13"/>
      <c r="KHW626" s="13"/>
      <c r="KID626" s="13"/>
      <c r="KIK626" s="13"/>
      <c r="KIR626" s="13"/>
      <c r="KIY626" s="13"/>
      <c r="KJF626" s="13"/>
      <c r="KJM626" s="13"/>
      <c r="KJT626" s="13"/>
      <c r="KKA626" s="13"/>
      <c r="KKH626" s="13"/>
      <c r="KKO626" s="13"/>
      <c r="KKV626" s="13"/>
      <c r="KLC626" s="13"/>
      <c r="KLJ626" s="13"/>
      <c r="KLQ626" s="13"/>
      <c r="KLX626" s="13"/>
      <c r="KME626" s="13"/>
      <c r="KML626" s="13"/>
      <c r="KMS626" s="13"/>
      <c r="KMZ626" s="13"/>
      <c r="KNG626" s="13"/>
      <c r="KNN626" s="13"/>
      <c r="KNU626" s="13"/>
      <c r="KOB626" s="13"/>
      <c r="KOI626" s="13"/>
      <c r="KOP626" s="13"/>
      <c r="KOW626" s="13"/>
      <c r="KPD626" s="13"/>
      <c r="KPK626" s="13"/>
      <c r="KPR626" s="13"/>
      <c r="KPY626" s="13"/>
      <c r="KQF626" s="13"/>
      <c r="KQM626" s="13"/>
      <c r="KQT626" s="13"/>
      <c r="KRA626" s="13"/>
      <c r="KRH626" s="13"/>
      <c r="KRO626" s="13"/>
      <c r="KRV626" s="13"/>
      <c r="KSC626" s="13"/>
      <c r="KSJ626" s="13"/>
      <c r="KSQ626" s="13"/>
      <c r="KSX626" s="13"/>
      <c r="KTE626" s="13"/>
      <c r="KTL626" s="13"/>
      <c r="KTS626" s="13"/>
      <c r="KTZ626" s="13"/>
      <c r="KUG626" s="13"/>
      <c r="KUN626" s="13"/>
      <c r="KUU626" s="13"/>
      <c r="KVB626" s="13"/>
      <c r="KVI626" s="13"/>
      <c r="KVP626" s="13"/>
      <c r="KVW626" s="13"/>
      <c r="KWD626" s="13"/>
      <c r="KWK626" s="13"/>
      <c r="KWR626" s="13"/>
      <c r="KWY626" s="13"/>
      <c r="KXF626" s="13"/>
      <c r="KXM626" s="13"/>
      <c r="KXT626" s="13"/>
      <c r="KYA626" s="13"/>
      <c r="KYH626" s="13"/>
      <c r="KYO626" s="13"/>
      <c r="KYV626" s="13"/>
      <c r="KZC626" s="13"/>
      <c r="KZJ626" s="13"/>
      <c r="KZQ626" s="13"/>
      <c r="KZX626" s="13"/>
      <c r="LAE626" s="13"/>
      <c r="LAL626" s="13"/>
      <c r="LAS626" s="13"/>
      <c r="LAZ626" s="13"/>
      <c r="LBG626" s="13"/>
      <c r="LBN626" s="13"/>
      <c r="LBU626" s="13"/>
      <c r="LCB626" s="13"/>
      <c r="LCI626" s="13"/>
      <c r="LCP626" s="13"/>
      <c r="LCW626" s="13"/>
      <c r="LDD626" s="13"/>
      <c r="LDK626" s="13"/>
      <c r="LDR626" s="13"/>
      <c r="LDY626" s="13"/>
      <c r="LEF626" s="13"/>
      <c r="LEM626" s="13"/>
      <c r="LET626" s="13"/>
      <c r="LFA626" s="13"/>
      <c r="LFH626" s="13"/>
      <c r="LFO626" s="13"/>
      <c r="LFV626" s="13"/>
      <c r="LGC626" s="13"/>
      <c r="LGJ626" s="13"/>
      <c r="LGQ626" s="13"/>
      <c r="LGX626" s="13"/>
      <c r="LHE626" s="13"/>
      <c r="LHL626" s="13"/>
      <c r="LHS626" s="13"/>
      <c r="LHZ626" s="13"/>
      <c r="LIG626" s="13"/>
      <c r="LIN626" s="13"/>
      <c r="LIU626" s="13"/>
      <c r="LJB626" s="13"/>
      <c r="LJI626" s="13"/>
      <c r="LJP626" s="13"/>
      <c r="LJW626" s="13"/>
      <c r="LKD626" s="13"/>
      <c r="LKK626" s="13"/>
      <c r="LKR626" s="13"/>
      <c r="LKY626" s="13"/>
      <c r="LLF626" s="13"/>
      <c r="LLM626" s="13"/>
      <c r="LLT626" s="13"/>
      <c r="LMA626" s="13"/>
      <c r="LMH626" s="13"/>
      <c r="LMO626" s="13"/>
      <c r="LMV626" s="13"/>
      <c r="LNC626" s="13"/>
      <c r="LNJ626" s="13"/>
      <c r="LNQ626" s="13"/>
      <c r="LNX626" s="13"/>
      <c r="LOE626" s="13"/>
      <c r="LOL626" s="13"/>
      <c r="LOS626" s="13"/>
      <c r="LOZ626" s="13"/>
      <c r="LPG626" s="13"/>
      <c r="LPN626" s="13"/>
      <c r="LPU626" s="13"/>
      <c r="LQB626" s="13"/>
      <c r="LQI626" s="13"/>
      <c r="LQP626" s="13"/>
      <c r="LQW626" s="13"/>
      <c r="LRD626" s="13"/>
      <c r="LRK626" s="13"/>
      <c r="LRR626" s="13"/>
      <c r="LRY626" s="13"/>
      <c r="LSF626" s="13"/>
      <c r="LSM626" s="13"/>
      <c r="LST626" s="13"/>
      <c r="LTA626" s="13"/>
      <c r="LTH626" s="13"/>
      <c r="LTO626" s="13"/>
      <c r="LTV626" s="13"/>
      <c r="LUC626" s="13"/>
      <c r="LUJ626" s="13"/>
      <c r="LUQ626" s="13"/>
      <c r="LUX626" s="13"/>
      <c r="LVE626" s="13"/>
      <c r="LVL626" s="13"/>
      <c r="LVS626" s="13"/>
      <c r="LVZ626" s="13"/>
      <c r="LWG626" s="13"/>
      <c r="LWN626" s="13"/>
      <c r="LWU626" s="13"/>
      <c r="LXB626" s="13"/>
      <c r="LXI626" s="13"/>
      <c r="LXP626" s="13"/>
      <c r="LXW626" s="13"/>
      <c r="LYD626" s="13"/>
      <c r="LYK626" s="13"/>
      <c r="LYR626" s="13"/>
      <c r="LYY626" s="13"/>
      <c r="LZF626" s="13"/>
      <c r="LZM626" s="13"/>
      <c r="LZT626" s="13"/>
      <c r="MAA626" s="13"/>
      <c r="MAH626" s="13"/>
      <c r="MAO626" s="13"/>
      <c r="MAV626" s="13"/>
      <c r="MBC626" s="13"/>
      <c r="MBJ626" s="13"/>
      <c r="MBQ626" s="13"/>
      <c r="MBX626" s="13"/>
      <c r="MCE626" s="13"/>
      <c r="MCL626" s="13"/>
      <c r="MCS626" s="13"/>
      <c r="MCZ626" s="13"/>
      <c r="MDG626" s="13"/>
      <c r="MDN626" s="13"/>
      <c r="MDU626" s="13"/>
      <c r="MEB626" s="13"/>
      <c r="MEI626" s="13"/>
      <c r="MEP626" s="13"/>
      <c r="MEW626" s="13"/>
      <c r="MFD626" s="13"/>
      <c r="MFK626" s="13"/>
      <c r="MFR626" s="13"/>
      <c r="MFY626" s="13"/>
      <c r="MGF626" s="13"/>
      <c r="MGM626" s="13"/>
      <c r="MGT626" s="13"/>
      <c r="MHA626" s="13"/>
      <c r="MHH626" s="13"/>
      <c r="MHO626" s="13"/>
      <c r="MHV626" s="13"/>
      <c r="MIC626" s="13"/>
      <c r="MIJ626" s="13"/>
      <c r="MIQ626" s="13"/>
      <c r="MIX626" s="13"/>
      <c r="MJE626" s="13"/>
      <c r="MJL626" s="13"/>
      <c r="MJS626" s="13"/>
      <c r="MJZ626" s="13"/>
      <c r="MKG626" s="13"/>
      <c r="MKN626" s="13"/>
      <c r="MKU626" s="13"/>
      <c r="MLB626" s="13"/>
      <c r="MLI626" s="13"/>
      <c r="MLP626" s="13"/>
      <c r="MLW626" s="13"/>
      <c r="MMD626" s="13"/>
      <c r="MMK626" s="13"/>
      <c r="MMR626" s="13"/>
      <c r="MMY626" s="13"/>
      <c r="MNF626" s="13"/>
      <c r="MNM626" s="13"/>
      <c r="MNT626" s="13"/>
      <c r="MOA626" s="13"/>
      <c r="MOH626" s="13"/>
      <c r="MOO626" s="13"/>
      <c r="MOV626" s="13"/>
      <c r="MPC626" s="13"/>
      <c r="MPJ626" s="13"/>
      <c r="MPQ626" s="13"/>
      <c r="MPX626" s="13"/>
      <c r="MQE626" s="13"/>
      <c r="MQL626" s="13"/>
      <c r="MQS626" s="13"/>
      <c r="MQZ626" s="13"/>
      <c r="MRG626" s="13"/>
      <c r="MRN626" s="13"/>
      <c r="MRU626" s="13"/>
      <c r="MSB626" s="13"/>
      <c r="MSI626" s="13"/>
      <c r="MSP626" s="13"/>
      <c r="MSW626" s="13"/>
      <c r="MTD626" s="13"/>
      <c r="MTK626" s="13"/>
      <c r="MTR626" s="13"/>
      <c r="MTY626" s="13"/>
      <c r="MUF626" s="13"/>
      <c r="MUM626" s="13"/>
      <c r="MUT626" s="13"/>
      <c r="MVA626" s="13"/>
      <c r="MVH626" s="13"/>
      <c r="MVO626" s="13"/>
      <c r="MVV626" s="13"/>
      <c r="MWC626" s="13"/>
      <c r="MWJ626" s="13"/>
      <c r="MWQ626" s="13"/>
      <c r="MWX626" s="13"/>
      <c r="MXE626" s="13"/>
      <c r="MXL626" s="13"/>
      <c r="MXS626" s="13"/>
      <c r="MXZ626" s="13"/>
      <c r="MYG626" s="13"/>
      <c r="MYN626" s="13"/>
      <c r="MYU626" s="13"/>
      <c r="MZB626" s="13"/>
      <c r="MZI626" s="13"/>
      <c r="MZP626" s="13"/>
      <c r="MZW626" s="13"/>
      <c r="NAD626" s="13"/>
      <c r="NAK626" s="13"/>
      <c r="NAR626" s="13"/>
      <c r="NAY626" s="13"/>
      <c r="NBF626" s="13"/>
      <c r="NBM626" s="13"/>
      <c r="NBT626" s="13"/>
      <c r="NCA626" s="13"/>
      <c r="NCH626" s="13"/>
      <c r="NCO626" s="13"/>
      <c r="NCV626" s="13"/>
      <c r="NDC626" s="13"/>
      <c r="NDJ626" s="13"/>
      <c r="NDQ626" s="13"/>
      <c r="NDX626" s="13"/>
      <c r="NEE626" s="13"/>
      <c r="NEL626" s="13"/>
      <c r="NES626" s="13"/>
      <c r="NEZ626" s="13"/>
      <c r="NFG626" s="13"/>
      <c r="NFN626" s="13"/>
      <c r="NFU626" s="13"/>
      <c r="NGB626" s="13"/>
      <c r="NGI626" s="13"/>
      <c r="NGP626" s="13"/>
      <c r="NGW626" s="13"/>
      <c r="NHD626" s="13"/>
      <c r="NHK626" s="13"/>
      <c r="NHR626" s="13"/>
      <c r="NHY626" s="13"/>
      <c r="NIF626" s="13"/>
      <c r="NIM626" s="13"/>
      <c r="NIT626" s="13"/>
      <c r="NJA626" s="13"/>
      <c r="NJH626" s="13"/>
      <c r="NJO626" s="13"/>
      <c r="NJV626" s="13"/>
      <c r="NKC626" s="13"/>
      <c r="NKJ626" s="13"/>
      <c r="NKQ626" s="13"/>
      <c r="NKX626" s="13"/>
      <c r="NLE626" s="13"/>
      <c r="NLL626" s="13"/>
      <c r="NLS626" s="13"/>
      <c r="NLZ626" s="13"/>
      <c r="NMG626" s="13"/>
      <c r="NMN626" s="13"/>
      <c r="NMU626" s="13"/>
      <c r="NNB626" s="13"/>
      <c r="NNI626" s="13"/>
      <c r="NNP626" s="13"/>
      <c r="NNW626" s="13"/>
      <c r="NOD626" s="13"/>
      <c r="NOK626" s="13"/>
      <c r="NOR626" s="13"/>
      <c r="NOY626" s="13"/>
      <c r="NPF626" s="13"/>
      <c r="NPM626" s="13"/>
      <c r="NPT626" s="13"/>
      <c r="NQA626" s="13"/>
      <c r="NQH626" s="13"/>
      <c r="NQO626" s="13"/>
      <c r="NQV626" s="13"/>
      <c r="NRC626" s="13"/>
      <c r="NRJ626" s="13"/>
      <c r="NRQ626" s="13"/>
      <c r="NRX626" s="13"/>
      <c r="NSE626" s="13"/>
      <c r="NSL626" s="13"/>
      <c r="NSS626" s="13"/>
      <c r="NSZ626" s="13"/>
      <c r="NTG626" s="13"/>
      <c r="NTN626" s="13"/>
      <c r="NTU626" s="13"/>
      <c r="NUB626" s="13"/>
      <c r="NUI626" s="13"/>
      <c r="NUP626" s="13"/>
      <c r="NUW626" s="13"/>
      <c r="NVD626" s="13"/>
      <c r="NVK626" s="13"/>
      <c r="NVR626" s="13"/>
      <c r="NVY626" s="13"/>
      <c r="NWF626" s="13"/>
      <c r="NWM626" s="13"/>
      <c r="NWT626" s="13"/>
      <c r="NXA626" s="13"/>
      <c r="NXH626" s="13"/>
      <c r="NXO626" s="13"/>
      <c r="NXV626" s="13"/>
      <c r="NYC626" s="13"/>
      <c r="NYJ626" s="13"/>
      <c r="NYQ626" s="13"/>
      <c r="NYX626" s="13"/>
      <c r="NZE626" s="13"/>
      <c r="NZL626" s="13"/>
      <c r="NZS626" s="13"/>
      <c r="NZZ626" s="13"/>
      <c r="OAG626" s="13"/>
      <c r="OAN626" s="13"/>
      <c r="OAU626" s="13"/>
      <c r="OBB626" s="13"/>
      <c r="OBI626" s="13"/>
      <c r="OBP626" s="13"/>
      <c r="OBW626" s="13"/>
      <c r="OCD626" s="13"/>
      <c r="OCK626" s="13"/>
      <c r="OCR626" s="13"/>
      <c r="OCY626" s="13"/>
      <c r="ODF626" s="13"/>
      <c r="ODM626" s="13"/>
      <c r="ODT626" s="13"/>
      <c r="OEA626" s="13"/>
      <c r="OEH626" s="13"/>
      <c r="OEO626" s="13"/>
      <c r="OEV626" s="13"/>
      <c r="OFC626" s="13"/>
      <c r="OFJ626" s="13"/>
      <c r="OFQ626" s="13"/>
      <c r="OFX626" s="13"/>
      <c r="OGE626" s="13"/>
      <c r="OGL626" s="13"/>
      <c r="OGS626" s="13"/>
      <c r="OGZ626" s="13"/>
      <c r="OHG626" s="13"/>
      <c r="OHN626" s="13"/>
      <c r="OHU626" s="13"/>
      <c r="OIB626" s="13"/>
      <c r="OII626" s="13"/>
      <c r="OIP626" s="13"/>
      <c r="OIW626" s="13"/>
      <c r="OJD626" s="13"/>
      <c r="OJK626" s="13"/>
      <c r="OJR626" s="13"/>
      <c r="OJY626" s="13"/>
      <c r="OKF626" s="13"/>
      <c r="OKM626" s="13"/>
      <c r="OKT626" s="13"/>
      <c r="OLA626" s="13"/>
      <c r="OLH626" s="13"/>
      <c r="OLO626" s="13"/>
      <c r="OLV626" s="13"/>
      <c r="OMC626" s="13"/>
      <c r="OMJ626" s="13"/>
      <c r="OMQ626" s="13"/>
      <c r="OMX626" s="13"/>
      <c r="ONE626" s="13"/>
      <c r="ONL626" s="13"/>
      <c r="ONS626" s="13"/>
      <c r="ONZ626" s="13"/>
      <c r="OOG626" s="13"/>
      <c r="OON626" s="13"/>
      <c r="OOU626" s="13"/>
      <c r="OPB626" s="13"/>
      <c r="OPI626" s="13"/>
      <c r="OPP626" s="13"/>
      <c r="OPW626" s="13"/>
      <c r="OQD626" s="13"/>
      <c r="OQK626" s="13"/>
      <c r="OQR626" s="13"/>
      <c r="OQY626" s="13"/>
      <c r="ORF626" s="13"/>
      <c r="ORM626" s="13"/>
      <c r="ORT626" s="13"/>
      <c r="OSA626" s="13"/>
      <c r="OSH626" s="13"/>
      <c r="OSO626" s="13"/>
      <c r="OSV626" s="13"/>
      <c r="OTC626" s="13"/>
      <c r="OTJ626" s="13"/>
      <c r="OTQ626" s="13"/>
      <c r="OTX626" s="13"/>
      <c r="OUE626" s="13"/>
      <c r="OUL626" s="13"/>
      <c r="OUS626" s="13"/>
      <c r="OUZ626" s="13"/>
      <c r="OVG626" s="13"/>
      <c r="OVN626" s="13"/>
      <c r="OVU626" s="13"/>
      <c r="OWB626" s="13"/>
      <c r="OWI626" s="13"/>
      <c r="OWP626" s="13"/>
      <c r="OWW626" s="13"/>
      <c r="OXD626" s="13"/>
      <c r="OXK626" s="13"/>
      <c r="OXR626" s="13"/>
      <c r="OXY626" s="13"/>
      <c r="OYF626" s="13"/>
      <c r="OYM626" s="13"/>
      <c r="OYT626" s="13"/>
      <c r="OZA626" s="13"/>
      <c r="OZH626" s="13"/>
      <c r="OZO626" s="13"/>
      <c r="OZV626" s="13"/>
      <c r="PAC626" s="13"/>
      <c r="PAJ626" s="13"/>
      <c r="PAQ626" s="13"/>
      <c r="PAX626" s="13"/>
      <c r="PBE626" s="13"/>
      <c r="PBL626" s="13"/>
      <c r="PBS626" s="13"/>
      <c r="PBZ626" s="13"/>
      <c r="PCG626" s="13"/>
      <c r="PCN626" s="13"/>
      <c r="PCU626" s="13"/>
      <c r="PDB626" s="13"/>
      <c r="PDI626" s="13"/>
      <c r="PDP626" s="13"/>
      <c r="PDW626" s="13"/>
      <c r="PED626" s="13"/>
      <c r="PEK626" s="13"/>
      <c r="PER626" s="13"/>
      <c r="PEY626" s="13"/>
      <c r="PFF626" s="13"/>
      <c r="PFM626" s="13"/>
      <c r="PFT626" s="13"/>
      <c r="PGA626" s="13"/>
      <c r="PGH626" s="13"/>
      <c r="PGO626" s="13"/>
      <c r="PGV626" s="13"/>
      <c r="PHC626" s="13"/>
      <c r="PHJ626" s="13"/>
      <c r="PHQ626" s="13"/>
      <c r="PHX626" s="13"/>
      <c r="PIE626" s="13"/>
      <c r="PIL626" s="13"/>
      <c r="PIS626" s="13"/>
      <c r="PIZ626" s="13"/>
      <c r="PJG626" s="13"/>
      <c r="PJN626" s="13"/>
      <c r="PJU626" s="13"/>
      <c r="PKB626" s="13"/>
      <c r="PKI626" s="13"/>
      <c r="PKP626" s="13"/>
      <c r="PKW626" s="13"/>
      <c r="PLD626" s="13"/>
      <c r="PLK626" s="13"/>
      <c r="PLR626" s="13"/>
      <c r="PLY626" s="13"/>
      <c r="PMF626" s="13"/>
      <c r="PMM626" s="13"/>
      <c r="PMT626" s="13"/>
      <c r="PNA626" s="13"/>
      <c r="PNH626" s="13"/>
      <c r="PNO626" s="13"/>
      <c r="PNV626" s="13"/>
      <c r="POC626" s="13"/>
      <c r="POJ626" s="13"/>
      <c r="POQ626" s="13"/>
      <c r="POX626" s="13"/>
      <c r="PPE626" s="13"/>
      <c r="PPL626" s="13"/>
      <c r="PPS626" s="13"/>
      <c r="PPZ626" s="13"/>
      <c r="PQG626" s="13"/>
      <c r="PQN626" s="13"/>
      <c r="PQU626" s="13"/>
      <c r="PRB626" s="13"/>
      <c r="PRI626" s="13"/>
      <c r="PRP626" s="13"/>
      <c r="PRW626" s="13"/>
      <c r="PSD626" s="13"/>
      <c r="PSK626" s="13"/>
      <c r="PSR626" s="13"/>
      <c r="PSY626" s="13"/>
      <c r="PTF626" s="13"/>
      <c r="PTM626" s="13"/>
      <c r="PTT626" s="13"/>
      <c r="PUA626" s="13"/>
      <c r="PUH626" s="13"/>
      <c r="PUO626" s="13"/>
      <c r="PUV626" s="13"/>
      <c r="PVC626" s="13"/>
      <c r="PVJ626" s="13"/>
      <c r="PVQ626" s="13"/>
      <c r="PVX626" s="13"/>
      <c r="PWE626" s="13"/>
      <c r="PWL626" s="13"/>
      <c r="PWS626" s="13"/>
      <c r="PWZ626" s="13"/>
      <c r="PXG626" s="13"/>
      <c r="PXN626" s="13"/>
      <c r="PXU626" s="13"/>
      <c r="PYB626" s="13"/>
      <c r="PYI626" s="13"/>
      <c r="PYP626" s="13"/>
      <c r="PYW626" s="13"/>
      <c r="PZD626" s="13"/>
      <c r="PZK626" s="13"/>
      <c r="PZR626" s="13"/>
      <c r="PZY626" s="13"/>
      <c r="QAF626" s="13"/>
      <c r="QAM626" s="13"/>
      <c r="QAT626" s="13"/>
      <c r="QBA626" s="13"/>
      <c r="QBH626" s="13"/>
      <c r="QBO626" s="13"/>
      <c r="QBV626" s="13"/>
      <c r="QCC626" s="13"/>
      <c r="QCJ626" s="13"/>
      <c r="QCQ626" s="13"/>
      <c r="QCX626" s="13"/>
      <c r="QDE626" s="13"/>
      <c r="QDL626" s="13"/>
      <c r="QDS626" s="13"/>
      <c r="QDZ626" s="13"/>
      <c r="QEG626" s="13"/>
      <c r="QEN626" s="13"/>
      <c r="QEU626" s="13"/>
      <c r="QFB626" s="13"/>
      <c r="QFI626" s="13"/>
      <c r="QFP626" s="13"/>
      <c r="QFW626" s="13"/>
      <c r="QGD626" s="13"/>
      <c r="QGK626" s="13"/>
      <c r="QGR626" s="13"/>
      <c r="QGY626" s="13"/>
      <c r="QHF626" s="13"/>
      <c r="QHM626" s="13"/>
      <c r="QHT626" s="13"/>
      <c r="QIA626" s="13"/>
      <c r="QIH626" s="13"/>
      <c r="QIO626" s="13"/>
      <c r="QIV626" s="13"/>
      <c r="QJC626" s="13"/>
      <c r="QJJ626" s="13"/>
      <c r="QJQ626" s="13"/>
      <c r="QJX626" s="13"/>
      <c r="QKE626" s="13"/>
      <c r="QKL626" s="13"/>
      <c r="QKS626" s="13"/>
      <c r="QKZ626" s="13"/>
      <c r="QLG626" s="13"/>
      <c r="QLN626" s="13"/>
      <c r="QLU626" s="13"/>
      <c r="QMB626" s="13"/>
      <c r="QMI626" s="13"/>
      <c r="QMP626" s="13"/>
      <c r="QMW626" s="13"/>
      <c r="QND626" s="13"/>
      <c r="QNK626" s="13"/>
      <c r="QNR626" s="13"/>
      <c r="QNY626" s="13"/>
      <c r="QOF626" s="13"/>
      <c r="QOM626" s="13"/>
      <c r="QOT626" s="13"/>
      <c r="QPA626" s="13"/>
      <c r="QPH626" s="13"/>
      <c r="QPO626" s="13"/>
      <c r="QPV626" s="13"/>
      <c r="QQC626" s="13"/>
      <c r="QQJ626" s="13"/>
      <c r="QQQ626" s="13"/>
      <c r="QQX626" s="13"/>
      <c r="QRE626" s="13"/>
      <c r="QRL626" s="13"/>
      <c r="QRS626" s="13"/>
      <c r="QRZ626" s="13"/>
      <c r="QSG626" s="13"/>
      <c r="QSN626" s="13"/>
      <c r="QSU626" s="13"/>
      <c r="QTB626" s="13"/>
      <c r="QTI626" s="13"/>
      <c r="QTP626" s="13"/>
      <c r="QTW626" s="13"/>
      <c r="QUD626" s="13"/>
      <c r="QUK626" s="13"/>
      <c r="QUR626" s="13"/>
      <c r="QUY626" s="13"/>
      <c r="QVF626" s="13"/>
      <c r="QVM626" s="13"/>
      <c r="QVT626" s="13"/>
      <c r="QWA626" s="13"/>
      <c r="QWH626" s="13"/>
      <c r="QWO626" s="13"/>
      <c r="QWV626" s="13"/>
      <c r="QXC626" s="13"/>
      <c r="QXJ626" s="13"/>
      <c r="QXQ626" s="13"/>
      <c r="QXX626" s="13"/>
      <c r="QYE626" s="13"/>
      <c r="QYL626" s="13"/>
      <c r="QYS626" s="13"/>
      <c r="QYZ626" s="13"/>
      <c r="QZG626" s="13"/>
      <c r="QZN626" s="13"/>
      <c r="QZU626" s="13"/>
      <c r="RAB626" s="13"/>
      <c r="RAI626" s="13"/>
      <c r="RAP626" s="13"/>
      <c r="RAW626" s="13"/>
      <c r="RBD626" s="13"/>
      <c r="RBK626" s="13"/>
      <c r="RBR626" s="13"/>
      <c r="RBY626" s="13"/>
      <c r="RCF626" s="13"/>
      <c r="RCM626" s="13"/>
      <c r="RCT626" s="13"/>
      <c r="RDA626" s="13"/>
      <c r="RDH626" s="13"/>
      <c r="RDO626" s="13"/>
      <c r="RDV626" s="13"/>
      <c r="REC626" s="13"/>
      <c r="REJ626" s="13"/>
      <c r="REQ626" s="13"/>
      <c r="REX626" s="13"/>
      <c r="RFE626" s="13"/>
      <c r="RFL626" s="13"/>
      <c r="RFS626" s="13"/>
      <c r="RFZ626" s="13"/>
      <c r="RGG626" s="13"/>
      <c r="RGN626" s="13"/>
      <c r="RGU626" s="13"/>
      <c r="RHB626" s="13"/>
      <c r="RHI626" s="13"/>
      <c r="RHP626" s="13"/>
      <c r="RHW626" s="13"/>
      <c r="RID626" s="13"/>
      <c r="RIK626" s="13"/>
      <c r="RIR626" s="13"/>
      <c r="RIY626" s="13"/>
      <c r="RJF626" s="13"/>
      <c r="RJM626" s="13"/>
      <c r="RJT626" s="13"/>
      <c r="RKA626" s="13"/>
      <c r="RKH626" s="13"/>
      <c r="RKO626" s="13"/>
      <c r="RKV626" s="13"/>
      <c r="RLC626" s="13"/>
      <c r="RLJ626" s="13"/>
      <c r="RLQ626" s="13"/>
      <c r="RLX626" s="13"/>
      <c r="RME626" s="13"/>
      <c r="RML626" s="13"/>
      <c r="RMS626" s="13"/>
      <c r="RMZ626" s="13"/>
      <c r="RNG626" s="13"/>
      <c r="RNN626" s="13"/>
      <c r="RNU626" s="13"/>
      <c r="ROB626" s="13"/>
      <c r="ROI626" s="13"/>
      <c r="ROP626" s="13"/>
      <c r="ROW626" s="13"/>
      <c r="RPD626" s="13"/>
      <c r="RPK626" s="13"/>
      <c r="RPR626" s="13"/>
      <c r="RPY626" s="13"/>
      <c r="RQF626" s="13"/>
      <c r="RQM626" s="13"/>
      <c r="RQT626" s="13"/>
      <c r="RRA626" s="13"/>
      <c r="RRH626" s="13"/>
      <c r="RRO626" s="13"/>
      <c r="RRV626" s="13"/>
      <c r="RSC626" s="13"/>
      <c r="RSJ626" s="13"/>
      <c r="RSQ626" s="13"/>
      <c r="RSX626" s="13"/>
      <c r="RTE626" s="13"/>
      <c r="RTL626" s="13"/>
      <c r="RTS626" s="13"/>
      <c r="RTZ626" s="13"/>
      <c r="RUG626" s="13"/>
      <c r="RUN626" s="13"/>
      <c r="RUU626" s="13"/>
      <c r="RVB626" s="13"/>
      <c r="RVI626" s="13"/>
      <c r="RVP626" s="13"/>
      <c r="RVW626" s="13"/>
      <c r="RWD626" s="13"/>
      <c r="RWK626" s="13"/>
      <c r="RWR626" s="13"/>
      <c r="RWY626" s="13"/>
      <c r="RXF626" s="13"/>
      <c r="RXM626" s="13"/>
      <c r="RXT626" s="13"/>
      <c r="RYA626" s="13"/>
      <c r="RYH626" s="13"/>
      <c r="RYO626" s="13"/>
      <c r="RYV626" s="13"/>
      <c r="RZC626" s="13"/>
      <c r="RZJ626" s="13"/>
      <c r="RZQ626" s="13"/>
      <c r="RZX626" s="13"/>
      <c r="SAE626" s="13"/>
      <c r="SAL626" s="13"/>
      <c r="SAS626" s="13"/>
      <c r="SAZ626" s="13"/>
      <c r="SBG626" s="13"/>
      <c r="SBN626" s="13"/>
      <c r="SBU626" s="13"/>
      <c r="SCB626" s="13"/>
      <c r="SCI626" s="13"/>
      <c r="SCP626" s="13"/>
      <c r="SCW626" s="13"/>
      <c r="SDD626" s="13"/>
      <c r="SDK626" s="13"/>
      <c r="SDR626" s="13"/>
      <c r="SDY626" s="13"/>
      <c r="SEF626" s="13"/>
      <c r="SEM626" s="13"/>
      <c r="SET626" s="13"/>
      <c r="SFA626" s="13"/>
      <c r="SFH626" s="13"/>
      <c r="SFO626" s="13"/>
      <c r="SFV626" s="13"/>
      <c r="SGC626" s="13"/>
      <c r="SGJ626" s="13"/>
      <c r="SGQ626" s="13"/>
      <c r="SGX626" s="13"/>
      <c r="SHE626" s="13"/>
      <c r="SHL626" s="13"/>
      <c r="SHS626" s="13"/>
      <c r="SHZ626" s="13"/>
      <c r="SIG626" s="13"/>
      <c r="SIN626" s="13"/>
      <c r="SIU626" s="13"/>
      <c r="SJB626" s="13"/>
      <c r="SJI626" s="13"/>
      <c r="SJP626" s="13"/>
      <c r="SJW626" s="13"/>
      <c r="SKD626" s="13"/>
      <c r="SKK626" s="13"/>
      <c r="SKR626" s="13"/>
      <c r="SKY626" s="13"/>
      <c r="SLF626" s="13"/>
      <c r="SLM626" s="13"/>
      <c r="SLT626" s="13"/>
      <c r="SMA626" s="13"/>
      <c r="SMH626" s="13"/>
      <c r="SMO626" s="13"/>
      <c r="SMV626" s="13"/>
      <c r="SNC626" s="13"/>
      <c r="SNJ626" s="13"/>
      <c r="SNQ626" s="13"/>
      <c r="SNX626" s="13"/>
      <c r="SOE626" s="13"/>
      <c r="SOL626" s="13"/>
      <c r="SOS626" s="13"/>
      <c r="SOZ626" s="13"/>
      <c r="SPG626" s="13"/>
      <c r="SPN626" s="13"/>
      <c r="SPU626" s="13"/>
      <c r="SQB626" s="13"/>
      <c r="SQI626" s="13"/>
      <c r="SQP626" s="13"/>
      <c r="SQW626" s="13"/>
      <c r="SRD626" s="13"/>
      <c r="SRK626" s="13"/>
      <c r="SRR626" s="13"/>
      <c r="SRY626" s="13"/>
      <c r="SSF626" s="13"/>
      <c r="SSM626" s="13"/>
      <c r="SST626" s="13"/>
      <c r="STA626" s="13"/>
      <c r="STH626" s="13"/>
      <c r="STO626" s="13"/>
      <c r="STV626" s="13"/>
      <c r="SUC626" s="13"/>
      <c r="SUJ626" s="13"/>
      <c r="SUQ626" s="13"/>
      <c r="SUX626" s="13"/>
      <c r="SVE626" s="13"/>
      <c r="SVL626" s="13"/>
      <c r="SVS626" s="13"/>
      <c r="SVZ626" s="13"/>
      <c r="SWG626" s="13"/>
      <c r="SWN626" s="13"/>
      <c r="SWU626" s="13"/>
      <c r="SXB626" s="13"/>
      <c r="SXI626" s="13"/>
      <c r="SXP626" s="13"/>
      <c r="SXW626" s="13"/>
      <c r="SYD626" s="13"/>
      <c r="SYK626" s="13"/>
      <c r="SYR626" s="13"/>
      <c r="SYY626" s="13"/>
      <c r="SZF626" s="13"/>
      <c r="SZM626" s="13"/>
      <c r="SZT626" s="13"/>
      <c r="TAA626" s="13"/>
      <c r="TAH626" s="13"/>
      <c r="TAO626" s="13"/>
      <c r="TAV626" s="13"/>
      <c r="TBC626" s="13"/>
      <c r="TBJ626" s="13"/>
      <c r="TBQ626" s="13"/>
      <c r="TBX626" s="13"/>
      <c r="TCE626" s="13"/>
      <c r="TCL626" s="13"/>
      <c r="TCS626" s="13"/>
      <c r="TCZ626" s="13"/>
      <c r="TDG626" s="13"/>
      <c r="TDN626" s="13"/>
      <c r="TDU626" s="13"/>
      <c r="TEB626" s="13"/>
      <c r="TEI626" s="13"/>
      <c r="TEP626" s="13"/>
      <c r="TEW626" s="13"/>
      <c r="TFD626" s="13"/>
      <c r="TFK626" s="13"/>
      <c r="TFR626" s="13"/>
      <c r="TFY626" s="13"/>
      <c r="TGF626" s="13"/>
      <c r="TGM626" s="13"/>
      <c r="TGT626" s="13"/>
      <c r="THA626" s="13"/>
      <c r="THH626" s="13"/>
      <c r="THO626" s="13"/>
      <c r="THV626" s="13"/>
      <c r="TIC626" s="13"/>
      <c r="TIJ626" s="13"/>
      <c r="TIQ626" s="13"/>
      <c r="TIX626" s="13"/>
      <c r="TJE626" s="13"/>
      <c r="TJL626" s="13"/>
      <c r="TJS626" s="13"/>
      <c r="TJZ626" s="13"/>
      <c r="TKG626" s="13"/>
      <c r="TKN626" s="13"/>
      <c r="TKU626" s="13"/>
      <c r="TLB626" s="13"/>
      <c r="TLI626" s="13"/>
      <c r="TLP626" s="13"/>
      <c r="TLW626" s="13"/>
      <c r="TMD626" s="13"/>
      <c r="TMK626" s="13"/>
      <c r="TMR626" s="13"/>
      <c r="TMY626" s="13"/>
      <c r="TNF626" s="13"/>
      <c r="TNM626" s="13"/>
      <c r="TNT626" s="13"/>
      <c r="TOA626" s="13"/>
      <c r="TOH626" s="13"/>
      <c r="TOO626" s="13"/>
      <c r="TOV626" s="13"/>
      <c r="TPC626" s="13"/>
      <c r="TPJ626" s="13"/>
      <c r="TPQ626" s="13"/>
      <c r="TPX626" s="13"/>
      <c r="TQE626" s="13"/>
      <c r="TQL626" s="13"/>
      <c r="TQS626" s="13"/>
      <c r="TQZ626" s="13"/>
      <c r="TRG626" s="13"/>
      <c r="TRN626" s="13"/>
      <c r="TRU626" s="13"/>
      <c r="TSB626" s="13"/>
      <c r="TSI626" s="13"/>
      <c r="TSP626" s="13"/>
      <c r="TSW626" s="13"/>
      <c r="TTD626" s="13"/>
      <c r="TTK626" s="13"/>
      <c r="TTR626" s="13"/>
      <c r="TTY626" s="13"/>
      <c r="TUF626" s="13"/>
      <c r="TUM626" s="13"/>
      <c r="TUT626" s="13"/>
      <c r="TVA626" s="13"/>
      <c r="TVH626" s="13"/>
      <c r="TVO626" s="13"/>
      <c r="TVV626" s="13"/>
      <c r="TWC626" s="13"/>
      <c r="TWJ626" s="13"/>
      <c r="TWQ626" s="13"/>
      <c r="TWX626" s="13"/>
      <c r="TXE626" s="13"/>
      <c r="TXL626" s="13"/>
      <c r="TXS626" s="13"/>
      <c r="TXZ626" s="13"/>
      <c r="TYG626" s="13"/>
      <c r="TYN626" s="13"/>
      <c r="TYU626" s="13"/>
      <c r="TZB626" s="13"/>
      <c r="TZI626" s="13"/>
      <c r="TZP626" s="13"/>
      <c r="TZW626" s="13"/>
      <c r="UAD626" s="13"/>
      <c r="UAK626" s="13"/>
      <c r="UAR626" s="13"/>
      <c r="UAY626" s="13"/>
      <c r="UBF626" s="13"/>
      <c r="UBM626" s="13"/>
      <c r="UBT626" s="13"/>
      <c r="UCA626" s="13"/>
      <c r="UCH626" s="13"/>
      <c r="UCO626" s="13"/>
      <c r="UCV626" s="13"/>
      <c r="UDC626" s="13"/>
      <c r="UDJ626" s="13"/>
      <c r="UDQ626" s="13"/>
      <c r="UDX626" s="13"/>
      <c r="UEE626" s="13"/>
      <c r="UEL626" s="13"/>
      <c r="UES626" s="13"/>
      <c r="UEZ626" s="13"/>
      <c r="UFG626" s="13"/>
      <c r="UFN626" s="13"/>
      <c r="UFU626" s="13"/>
      <c r="UGB626" s="13"/>
      <c r="UGI626" s="13"/>
      <c r="UGP626" s="13"/>
      <c r="UGW626" s="13"/>
      <c r="UHD626" s="13"/>
      <c r="UHK626" s="13"/>
      <c r="UHR626" s="13"/>
      <c r="UHY626" s="13"/>
      <c r="UIF626" s="13"/>
      <c r="UIM626" s="13"/>
      <c r="UIT626" s="13"/>
      <c r="UJA626" s="13"/>
      <c r="UJH626" s="13"/>
      <c r="UJO626" s="13"/>
      <c r="UJV626" s="13"/>
      <c r="UKC626" s="13"/>
      <c r="UKJ626" s="13"/>
      <c r="UKQ626" s="13"/>
      <c r="UKX626" s="13"/>
      <c r="ULE626" s="13"/>
      <c r="ULL626" s="13"/>
      <c r="ULS626" s="13"/>
      <c r="ULZ626" s="13"/>
      <c r="UMG626" s="13"/>
      <c r="UMN626" s="13"/>
      <c r="UMU626" s="13"/>
      <c r="UNB626" s="13"/>
      <c r="UNI626" s="13"/>
      <c r="UNP626" s="13"/>
      <c r="UNW626" s="13"/>
      <c r="UOD626" s="13"/>
      <c r="UOK626" s="13"/>
      <c r="UOR626" s="13"/>
      <c r="UOY626" s="13"/>
      <c r="UPF626" s="13"/>
      <c r="UPM626" s="13"/>
      <c r="UPT626" s="13"/>
      <c r="UQA626" s="13"/>
      <c r="UQH626" s="13"/>
      <c r="UQO626" s="13"/>
      <c r="UQV626" s="13"/>
      <c r="URC626" s="13"/>
      <c r="URJ626" s="13"/>
      <c r="URQ626" s="13"/>
      <c r="URX626" s="13"/>
      <c r="USE626" s="13"/>
      <c r="USL626" s="13"/>
      <c r="USS626" s="13"/>
      <c r="USZ626" s="13"/>
      <c r="UTG626" s="13"/>
      <c r="UTN626" s="13"/>
      <c r="UTU626" s="13"/>
      <c r="UUB626" s="13"/>
      <c r="UUI626" s="13"/>
      <c r="UUP626" s="13"/>
      <c r="UUW626" s="13"/>
      <c r="UVD626" s="13"/>
      <c r="UVK626" s="13"/>
      <c r="UVR626" s="13"/>
      <c r="UVY626" s="13"/>
      <c r="UWF626" s="13"/>
      <c r="UWM626" s="13"/>
      <c r="UWT626" s="13"/>
      <c r="UXA626" s="13"/>
      <c r="UXH626" s="13"/>
      <c r="UXO626" s="13"/>
      <c r="UXV626" s="13"/>
      <c r="UYC626" s="13"/>
      <c r="UYJ626" s="13"/>
      <c r="UYQ626" s="13"/>
      <c r="UYX626" s="13"/>
      <c r="UZE626" s="13"/>
      <c r="UZL626" s="13"/>
      <c r="UZS626" s="13"/>
      <c r="UZZ626" s="13"/>
      <c r="VAG626" s="13"/>
      <c r="VAN626" s="13"/>
      <c r="VAU626" s="13"/>
      <c r="VBB626" s="13"/>
      <c r="VBI626" s="13"/>
      <c r="VBP626" s="13"/>
      <c r="VBW626" s="13"/>
      <c r="VCD626" s="13"/>
      <c r="VCK626" s="13"/>
      <c r="VCR626" s="13"/>
      <c r="VCY626" s="13"/>
      <c r="VDF626" s="13"/>
      <c r="VDM626" s="13"/>
      <c r="VDT626" s="13"/>
      <c r="VEA626" s="13"/>
      <c r="VEH626" s="13"/>
      <c r="VEO626" s="13"/>
      <c r="VEV626" s="13"/>
      <c r="VFC626" s="13"/>
      <c r="VFJ626" s="13"/>
      <c r="VFQ626" s="13"/>
      <c r="VFX626" s="13"/>
      <c r="VGE626" s="13"/>
      <c r="VGL626" s="13"/>
      <c r="VGS626" s="13"/>
      <c r="VGZ626" s="13"/>
      <c r="VHG626" s="13"/>
      <c r="VHN626" s="13"/>
      <c r="VHU626" s="13"/>
      <c r="VIB626" s="13"/>
      <c r="VII626" s="13"/>
      <c r="VIP626" s="13"/>
      <c r="VIW626" s="13"/>
      <c r="VJD626" s="13"/>
      <c r="VJK626" s="13"/>
      <c r="VJR626" s="13"/>
      <c r="VJY626" s="13"/>
      <c r="VKF626" s="13"/>
      <c r="VKM626" s="13"/>
      <c r="VKT626" s="13"/>
      <c r="VLA626" s="13"/>
      <c r="VLH626" s="13"/>
      <c r="VLO626" s="13"/>
      <c r="VLV626" s="13"/>
      <c r="VMC626" s="13"/>
      <c r="VMJ626" s="13"/>
      <c r="VMQ626" s="13"/>
      <c r="VMX626" s="13"/>
      <c r="VNE626" s="13"/>
      <c r="VNL626" s="13"/>
      <c r="VNS626" s="13"/>
      <c r="VNZ626" s="13"/>
      <c r="VOG626" s="13"/>
      <c r="VON626" s="13"/>
      <c r="VOU626" s="13"/>
      <c r="VPB626" s="13"/>
      <c r="VPI626" s="13"/>
      <c r="VPP626" s="13"/>
      <c r="VPW626" s="13"/>
      <c r="VQD626" s="13"/>
      <c r="VQK626" s="13"/>
      <c r="VQR626" s="13"/>
      <c r="VQY626" s="13"/>
      <c r="VRF626" s="13"/>
      <c r="VRM626" s="13"/>
      <c r="VRT626" s="13"/>
      <c r="VSA626" s="13"/>
      <c r="VSH626" s="13"/>
      <c r="VSO626" s="13"/>
      <c r="VSV626" s="13"/>
      <c r="VTC626" s="13"/>
      <c r="VTJ626" s="13"/>
      <c r="VTQ626" s="13"/>
      <c r="VTX626" s="13"/>
      <c r="VUE626" s="13"/>
      <c r="VUL626" s="13"/>
      <c r="VUS626" s="13"/>
      <c r="VUZ626" s="13"/>
      <c r="VVG626" s="13"/>
      <c r="VVN626" s="13"/>
      <c r="VVU626" s="13"/>
      <c r="VWB626" s="13"/>
      <c r="VWI626" s="13"/>
      <c r="VWP626" s="13"/>
      <c r="VWW626" s="13"/>
      <c r="VXD626" s="13"/>
      <c r="VXK626" s="13"/>
      <c r="VXR626" s="13"/>
      <c r="VXY626" s="13"/>
      <c r="VYF626" s="13"/>
      <c r="VYM626" s="13"/>
      <c r="VYT626" s="13"/>
      <c r="VZA626" s="13"/>
      <c r="VZH626" s="13"/>
      <c r="VZO626" s="13"/>
      <c r="VZV626" s="13"/>
      <c r="WAC626" s="13"/>
      <c r="WAJ626" s="13"/>
      <c r="WAQ626" s="13"/>
      <c r="WAX626" s="13"/>
      <c r="WBE626" s="13"/>
      <c r="WBL626" s="13"/>
      <c r="WBS626" s="13"/>
      <c r="WBZ626" s="13"/>
      <c r="WCG626" s="13"/>
      <c r="WCN626" s="13"/>
      <c r="WCU626" s="13"/>
      <c r="WDB626" s="13"/>
      <c r="WDI626" s="13"/>
      <c r="WDP626" s="13"/>
      <c r="WDW626" s="13"/>
      <c r="WED626" s="13"/>
      <c r="WEK626" s="13"/>
      <c r="WER626" s="13"/>
      <c r="WEY626" s="13"/>
      <c r="WFF626" s="13"/>
      <c r="WFM626" s="13"/>
      <c r="WFT626" s="13"/>
      <c r="WGA626" s="13"/>
      <c r="WGH626" s="13"/>
      <c r="WGO626" s="13"/>
      <c r="WGV626" s="13"/>
      <c r="WHC626" s="13"/>
      <c r="WHJ626" s="13"/>
      <c r="WHQ626" s="13"/>
      <c r="WHX626" s="13"/>
      <c r="WIE626" s="13"/>
      <c r="WIL626" s="13"/>
      <c r="WIS626" s="13"/>
      <c r="WIZ626" s="13"/>
      <c r="WJG626" s="13"/>
      <c r="WJN626" s="13"/>
      <c r="WJU626" s="13"/>
      <c r="WKB626" s="13"/>
      <c r="WKI626" s="13"/>
      <c r="WKP626" s="13"/>
      <c r="WKW626" s="13"/>
      <c r="WLD626" s="13"/>
      <c r="WLK626" s="13"/>
      <c r="WLR626" s="13"/>
      <c r="WLY626" s="13"/>
      <c r="WMF626" s="13"/>
      <c r="WMM626" s="13"/>
      <c r="WMT626" s="13"/>
      <c r="WNA626" s="13"/>
      <c r="WNH626" s="13"/>
      <c r="WNO626" s="13"/>
      <c r="WNV626" s="13"/>
      <c r="WOC626" s="13"/>
      <c r="WOJ626" s="13"/>
      <c r="WOQ626" s="13"/>
      <c r="WOX626" s="13"/>
      <c r="WPE626" s="13"/>
      <c r="WPL626" s="13"/>
      <c r="WPS626" s="13"/>
      <c r="WPZ626" s="13"/>
      <c r="WQG626" s="13"/>
      <c r="WQN626" s="13"/>
      <c r="WQU626" s="13"/>
      <c r="WRB626" s="13"/>
      <c r="WRI626" s="13"/>
      <c r="WRP626" s="13"/>
      <c r="WRW626" s="13"/>
      <c r="WSD626" s="13"/>
      <c r="WSK626" s="13"/>
      <c r="WSR626" s="13"/>
      <c r="WSY626" s="13"/>
      <c r="WTF626" s="13"/>
      <c r="WTM626" s="13"/>
      <c r="WTT626" s="13"/>
      <c r="WUA626" s="13"/>
      <c r="WUH626" s="13"/>
      <c r="WUO626" s="13"/>
      <c r="WUV626" s="13"/>
      <c r="WVC626" s="13"/>
      <c r="WVJ626" s="13"/>
      <c r="WVQ626" s="13"/>
      <c r="WVX626" s="13"/>
      <c r="WWE626" s="13"/>
      <c r="WWL626" s="13"/>
      <c r="WWS626" s="13"/>
      <c r="WWZ626" s="13"/>
      <c r="WXG626" s="13"/>
      <c r="WXN626" s="13"/>
      <c r="WXU626" s="13"/>
      <c r="WYB626" s="13"/>
      <c r="WYI626" s="13"/>
      <c r="WYP626" s="13"/>
      <c r="WYW626" s="13"/>
      <c r="WZD626" s="13"/>
      <c r="WZK626" s="13"/>
      <c r="WZR626" s="13"/>
      <c r="WZY626" s="13"/>
      <c r="XAF626" s="13"/>
      <c r="XAM626" s="13"/>
      <c r="XAT626" s="13"/>
      <c r="XBA626" s="13"/>
      <c r="XBH626" s="13"/>
      <c r="XBO626" s="13"/>
      <c r="XBV626" s="13"/>
      <c r="XCC626" s="13"/>
      <c r="XCJ626" s="13"/>
      <c r="XCQ626" s="13"/>
      <c r="XCX626" s="13"/>
      <c r="XDE626" s="13"/>
      <c r="XDL626" s="13"/>
      <c r="XDS626" s="13"/>
      <c r="XDZ626" s="13"/>
      <c r="XEG626" s="13"/>
      <c r="XEN626" s="13"/>
      <c r="XEU626" s="13"/>
      <c r="XFB626" s="13"/>
    </row>
    <row r="627" spans="1:1024 1031:2046 2053:3068 3075:4090 4097:5119 5126:6141 6148:7163 7170:8192 8199:9214 9221:10236 10243:11258 11265:12287 12294:13309 13316:14331 14338:15360 15367:16382" x14ac:dyDescent="0.25">
      <c r="A627" s="5" t="s">
        <v>1568</v>
      </c>
      <c r="B627" s="13">
        <v>20192204</v>
      </c>
      <c r="C627" s="5" t="s">
        <v>2548</v>
      </c>
      <c r="D627" s="5">
        <v>21827</v>
      </c>
      <c r="E627" s="5" t="s">
        <v>2549</v>
      </c>
      <c r="F627" s="5" t="s">
        <v>2502</v>
      </c>
      <c r="I627" s="13"/>
      <c r="P627" s="13"/>
      <c r="W627" s="13"/>
      <c r="AD627" s="13"/>
      <c r="AK627" s="13"/>
      <c r="AR627" s="13"/>
      <c r="AY627" s="13"/>
      <c r="BF627" s="13"/>
      <c r="BM627" s="13"/>
      <c r="BT627" s="13"/>
      <c r="CA627" s="13"/>
      <c r="CH627" s="13"/>
      <c r="CO627" s="13"/>
      <c r="CV627" s="13"/>
      <c r="DC627" s="13"/>
      <c r="DJ627" s="13"/>
      <c r="DQ627" s="13"/>
      <c r="DX627" s="13"/>
      <c r="EE627" s="13"/>
      <c r="EL627" s="13"/>
      <c r="ES627" s="13"/>
      <c r="EZ627" s="13"/>
      <c r="FG627" s="13"/>
      <c r="FN627" s="13"/>
      <c r="FU627" s="13"/>
      <c r="GB627" s="13"/>
      <c r="GI627" s="13"/>
      <c r="GP627" s="13"/>
      <c r="GW627" s="13"/>
      <c r="HD627" s="13"/>
      <c r="HK627" s="13"/>
      <c r="HR627" s="13"/>
      <c r="HY627" s="13"/>
      <c r="IF627" s="13"/>
      <c r="IM627" s="13"/>
      <c r="IT627" s="13"/>
      <c r="JA627" s="13"/>
      <c r="JH627" s="13"/>
      <c r="JO627" s="13"/>
      <c r="JV627" s="13"/>
      <c r="KC627" s="13"/>
      <c r="KJ627" s="13"/>
      <c r="KQ627" s="13"/>
      <c r="KX627" s="13"/>
      <c r="LE627" s="13"/>
      <c r="LL627" s="13"/>
      <c r="LS627" s="13"/>
      <c r="LZ627" s="13"/>
      <c r="MG627" s="13"/>
      <c r="MN627" s="13"/>
      <c r="MU627" s="13"/>
      <c r="NB627" s="13"/>
      <c r="NI627" s="13"/>
      <c r="NP627" s="13"/>
      <c r="NW627" s="13"/>
      <c r="OD627" s="13"/>
      <c r="OK627" s="13"/>
      <c r="OR627" s="13"/>
      <c r="OY627" s="13"/>
      <c r="PF627" s="13"/>
      <c r="PM627" s="13"/>
      <c r="PT627" s="13"/>
      <c r="QA627" s="13"/>
      <c r="QH627" s="13"/>
      <c r="QO627" s="13"/>
      <c r="QV627" s="13"/>
      <c r="RC627" s="13"/>
      <c r="RJ627" s="13"/>
      <c r="RQ627" s="13"/>
      <c r="RX627" s="13"/>
      <c r="SE627" s="13"/>
      <c r="SL627" s="13"/>
      <c r="SS627" s="13"/>
      <c r="SZ627" s="13"/>
      <c r="TG627" s="13"/>
      <c r="TN627" s="13"/>
      <c r="TU627" s="13"/>
      <c r="UB627" s="13"/>
      <c r="UI627" s="13"/>
      <c r="UP627" s="13"/>
      <c r="UW627" s="13"/>
      <c r="VD627" s="13"/>
      <c r="VK627" s="13"/>
      <c r="VR627" s="13"/>
      <c r="VY627" s="13"/>
      <c r="WF627" s="13"/>
      <c r="WM627" s="13"/>
      <c r="WT627" s="13"/>
      <c r="XA627" s="13"/>
      <c r="XH627" s="13"/>
      <c r="XO627" s="13"/>
      <c r="XV627" s="13"/>
      <c r="YC627" s="13"/>
      <c r="YJ627" s="13"/>
      <c r="YQ627" s="13"/>
      <c r="YX627" s="13"/>
      <c r="ZE627" s="13"/>
      <c r="ZL627" s="13"/>
      <c r="ZS627" s="13"/>
      <c r="ZZ627" s="13"/>
      <c r="AAG627" s="13"/>
      <c r="AAN627" s="13"/>
      <c r="AAU627" s="13"/>
      <c r="ABB627" s="13"/>
      <c r="ABI627" s="13"/>
      <c r="ABP627" s="13"/>
      <c r="ABW627" s="13"/>
      <c r="ACD627" s="13"/>
      <c r="ACK627" s="13"/>
      <c r="ACR627" s="13"/>
      <c r="ACY627" s="13"/>
      <c r="ADF627" s="13"/>
      <c r="ADM627" s="13"/>
      <c r="ADT627" s="13"/>
      <c r="AEA627" s="13"/>
      <c r="AEH627" s="13"/>
      <c r="AEO627" s="13"/>
      <c r="AEV627" s="13"/>
      <c r="AFC627" s="13"/>
      <c r="AFJ627" s="13"/>
      <c r="AFQ627" s="13"/>
      <c r="AFX627" s="13"/>
      <c r="AGE627" s="13"/>
      <c r="AGL627" s="13"/>
      <c r="AGS627" s="13"/>
      <c r="AGZ627" s="13"/>
      <c r="AHG627" s="13"/>
      <c r="AHN627" s="13"/>
      <c r="AHU627" s="13"/>
      <c r="AIB627" s="13"/>
      <c r="AII627" s="13"/>
      <c r="AIP627" s="13"/>
      <c r="AIW627" s="13"/>
      <c r="AJD627" s="13"/>
      <c r="AJK627" s="13"/>
      <c r="AJR627" s="13"/>
      <c r="AJY627" s="13"/>
      <c r="AKF627" s="13"/>
      <c r="AKM627" s="13"/>
      <c r="AKT627" s="13"/>
      <c r="ALA627" s="13"/>
      <c r="ALH627" s="13"/>
      <c r="ALO627" s="13"/>
      <c r="ALV627" s="13"/>
      <c r="AMC627" s="13"/>
      <c r="AMJ627" s="13"/>
      <c r="AMQ627" s="13"/>
      <c r="AMX627" s="13"/>
      <c r="ANE627" s="13"/>
      <c r="ANL627" s="13"/>
      <c r="ANS627" s="13"/>
      <c r="ANZ627" s="13"/>
      <c r="AOG627" s="13"/>
      <c r="AON627" s="13"/>
      <c r="AOU627" s="13"/>
      <c r="APB627" s="13"/>
      <c r="API627" s="13"/>
      <c r="APP627" s="13"/>
      <c r="APW627" s="13"/>
      <c r="AQD627" s="13"/>
      <c r="AQK627" s="13"/>
      <c r="AQR627" s="13"/>
      <c r="AQY627" s="13"/>
      <c r="ARF627" s="13"/>
      <c r="ARM627" s="13"/>
      <c r="ART627" s="13"/>
      <c r="ASA627" s="13"/>
      <c r="ASH627" s="13"/>
      <c r="ASO627" s="13"/>
      <c r="ASV627" s="13"/>
      <c r="ATC627" s="13"/>
      <c r="ATJ627" s="13"/>
      <c r="ATQ627" s="13"/>
      <c r="ATX627" s="13"/>
      <c r="AUE627" s="13"/>
      <c r="AUL627" s="13"/>
      <c r="AUS627" s="13"/>
      <c r="AUZ627" s="13"/>
      <c r="AVG627" s="13"/>
      <c r="AVN627" s="13"/>
      <c r="AVU627" s="13"/>
      <c r="AWB627" s="13"/>
      <c r="AWI627" s="13"/>
      <c r="AWP627" s="13"/>
      <c r="AWW627" s="13"/>
      <c r="AXD627" s="13"/>
      <c r="AXK627" s="13"/>
      <c r="AXR627" s="13"/>
      <c r="AXY627" s="13"/>
      <c r="AYF627" s="13"/>
      <c r="AYM627" s="13"/>
      <c r="AYT627" s="13"/>
      <c r="AZA627" s="13"/>
      <c r="AZH627" s="13"/>
      <c r="AZO627" s="13"/>
      <c r="AZV627" s="13"/>
      <c r="BAC627" s="13"/>
      <c r="BAJ627" s="13"/>
      <c r="BAQ627" s="13"/>
      <c r="BAX627" s="13"/>
      <c r="BBE627" s="13"/>
      <c r="BBL627" s="13"/>
      <c r="BBS627" s="13"/>
      <c r="BBZ627" s="13"/>
      <c r="BCG627" s="13"/>
      <c r="BCN627" s="13"/>
      <c r="BCU627" s="13"/>
      <c r="BDB627" s="13"/>
      <c r="BDI627" s="13"/>
      <c r="BDP627" s="13"/>
      <c r="BDW627" s="13"/>
      <c r="BED627" s="13"/>
      <c r="BEK627" s="13"/>
      <c r="BER627" s="13"/>
      <c r="BEY627" s="13"/>
      <c r="BFF627" s="13"/>
      <c r="BFM627" s="13"/>
      <c r="BFT627" s="13"/>
      <c r="BGA627" s="13"/>
      <c r="BGH627" s="13"/>
      <c r="BGO627" s="13"/>
      <c r="BGV627" s="13"/>
      <c r="BHC627" s="13"/>
      <c r="BHJ627" s="13"/>
      <c r="BHQ627" s="13"/>
      <c r="BHX627" s="13"/>
      <c r="BIE627" s="13"/>
      <c r="BIL627" s="13"/>
      <c r="BIS627" s="13"/>
      <c r="BIZ627" s="13"/>
      <c r="BJG627" s="13"/>
      <c r="BJN627" s="13"/>
      <c r="BJU627" s="13"/>
      <c r="BKB627" s="13"/>
      <c r="BKI627" s="13"/>
      <c r="BKP627" s="13"/>
      <c r="BKW627" s="13"/>
      <c r="BLD627" s="13"/>
      <c r="BLK627" s="13"/>
      <c r="BLR627" s="13"/>
      <c r="BLY627" s="13"/>
      <c r="BMF627" s="13"/>
      <c r="BMM627" s="13"/>
      <c r="BMT627" s="13"/>
      <c r="BNA627" s="13"/>
      <c r="BNH627" s="13"/>
      <c r="BNO627" s="13"/>
      <c r="BNV627" s="13"/>
      <c r="BOC627" s="13"/>
      <c r="BOJ627" s="13"/>
      <c r="BOQ627" s="13"/>
      <c r="BOX627" s="13"/>
      <c r="BPE627" s="13"/>
      <c r="BPL627" s="13"/>
      <c r="BPS627" s="13"/>
      <c r="BPZ627" s="13"/>
      <c r="BQG627" s="13"/>
      <c r="BQN627" s="13"/>
      <c r="BQU627" s="13"/>
      <c r="BRB627" s="13"/>
      <c r="BRI627" s="13"/>
      <c r="BRP627" s="13"/>
      <c r="BRW627" s="13"/>
      <c r="BSD627" s="13"/>
      <c r="BSK627" s="13"/>
      <c r="BSR627" s="13"/>
      <c r="BSY627" s="13"/>
      <c r="BTF627" s="13"/>
      <c r="BTM627" s="13"/>
      <c r="BTT627" s="13"/>
      <c r="BUA627" s="13"/>
      <c r="BUH627" s="13"/>
      <c r="BUO627" s="13"/>
      <c r="BUV627" s="13"/>
      <c r="BVC627" s="13"/>
      <c r="BVJ627" s="13"/>
      <c r="BVQ627" s="13"/>
      <c r="BVX627" s="13"/>
      <c r="BWE627" s="13"/>
      <c r="BWL627" s="13"/>
      <c r="BWS627" s="13"/>
      <c r="BWZ627" s="13"/>
      <c r="BXG627" s="13"/>
      <c r="BXN627" s="13"/>
      <c r="BXU627" s="13"/>
      <c r="BYB627" s="13"/>
      <c r="BYI627" s="13"/>
      <c r="BYP627" s="13"/>
      <c r="BYW627" s="13"/>
      <c r="BZD627" s="13"/>
      <c r="BZK627" s="13"/>
      <c r="BZR627" s="13"/>
      <c r="BZY627" s="13"/>
      <c r="CAF627" s="13"/>
      <c r="CAM627" s="13"/>
      <c r="CAT627" s="13"/>
      <c r="CBA627" s="13"/>
      <c r="CBH627" s="13"/>
      <c r="CBO627" s="13"/>
      <c r="CBV627" s="13"/>
      <c r="CCC627" s="13"/>
      <c r="CCJ627" s="13"/>
      <c r="CCQ627" s="13"/>
      <c r="CCX627" s="13"/>
      <c r="CDE627" s="13"/>
      <c r="CDL627" s="13"/>
      <c r="CDS627" s="13"/>
      <c r="CDZ627" s="13"/>
      <c r="CEG627" s="13"/>
      <c r="CEN627" s="13"/>
      <c r="CEU627" s="13"/>
      <c r="CFB627" s="13"/>
      <c r="CFI627" s="13"/>
      <c r="CFP627" s="13"/>
      <c r="CFW627" s="13"/>
      <c r="CGD627" s="13"/>
      <c r="CGK627" s="13"/>
      <c r="CGR627" s="13"/>
      <c r="CGY627" s="13"/>
      <c r="CHF627" s="13"/>
      <c r="CHM627" s="13"/>
      <c r="CHT627" s="13"/>
      <c r="CIA627" s="13"/>
      <c r="CIH627" s="13"/>
      <c r="CIO627" s="13"/>
      <c r="CIV627" s="13"/>
      <c r="CJC627" s="13"/>
      <c r="CJJ627" s="13"/>
      <c r="CJQ627" s="13"/>
      <c r="CJX627" s="13"/>
      <c r="CKE627" s="13"/>
      <c r="CKL627" s="13"/>
      <c r="CKS627" s="13"/>
      <c r="CKZ627" s="13"/>
      <c r="CLG627" s="13"/>
      <c r="CLN627" s="13"/>
      <c r="CLU627" s="13"/>
      <c r="CMB627" s="13"/>
      <c r="CMI627" s="13"/>
      <c r="CMP627" s="13"/>
      <c r="CMW627" s="13"/>
      <c r="CND627" s="13"/>
      <c r="CNK627" s="13"/>
      <c r="CNR627" s="13"/>
      <c r="CNY627" s="13"/>
      <c r="COF627" s="13"/>
      <c r="COM627" s="13"/>
      <c r="COT627" s="13"/>
      <c r="CPA627" s="13"/>
      <c r="CPH627" s="13"/>
      <c r="CPO627" s="13"/>
      <c r="CPV627" s="13"/>
      <c r="CQC627" s="13"/>
      <c r="CQJ627" s="13"/>
      <c r="CQQ627" s="13"/>
      <c r="CQX627" s="13"/>
      <c r="CRE627" s="13"/>
      <c r="CRL627" s="13"/>
      <c r="CRS627" s="13"/>
      <c r="CRZ627" s="13"/>
      <c r="CSG627" s="13"/>
      <c r="CSN627" s="13"/>
      <c r="CSU627" s="13"/>
      <c r="CTB627" s="13"/>
      <c r="CTI627" s="13"/>
      <c r="CTP627" s="13"/>
      <c r="CTW627" s="13"/>
      <c r="CUD627" s="13"/>
      <c r="CUK627" s="13"/>
      <c r="CUR627" s="13"/>
      <c r="CUY627" s="13"/>
      <c r="CVF627" s="13"/>
      <c r="CVM627" s="13"/>
      <c r="CVT627" s="13"/>
      <c r="CWA627" s="13"/>
      <c r="CWH627" s="13"/>
      <c r="CWO627" s="13"/>
      <c r="CWV627" s="13"/>
      <c r="CXC627" s="13"/>
      <c r="CXJ627" s="13"/>
      <c r="CXQ627" s="13"/>
      <c r="CXX627" s="13"/>
      <c r="CYE627" s="13"/>
      <c r="CYL627" s="13"/>
      <c r="CYS627" s="13"/>
      <c r="CYZ627" s="13"/>
      <c r="CZG627" s="13"/>
      <c r="CZN627" s="13"/>
      <c r="CZU627" s="13"/>
      <c r="DAB627" s="13"/>
      <c r="DAI627" s="13"/>
      <c r="DAP627" s="13"/>
      <c r="DAW627" s="13"/>
      <c r="DBD627" s="13"/>
      <c r="DBK627" s="13"/>
      <c r="DBR627" s="13"/>
      <c r="DBY627" s="13"/>
      <c r="DCF627" s="13"/>
      <c r="DCM627" s="13"/>
      <c r="DCT627" s="13"/>
      <c r="DDA627" s="13"/>
      <c r="DDH627" s="13"/>
      <c r="DDO627" s="13"/>
      <c r="DDV627" s="13"/>
      <c r="DEC627" s="13"/>
      <c r="DEJ627" s="13"/>
      <c r="DEQ627" s="13"/>
      <c r="DEX627" s="13"/>
      <c r="DFE627" s="13"/>
      <c r="DFL627" s="13"/>
      <c r="DFS627" s="13"/>
      <c r="DFZ627" s="13"/>
      <c r="DGG627" s="13"/>
      <c r="DGN627" s="13"/>
      <c r="DGU627" s="13"/>
      <c r="DHB627" s="13"/>
      <c r="DHI627" s="13"/>
      <c r="DHP627" s="13"/>
      <c r="DHW627" s="13"/>
      <c r="DID627" s="13"/>
      <c r="DIK627" s="13"/>
      <c r="DIR627" s="13"/>
      <c r="DIY627" s="13"/>
      <c r="DJF627" s="13"/>
      <c r="DJM627" s="13"/>
      <c r="DJT627" s="13"/>
      <c r="DKA627" s="13"/>
      <c r="DKH627" s="13"/>
      <c r="DKO627" s="13"/>
      <c r="DKV627" s="13"/>
      <c r="DLC627" s="13"/>
      <c r="DLJ627" s="13"/>
      <c r="DLQ627" s="13"/>
      <c r="DLX627" s="13"/>
      <c r="DME627" s="13"/>
      <c r="DML627" s="13"/>
      <c r="DMS627" s="13"/>
      <c r="DMZ627" s="13"/>
      <c r="DNG627" s="13"/>
      <c r="DNN627" s="13"/>
      <c r="DNU627" s="13"/>
      <c r="DOB627" s="13"/>
      <c r="DOI627" s="13"/>
      <c r="DOP627" s="13"/>
      <c r="DOW627" s="13"/>
      <c r="DPD627" s="13"/>
      <c r="DPK627" s="13"/>
      <c r="DPR627" s="13"/>
      <c r="DPY627" s="13"/>
      <c r="DQF627" s="13"/>
      <c r="DQM627" s="13"/>
      <c r="DQT627" s="13"/>
      <c r="DRA627" s="13"/>
      <c r="DRH627" s="13"/>
      <c r="DRO627" s="13"/>
      <c r="DRV627" s="13"/>
      <c r="DSC627" s="13"/>
      <c r="DSJ627" s="13"/>
      <c r="DSQ627" s="13"/>
      <c r="DSX627" s="13"/>
      <c r="DTE627" s="13"/>
      <c r="DTL627" s="13"/>
      <c r="DTS627" s="13"/>
      <c r="DTZ627" s="13"/>
      <c r="DUG627" s="13"/>
      <c r="DUN627" s="13"/>
      <c r="DUU627" s="13"/>
      <c r="DVB627" s="13"/>
      <c r="DVI627" s="13"/>
      <c r="DVP627" s="13"/>
      <c r="DVW627" s="13"/>
      <c r="DWD627" s="13"/>
      <c r="DWK627" s="13"/>
      <c r="DWR627" s="13"/>
      <c r="DWY627" s="13"/>
      <c r="DXF627" s="13"/>
      <c r="DXM627" s="13"/>
      <c r="DXT627" s="13"/>
      <c r="DYA627" s="13"/>
      <c r="DYH627" s="13"/>
      <c r="DYO627" s="13"/>
      <c r="DYV627" s="13"/>
      <c r="DZC627" s="13"/>
      <c r="DZJ627" s="13"/>
      <c r="DZQ627" s="13"/>
      <c r="DZX627" s="13"/>
      <c r="EAE627" s="13"/>
      <c r="EAL627" s="13"/>
      <c r="EAS627" s="13"/>
      <c r="EAZ627" s="13"/>
      <c r="EBG627" s="13"/>
      <c r="EBN627" s="13"/>
      <c r="EBU627" s="13"/>
      <c r="ECB627" s="13"/>
      <c r="ECI627" s="13"/>
      <c r="ECP627" s="13"/>
      <c r="ECW627" s="13"/>
      <c r="EDD627" s="13"/>
      <c r="EDK627" s="13"/>
      <c r="EDR627" s="13"/>
      <c r="EDY627" s="13"/>
      <c r="EEF627" s="13"/>
      <c r="EEM627" s="13"/>
      <c r="EET627" s="13"/>
      <c r="EFA627" s="13"/>
      <c r="EFH627" s="13"/>
      <c r="EFO627" s="13"/>
      <c r="EFV627" s="13"/>
      <c r="EGC627" s="13"/>
      <c r="EGJ627" s="13"/>
      <c r="EGQ627" s="13"/>
      <c r="EGX627" s="13"/>
      <c r="EHE627" s="13"/>
      <c r="EHL627" s="13"/>
      <c r="EHS627" s="13"/>
      <c r="EHZ627" s="13"/>
      <c r="EIG627" s="13"/>
      <c r="EIN627" s="13"/>
      <c r="EIU627" s="13"/>
      <c r="EJB627" s="13"/>
      <c r="EJI627" s="13"/>
      <c r="EJP627" s="13"/>
      <c r="EJW627" s="13"/>
      <c r="EKD627" s="13"/>
      <c r="EKK627" s="13"/>
      <c r="EKR627" s="13"/>
      <c r="EKY627" s="13"/>
      <c r="ELF627" s="13"/>
      <c r="ELM627" s="13"/>
      <c r="ELT627" s="13"/>
      <c r="EMA627" s="13"/>
      <c r="EMH627" s="13"/>
      <c r="EMO627" s="13"/>
      <c r="EMV627" s="13"/>
      <c r="ENC627" s="13"/>
      <c r="ENJ627" s="13"/>
      <c r="ENQ627" s="13"/>
      <c r="ENX627" s="13"/>
      <c r="EOE627" s="13"/>
      <c r="EOL627" s="13"/>
      <c r="EOS627" s="13"/>
      <c r="EOZ627" s="13"/>
      <c r="EPG627" s="13"/>
      <c r="EPN627" s="13"/>
      <c r="EPU627" s="13"/>
      <c r="EQB627" s="13"/>
      <c r="EQI627" s="13"/>
      <c r="EQP627" s="13"/>
      <c r="EQW627" s="13"/>
      <c r="ERD627" s="13"/>
      <c r="ERK627" s="13"/>
      <c r="ERR627" s="13"/>
      <c r="ERY627" s="13"/>
      <c r="ESF627" s="13"/>
      <c r="ESM627" s="13"/>
      <c r="EST627" s="13"/>
      <c r="ETA627" s="13"/>
      <c r="ETH627" s="13"/>
      <c r="ETO627" s="13"/>
      <c r="ETV627" s="13"/>
      <c r="EUC627" s="13"/>
      <c r="EUJ627" s="13"/>
      <c r="EUQ627" s="13"/>
      <c r="EUX627" s="13"/>
      <c r="EVE627" s="13"/>
      <c r="EVL627" s="13"/>
      <c r="EVS627" s="13"/>
      <c r="EVZ627" s="13"/>
      <c r="EWG627" s="13"/>
      <c r="EWN627" s="13"/>
      <c r="EWU627" s="13"/>
      <c r="EXB627" s="13"/>
      <c r="EXI627" s="13"/>
      <c r="EXP627" s="13"/>
      <c r="EXW627" s="13"/>
      <c r="EYD627" s="13"/>
      <c r="EYK627" s="13"/>
      <c r="EYR627" s="13"/>
      <c r="EYY627" s="13"/>
      <c r="EZF627" s="13"/>
      <c r="EZM627" s="13"/>
      <c r="EZT627" s="13"/>
      <c r="FAA627" s="13"/>
      <c r="FAH627" s="13"/>
      <c r="FAO627" s="13"/>
      <c r="FAV627" s="13"/>
      <c r="FBC627" s="13"/>
      <c r="FBJ627" s="13"/>
      <c r="FBQ627" s="13"/>
      <c r="FBX627" s="13"/>
      <c r="FCE627" s="13"/>
      <c r="FCL627" s="13"/>
      <c r="FCS627" s="13"/>
      <c r="FCZ627" s="13"/>
      <c r="FDG627" s="13"/>
      <c r="FDN627" s="13"/>
      <c r="FDU627" s="13"/>
      <c r="FEB627" s="13"/>
      <c r="FEI627" s="13"/>
      <c r="FEP627" s="13"/>
      <c r="FEW627" s="13"/>
      <c r="FFD627" s="13"/>
      <c r="FFK627" s="13"/>
      <c r="FFR627" s="13"/>
      <c r="FFY627" s="13"/>
      <c r="FGF627" s="13"/>
      <c r="FGM627" s="13"/>
      <c r="FGT627" s="13"/>
      <c r="FHA627" s="13"/>
      <c r="FHH627" s="13"/>
      <c r="FHO627" s="13"/>
      <c r="FHV627" s="13"/>
      <c r="FIC627" s="13"/>
      <c r="FIJ627" s="13"/>
      <c r="FIQ627" s="13"/>
      <c r="FIX627" s="13"/>
      <c r="FJE627" s="13"/>
      <c r="FJL627" s="13"/>
      <c r="FJS627" s="13"/>
      <c r="FJZ627" s="13"/>
      <c r="FKG627" s="13"/>
      <c r="FKN627" s="13"/>
      <c r="FKU627" s="13"/>
      <c r="FLB627" s="13"/>
      <c r="FLI627" s="13"/>
      <c r="FLP627" s="13"/>
      <c r="FLW627" s="13"/>
      <c r="FMD627" s="13"/>
      <c r="FMK627" s="13"/>
      <c r="FMR627" s="13"/>
      <c r="FMY627" s="13"/>
      <c r="FNF627" s="13"/>
      <c r="FNM627" s="13"/>
      <c r="FNT627" s="13"/>
      <c r="FOA627" s="13"/>
      <c r="FOH627" s="13"/>
      <c r="FOO627" s="13"/>
      <c r="FOV627" s="13"/>
      <c r="FPC627" s="13"/>
      <c r="FPJ627" s="13"/>
      <c r="FPQ627" s="13"/>
      <c r="FPX627" s="13"/>
      <c r="FQE627" s="13"/>
      <c r="FQL627" s="13"/>
      <c r="FQS627" s="13"/>
      <c r="FQZ627" s="13"/>
      <c r="FRG627" s="13"/>
      <c r="FRN627" s="13"/>
      <c r="FRU627" s="13"/>
      <c r="FSB627" s="13"/>
      <c r="FSI627" s="13"/>
      <c r="FSP627" s="13"/>
      <c r="FSW627" s="13"/>
      <c r="FTD627" s="13"/>
      <c r="FTK627" s="13"/>
      <c r="FTR627" s="13"/>
      <c r="FTY627" s="13"/>
      <c r="FUF627" s="13"/>
      <c r="FUM627" s="13"/>
      <c r="FUT627" s="13"/>
      <c r="FVA627" s="13"/>
      <c r="FVH627" s="13"/>
      <c r="FVO627" s="13"/>
      <c r="FVV627" s="13"/>
      <c r="FWC627" s="13"/>
      <c r="FWJ627" s="13"/>
      <c r="FWQ627" s="13"/>
      <c r="FWX627" s="13"/>
      <c r="FXE627" s="13"/>
      <c r="FXL627" s="13"/>
      <c r="FXS627" s="13"/>
      <c r="FXZ627" s="13"/>
      <c r="FYG627" s="13"/>
      <c r="FYN627" s="13"/>
      <c r="FYU627" s="13"/>
      <c r="FZB627" s="13"/>
      <c r="FZI627" s="13"/>
      <c r="FZP627" s="13"/>
      <c r="FZW627" s="13"/>
      <c r="GAD627" s="13"/>
      <c r="GAK627" s="13"/>
      <c r="GAR627" s="13"/>
      <c r="GAY627" s="13"/>
      <c r="GBF627" s="13"/>
      <c r="GBM627" s="13"/>
      <c r="GBT627" s="13"/>
      <c r="GCA627" s="13"/>
      <c r="GCH627" s="13"/>
      <c r="GCO627" s="13"/>
      <c r="GCV627" s="13"/>
      <c r="GDC627" s="13"/>
      <c r="GDJ627" s="13"/>
      <c r="GDQ627" s="13"/>
      <c r="GDX627" s="13"/>
      <c r="GEE627" s="13"/>
      <c r="GEL627" s="13"/>
      <c r="GES627" s="13"/>
      <c r="GEZ627" s="13"/>
      <c r="GFG627" s="13"/>
      <c r="GFN627" s="13"/>
      <c r="GFU627" s="13"/>
      <c r="GGB627" s="13"/>
      <c r="GGI627" s="13"/>
      <c r="GGP627" s="13"/>
      <c r="GGW627" s="13"/>
      <c r="GHD627" s="13"/>
      <c r="GHK627" s="13"/>
      <c r="GHR627" s="13"/>
      <c r="GHY627" s="13"/>
      <c r="GIF627" s="13"/>
      <c r="GIM627" s="13"/>
      <c r="GIT627" s="13"/>
      <c r="GJA627" s="13"/>
      <c r="GJH627" s="13"/>
      <c r="GJO627" s="13"/>
      <c r="GJV627" s="13"/>
      <c r="GKC627" s="13"/>
      <c r="GKJ627" s="13"/>
      <c r="GKQ627" s="13"/>
      <c r="GKX627" s="13"/>
      <c r="GLE627" s="13"/>
      <c r="GLL627" s="13"/>
      <c r="GLS627" s="13"/>
      <c r="GLZ627" s="13"/>
      <c r="GMG627" s="13"/>
      <c r="GMN627" s="13"/>
      <c r="GMU627" s="13"/>
      <c r="GNB627" s="13"/>
      <c r="GNI627" s="13"/>
      <c r="GNP627" s="13"/>
      <c r="GNW627" s="13"/>
      <c r="GOD627" s="13"/>
      <c r="GOK627" s="13"/>
      <c r="GOR627" s="13"/>
      <c r="GOY627" s="13"/>
      <c r="GPF627" s="13"/>
      <c r="GPM627" s="13"/>
      <c r="GPT627" s="13"/>
      <c r="GQA627" s="13"/>
      <c r="GQH627" s="13"/>
      <c r="GQO627" s="13"/>
      <c r="GQV627" s="13"/>
      <c r="GRC627" s="13"/>
      <c r="GRJ627" s="13"/>
      <c r="GRQ627" s="13"/>
      <c r="GRX627" s="13"/>
      <c r="GSE627" s="13"/>
      <c r="GSL627" s="13"/>
      <c r="GSS627" s="13"/>
      <c r="GSZ627" s="13"/>
      <c r="GTG627" s="13"/>
      <c r="GTN627" s="13"/>
      <c r="GTU627" s="13"/>
      <c r="GUB627" s="13"/>
      <c r="GUI627" s="13"/>
      <c r="GUP627" s="13"/>
      <c r="GUW627" s="13"/>
      <c r="GVD627" s="13"/>
      <c r="GVK627" s="13"/>
      <c r="GVR627" s="13"/>
      <c r="GVY627" s="13"/>
      <c r="GWF627" s="13"/>
      <c r="GWM627" s="13"/>
      <c r="GWT627" s="13"/>
      <c r="GXA627" s="13"/>
      <c r="GXH627" s="13"/>
      <c r="GXO627" s="13"/>
      <c r="GXV627" s="13"/>
      <c r="GYC627" s="13"/>
      <c r="GYJ627" s="13"/>
      <c r="GYQ627" s="13"/>
      <c r="GYX627" s="13"/>
      <c r="GZE627" s="13"/>
      <c r="GZL627" s="13"/>
      <c r="GZS627" s="13"/>
      <c r="GZZ627" s="13"/>
      <c r="HAG627" s="13"/>
      <c r="HAN627" s="13"/>
      <c r="HAU627" s="13"/>
      <c r="HBB627" s="13"/>
      <c r="HBI627" s="13"/>
      <c r="HBP627" s="13"/>
      <c r="HBW627" s="13"/>
      <c r="HCD627" s="13"/>
      <c r="HCK627" s="13"/>
      <c r="HCR627" s="13"/>
      <c r="HCY627" s="13"/>
      <c r="HDF627" s="13"/>
      <c r="HDM627" s="13"/>
      <c r="HDT627" s="13"/>
      <c r="HEA627" s="13"/>
      <c r="HEH627" s="13"/>
      <c r="HEO627" s="13"/>
      <c r="HEV627" s="13"/>
      <c r="HFC627" s="13"/>
      <c r="HFJ627" s="13"/>
      <c r="HFQ627" s="13"/>
      <c r="HFX627" s="13"/>
      <c r="HGE627" s="13"/>
      <c r="HGL627" s="13"/>
      <c r="HGS627" s="13"/>
      <c r="HGZ627" s="13"/>
      <c r="HHG627" s="13"/>
      <c r="HHN627" s="13"/>
      <c r="HHU627" s="13"/>
      <c r="HIB627" s="13"/>
      <c r="HII627" s="13"/>
      <c r="HIP627" s="13"/>
      <c r="HIW627" s="13"/>
      <c r="HJD627" s="13"/>
      <c r="HJK627" s="13"/>
      <c r="HJR627" s="13"/>
      <c r="HJY627" s="13"/>
      <c r="HKF627" s="13"/>
      <c r="HKM627" s="13"/>
      <c r="HKT627" s="13"/>
      <c r="HLA627" s="13"/>
      <c r="HLH627" s="13"/>
      <c r="HLO627" s="13"/>
      <c r="HLV627" s="13"/>
      <c r="HMC627" s="13"/>
      <c r="HMJ627" s="13"/>
      <c r="HMQ627" s="13"/>
      <c r="HMX627" s="13"/>
      <c r="HNE627" s="13"/>
      <c r="HNL627" s="13"/>
      <c r="HNS627" s="13"/>
      <c r="HNZ627" s="13"/>
      <c r="HOG627" s="13"/>
      <c r="HON627" s="13"/>
      <c r="HOU627" s="13"/>
      <c r="HPB627" s="13"/>
      <c r="HPI627" s="13"/>
      <c r="HPP627" s="13"/>
      <c r="HPW627" s="13"/>
      <c r="HQD627" s="13"/>
      <c r="HQK627" s="13"/>
      <c r="HQR627" s="13"/>
      <c r="HQY627" s="13"/>
      <c r="HRF627" s="13"/>
      <c r="HRM627" s="13"/>
      <c r="HRT627" s="13"/>
      <c r="HSA627" s="13"/>
      <c r="HSH627" s="13"/>
      <c r="HSO627" s="13"/>
      <c r="HSV627" s="13"/>
      <c r="HTC627" s="13"/>
      <c r="HTJ627" s="13"/>
      <c r="HTQ627" s="13"/>
      <c r="HTX627" s="13"/>
      <c r="HUE627" s="13"/>
      <c r="HUL627" s="13"/>
      <c r="HUS627" s="13"/>
      <c r="HUZ627" s="13"/>
      <c r="HVG627" s="13"/>
      <c r="HVN627" s="13"/>
      <c r="HVU627" s="13"/>
      <c r="HWB627" s="13"/>
      <c r="HWI627" s="13"/>
      <c r="HWP627" s="13"/>
      <c r="HWW627" s="13"/>
      <c r="HXD627" s="13"/>
      <c r="HXK627" s="13"/>
      <c r="HXR627" s="13"/>
      <c r="HXY627" s="13"/>
      <c r="HYF627" s="13"/>
      <c r="HYM627" s="13"/>
      <c r="HYT627" s="13"/>
      <c r="HZA627" s="13"/>
      <c r="HZH627" s="13"/>
      <c r="HZO627" s="13"/>
      <c r="HZV627" s="13"/>
      <c r="IAC627" s="13"/>
      <c r="IAJ627" s="13"/>
      <c r="IAQ627" s="13"/>
      <c r="IAX627" s="13"/>
      <c r="IBE627" s="13"/>
      <c r="IBL627" s="13"/>
      <c r="IBS627" s="13"/>
      <c r="IBZ627" s="13"/>
      <c r="ICG627" s="13"/>
      <c r="ICN627" s="13"/>
      <c r="ICU627" s="13"/>
      <c r="IDB627" s="13"/>
      <c r="IDI627" s="13"/>
      <c r="IDP627" s="13"/>
      <c r="IDW627" s="13"/>
      <c r="IED627" s="13"/>
      <c r="IEK627" s="13"/>
      <c r="IER627" s="13"/>
      <c r="IEY627" s="13"/>
      <c r="IFF627" s="13"/>
      <c r="IFM627" s="13"/>
      <c r="IFT627" s="13"/>
      <c r="IGA627" s="13"/>
      <c r="IGH627" s="13"/>
      <c r="IGO627" s="13"/>
      <c r="IGV627" s="13"/>
      <c r="IHC627" s="13"/>
      <c r="IHJ627" s="13"/>
      <c r="IHQ627" s="13"/>
      <c r="IHX627" s="13"/>
      <c r="IIE627" s="13"/>
      <c r="IIL627" s="13"/>
      <c r="IIS627" s="13"/>
      <c r="IIZ627" s="13"/>
      <c r="IJG627" s="13"/>
      <c r="IJN627" s="13"/>
      <c r="IJU627" s="13"/>
      <c r="IKB627" s="13"/>
      <c r="IKI627" s="13"/>
      <c r="IKP627" s="13"/>
      <c r="IKW627" s="13"/>
      <c r="ILD627" s="13"/>
      <c r="ILK627" s="13"/>
      <c r="ILR627" s="13"/>
      <c r="ILY627" s="13"/>
      <c r="IMF627" s="13"/>
      <c r="IMM627" s="13"/>
      <c r="IMT627" s="13"/>
      <c r="INA627" s="13"/>
      <c r="INH627" s="13"/>
      <c r="INO627" s="13"/>
      <c r="INV627" s="13"/>
      <c r="IOC627" s="13"/>
      <c r="IOJ627" s="13"/>
      <c r="IOQ627" s="13"/>
      <c r="IOX627" s="13"/>
      <c r="IPE627" s="13"/>
      <c r="IPL627" s="13"/>
      <c r="IPS627" s="13"/>
      <c r="IPZ627" s="13"/>
      <c r="IQG627" s="13"/>
      <c r="IQN627" s="13"/>
      <c r="IQU627" s="13"/>
      <c r="IRB627" s="13"/>
      <c r="IRI627" s="13"/>
      <c r="IRP627" s="13"/>
      <c r="IRW627" s="13"/>
      <c r="ISD627" s="13"/>
      <c r="ISK627" s="13"/>
      <c r="ISR627" s="13"/>
      <c r="ISY627" s="13"/>
      <c r="ITF627" s="13"/>
      <c r="ITM627" s="13"/>
      <c r="ITT627" s="13"/>
      <c r="IUA627" s="13"/>
      <c r="IUH627" s="13"/>
      <c r="IUO627" s="13"/>
      <c r="IUV627" s="13"/>
      <c r="IVC627" s="13"/>
      <c r="IVJ627" s="13"/>
      <c r="IVQ627" s="13"/>
      <c r="IVX627" s="13"/>
      <c r="IWE627" s="13"/>
      <c r="IWL627" s="13"/>
      <c r="IWS627" s="13"/>
      <c r="IWZ627" s="13"/>
      <c r="IXG627" s="13"/>
      <c r="IXN627" s="13"/>
      <c r="IXU627" s="13"/>
      <c r="IYB627" s="13"/>
      <c r="IYI627" s="13"/>
      <c r="IYP627" s="13"/>
      <c r="IYW627" s="13"/>
      <c r="IZD627" s="13"/>
      <c r="IZK627" s="13"/>
      <c r="IZR627" s="13"/>
      <c r="IZY627" s="13"/>
      <c r="JAF627" s="13"/>
      <c r="JAM627" s="13"/>
      <c r="JAT627" s="13"/>
      <c r="JBA627" s="13"/>
      <c r="JBH627" s="13"/>
      <c r="JBO627" s="13"/>
      <c r="JBV627" s="13"/>
      <c r="JCC627" s="13"/>
      <c r="JCJ627" s="13"/>
      <c r="JCQ627" s="13"/>
      <c r="JCX627" s="13"/>
      <c r="JDE627" s="13"/>
      <c r="JDL627" s="13"/>
      <c r="JDS627" s="13"/>
      <c r="JDZ627" s="13"/>
      <c r="JEG627" s="13"/>
      <c r="JEN627" s="13"/>
      <c r="JEU627" s="13"/>
      <c r="JFB627" s="13"/>
      <c r="JFI627" s="13"/>
      <c r="JFP627" s="13"/>
      <c r="JFW627" s="13"/>
      <c r="JGD627" s="13"/>
      <c r="JGK627" s="13"/>
      <c r="JGR627" s="13"/>
      <c r="JGY627" s="13"/>
      <c r="JHF627" s="13"/>
      <c r="JHM627" s="13"/>
      <c r="JHT627" s="13"/>
      <c r="JIA627" s="13"/>
      <c r="JIH627" s="13"/>
      <c r="JIO627" s="13"/>
      <c r="JIV627" s="13"/>
      <c r="JJC627" s="13"/>
      <c r="JJJ627" s="13"/>
      <c r="JJQ627" s="13"/>
      <c r="JJX627" s="13"/>
      <c r="JKE627" s="13"/>
      <c r="JKL627" s="13"/>
      <c r="JKS627" s="13"/>
      <c r="JKZ627" s="13"/>
      <c r="JLG627" s="13"/>
      <c r="JLN627" s="13"/>
      <c r="JLU627" s="13"/>
      <c r="JMB627" s="13"/>
      <c r="JMI627" s="13"/>
      <c r="JMP627" s="13"/>
      <c r="JMW627" s="13"/>
      <c r="JND627" s="13"/>
      <c r="JNK627" s="13"/>
      <c r="JNR627" s="13"/>
      <c r="JNY627" s="13"/>
      <c r="JOF627" s="13"/>
      <c r="JOM627" s="13"/>
      <c r="JOT627" s="13"/>
      <c r="JPA627" s="13"/>
      <c r="JPH627" s="13"/>
      <c r="JPO627" s="13"/>
      <c r="JPV627" s="13"/>
      <c r="JQC627" s="13"/>
      <c r="JQJ627" s="13"/>
      <c r="JQQ627" s="13"/>
      <c r="JQX627" s="13"/>
      <c r="JRE627" s="13"/>
      <c r="JRL627" s="13"/>
      <c r="JRS627" s="13"/>
      <c r="JRZ627" s="13"/>
      <c r="JSG627" s="13"/>
      <c r="JSN627" s="13"/>
      <c r="JSU627" s="13"/>
      <c r="JTB627" s="13"/>
      <c r="JTI627" s="13"/>
      <c r="JTP627" s="13"/>
      <c r="JTW627" s="13"/>
      <c r="JUD627" s="13"/>
      <c r="JUK627" s="13"/>
      <c r="JUR627" s="13"/>
      <c r="JUY627" s="13"/>
      <c r="JVF627" s="13"/>
      <c r="JVM627" s="13"/>
      <c r="JVT627" s="13"/>
      <c r="JWA627" s="13"/>
      <c r="JWH627" s="13"/>
      <c r="JWO627" s="13"/>
      <c r="JWV627" s="13"/>
      <c r="JXC627" s="13"/>
      <c r="JXJ627" s="13"/>
      <c r="JXQ627" s="13"/>
      <c r="JXX627" s="13"/>
      <c r="JYE627" s="13"/>
      <c r="JYL627" s="13"/>
      <c r="JYS627" s="13"/>
      <c r="JYZ627" s="13"/>
      <c r="JZG627" s="13"/>
      <c r="JZN627" s="13"/>
      <c r="JZU627" s="13"/>
      <c r="KAB627" s="13"/>
      <c r="KAI627" s="13"/>
      <c r="KAP627" s="13"/>
      <c r="KAW627" s="13"/>
      <c r="KBD627" s="13"/>
      <c r="KBK627" s="13"/>
      <c r="KBR627" s="13"/>
      <c r="KBY627" s="13"/>
      <c r="KCF627" s="13"/>
      <c r="KCM627" s="13"/>
      <c r="KCT627" s="13"/>
      <c r="KDA627" s="13"/>
      <c r="KDH627" s="13"/>
      <c r="KDO627" s="13"/>
      <c r="KDV627" s="13"/>
      <c r="KEC627" s="13"/>
      <c r="KEJ627" s="13"/>
      <c r="KEQ627" s="13"/>
      <c r="KEX627" s="13"/>
      <c r="KFE627" s="13"/>
      <c r="KFL627" s="13"/>
      <c r="KFS627" s="13"/>
      <c r="KFZ627" s="13"/>
      <c r="KGG627" s="13"/>
      <c r="KGN627" s="13"/>
      <c r="KGU627" s="13"/>
      <c r="KHB627" s="13"/>
      <c r="KHI627" s="13"/>
      <c r="KHP627" s="13"/>
      <c r="KHW627" s="13"/>
      <c r="KID627" s="13"/>
      <c r="KIK627" s="13"/>
      <c r="KIR627" s="13"/>
      <c r="KIY627" s="13"/>
      <c r="KJF627" s="13"/>
      <c r="KJM627" s="13"/>
      <c r="KJT627" s="13"/>
      <c r="KKA627" s="13"/>
      <c r="KKH627" s="13"/>
      <c r="KKO627" s="13"/>
      <c r="KKV627" s="13"/>
      <c r="KLC627" s="13"/>
      <c r="KLJ627" s="13"/>
      <c r="KLQ627" s="13"/>
      <c r="KLX627" s="13"/>
      <c r="KME627" s="13"/>
      <c r="KML627" s="13"/>
      <c r="KMS627" s="13"/>
      <c r="KMZ627" s="13"/>
      <c r="KNG627" s="13"/>
      <c r="KNN627" s="13"/>
      <c r="KNU627" s="13"/>
      <c r="KOB627" s="13"/>
      <c r="KOI627" s="13"/>
      <c r="KOP627" s="13"/>
      <c r="KOW627" s="13"/>
      <c r="KPD627" s="13"/>
      <c r="KPK627" s="13"/>
      <c r="KPR627" s="13"/>
      <c r="KPY627" s="13"/>
      <c r="KQF627" s="13"/>
      <c r="KQM627" s="13"/>
      <c r="KQT627" s="13"/>
      <c r="KRA627" s="13"/>
      <c r="KRH627" s="13"/>
      <c r="KRO627" s="13"/>
      <c r="KRV627" s="13"/>
      <c r="KSC627" s="13"/>
      <c r="KSJ627" s="13"/>
      <c r="KSQ627" s="13"/>
      <c r="KSX627" s="13"/>
      <c r="KTE627" s="13"/>
      <c r="KTL627" s="13"/>
      <c r="KTS627" s="13"/>
      <c r="KTZ627" s="13"/>
      <c r="KUG627" s="13"/>
      <c r="KUN627" s="13"/>
      <c r="KUU627" s="13"/>
      <c r="KVB627" s="13"/>
      <c r="KVI627" s="13"/>
      <c r="KVP627" s="13"/>
      <c r="KVW627" s="13"/>
      <c r="KWD627" s="13"/>
      <c r="KWK627" s="13"/>
      <c r="KWR627" s="13"/>
      <c r="KWY627" s="13"/>
      <c r="KXF627" s="13"/>
      <c r="KXM627" s="13"/>
      <c r="KXT627" s="13"/>
      <c r="KYA627" s="13"/>
      <c r="KYH627" s="13"/>
      <c r="KYO627" s="13"/>
      <c r="KYV627" s="13"/>
      <c r="KZC627" s="13"/>
      <c r="KZJ627" s="13"/>
      <c r="KZQ627" s="13"/>
      <c r="KZX627" s="13"/>
      <c r="LAE627" s="13"/>
      <c r="LAL627" s="13"/>
      <c r="LAS627" s="13"/>
      <c r="LAZ627" s="13"/>
      <c r="LBG627" s="13"/>
      <c r="LBN627" s="13"/>
      <c r="LBU627" s="13"/>
      <c r="LCB627" s="13"/>
      <c r="LCI627" s="13"/>
      <c r="LCP627" s="13"/>
      <c r="LCW627" s="13"/>
      <c r="LDD627" s="13"/>
      <c r="LDK627" s="13"/>
      <c r="LDR627" s="13"/>
      <c r="LDY627" s="13"/>
      <c r="LEF627" s="13"/>
      <c r="LEM627" s="13"/>
      <c r="LET627" s="13"/>
      <c r="LFA627" s="13"/>
      <c r="LFH627" s="13"/>
      <c r="LFO627" s="13"/>
      <c r="LFV627" s="13"/>
      <c r="LGC627" s="13"/>
      <c r="LGJ627" s="13"/>
      <c r="LGQ627" s="13"/>
      <c r="LGX627" s="13"/>
      <c r="LHE627" s="13"/>
      <c r="LHL627" s="13"/>
      <c r="LHS627" s="13"/>
      <c r="LHZ627" s="13"/>
      <c r="LIG627" s="13"/>
      <c r="LIN627" s="13"/>
      <c r="LIU627" s="13"/>
      <c r="LJB627" s="13"/>
      <c r="LJI627" s="13"/>
      <c r="LJP627" s="13"/>
      <c r="LJW627" s="13"/>
      <c r="LKD627" s="13"/>
      <c r="LKK627" s="13"/>
      <c r="LKR627" s="13"/>
      <c r="LKY627" s="13"/>
      <c r="LLF627" s="13"/>
      <c r="LLM627" s="13"/>
      <c r="LLT627" s="13"/>
      <c r="LMA627" s="13"/>
      <c r="LMH627" s="13"/>
      <c r="LMO627" s="13"/>
      <c r="LMV627" s="13"/>
      <c r="LNC627" s="13"/>
      <c r="LNJ627" s="13"/>
      <c r="LNQ627" s="13"/>
      <c r="LNX627" s="13"/>
      <c r="LOE627" s="13"/>
      <c r="LOL627" s="13"/>
      <c r="LOS627" s="13"/>
      <c r="LOZ627" s="13"/>
      <c r="LPG627" s="13"/>
      <c r="LPN627" s="13"/>
      <c r="LPU627" s="13"/>
      <c r="LQB627" s="13"/>
      <c r="LQI627" s="13"/>
      <c r="LQP627" s="13"/>
      <c r="LQW627" s="13"/>
      <c r="LRD627" s="13"/>
      <c r="LRK627" s="13"/>
      <c r="LRR627" s="13"/>
      <c r="LRY627" s="13"/>
      <c r="LSF627" s="13"/>
      <c r="LSM627" s="13"/>
      <c r="LST627" s="13"/>
      <c r="LTA627" s="13"/>
      <c r="LTH627" s="13"/>
      <c r="LTO627" s="13"/>
      <c r="LTV627" s="13"/>
      <c r="LUC627" s="13"/>
      <c r="LUJ627" s="13"/>
      <c r="LUQ627" s="13"/>
      <c r="LUX627" s="13"/>
      <c r="LVE627" s="13"/>
      <c r="LVL627" s="13"/>
      <c r="LVS627" s="13"/>
      <c r="LVZ627" s="13"/>
      <c r="LWG627" s="13"/>
      <c r="LWN627" s="13"/>
      <c r="LWU627" s="13"/>
      <c r="LXB627" s="13"/>
      <c r="LXI627" s="13"/>
      <c r="LXP627" s="13"/>
      <c r="LXW627" s="13"/>
      <c r="LYD627" s="13"/>
      <c r="LYK627" s="13"/>
      <c r="LYR627" s="13"/>
      <c r="LYY627" s="13"/>
      <c r="LZF627" s="13"/>
      <c r="LZM627" s="13"/>
      <c r="LZT627" s="13"/>
      <c r="MAA627" s="13"/>
      <c r="MAH627" s="13"/>
      <c r="MAO627" s="13"/>
      <c r="MAV627" s="13"/>
      <c r="MBC627" s="13"/>
      <c r="MBJ627" s="13"/>
      <c r="MBQ627" s="13"/>
      <c r="MBX627" s="13"/>
      <c r="MCE627" s="13"/>
      <c r="MCL627" s="13"/>
      <c r="MCS627" s="13"/>
      <c r="MCZ627" s="13"/>
      <c r="MDG627" s="13"/>
      <c r="MDN627" s="13"/>
      <c r="MDU627" s="13"/>
      <c r="MEB627" s="13"/>
      <c r="MEI627" s="13"/>
      <c r="MEP627" s="13"/>
      <c r="MEW627" s="13"/>
      <c r="MFD627" s="13"/>
      <c r="MFK627" s="13"/>
      <c r="MFR627" s="13"/>
      <c r="MFY627" s="13"/>
      <c r="MGF627" s="13"/>
      <c r="MGM627" s="13"/>
      <c r="MGT627" s="13"/>
      <c r="MHA627" s="13"/>
      <c r="MHH627" s="13"/>
      <c r="MHO627" s="13"/>
      <c r="MHV627" s="13"/>
      <c r="MIC627" s="13"/>
      <c r="MIJ627" s="13"/>
      <c r="MIQ627" s="13"/>
      <c r="MIX627" s="13"/>
      <c r="MJE627" s="13"/>
      <c r="MJL627" s="13"/>
      <c r="MJS627" s="13"/>
      <c r="MJZ627" s="13"/>
      <c r="MKG627" s="13"/>
      <c r="MKN627" s="13"/>
      <c r="MKU627" s="13"/>
      <c r="MLB627" s="13"/>
      <c r="MLI627" s="13"/>
      <c r="MLP627" s="13"/>
      <c r="MLW627" s="13"/>
      <c r="MMD627" s="13"/>
      <c r="MMK627" s="13"/>
      <c r="MMR627" s="13"/>
      <c r="MMY627" s="13"/>
      <c r="MNF627" s="13"/>
      <c r="MNM627" s="13"/>
      <c r="MNT627" s="13"/>
      <c r="MOA627" s="13"/>
      <c r="MOH627" s="13"/>
      <c r="MOO627" s="13"/>
      <c r="MOV627" s="13"/>
      <c r="MPC627" s="13"/>
      <c r="MPJ627" s="13"/>
      <c r="MPQ627" s="13"/>
      <c r="MPX627" s="13"/>
      <c r="MQE627" s="13"/>
      <c r="MQL627" s="13"/>
      <c r="MQS627" s="13"/>
      <c r="MQZ627" s="13"/>
      <c r="MRG627" s="13"/>
      <c r="MRN627" s="13"/>
      <c r="MRU627" s="13"/>
      <c r="MSB627" s="13"/>
      <c r="MSI627" s="13"/>
      <c r="MSP627" s="13"/>
      <c r="MSW627" s="13"/>
      <c r="MTD627" s="13"/>
      <c r="MTK627" s="13"/>
      <c r="MTR627" s="13"/>
      <c r="MTY627" s="13"/>
      <c r="MUF627" s="13"/>
      <c r="MUM627" s="13"/>
      <c r="MUT627" s="13"/>
      <c r="MVA627" s="13"/>
      <c r="MVH627" s="13"/>
      <c r="MVO627" s="13"/>
      <c r="MVV627" s="13"/>
      <c r="MWC627" s="13"/>
      <c r="MWJ627" s="13"/>
      <c r="MWQ627" s="13"/>
      <c r="MWX627" s="13"/>
      <c r="MXE627" s="13"/>
      <c r="MXL627" s="13"/>
      <c r="MXS627" s="13"/>
      <c r="MXZ627" s="13"/>
      <c r="MYG627" s="13"/>
      <c r="MYN627" s="13"/>
      <c r="MYU627" s="13"/>
      <c r="MZB627" s="13"/>
      <c r="MZI627" s="13"/>
      <c r="MZP627" s="13"/>
      <c r="MZW627" s="13"/>
      <c r="NAD627" s="13"/>
      <c r="NAK627" s="13"/>
      <c r="NAR627" s="13"/>
      <c r="NAY627" s="13"/>
      <c r="NBF627" s="13"/>
      <c r="NBM627" s="13"/>
      <c r="NBT627" s="13"/>
      <c r="NCA627" s="13"/>
      <c r="NCH627" s="13"/>
      <c r="NCO627" s="13"/>
      <c r="NCV627" s="13"/>
      <c r="NDC627" s="13"/>
      <c r="NDJ627" s="13"/>
      <c r="NDQ627" s="13"/>
      <c r="NDX627" s="13"/>
      <c r="NEE627" s="13"/>
      <c r="NEL627" s="13"/>
      <c r="NES627" s="13"/>
      <c r="NEZ627" s="13"/>
      <c r="NFG627" s="13"/>
      <c r="NFN627" s="13"/>
      <c r="NFU627" s="13"/>
      <c r="NGB627" s="13"/>
      <c r="NGI627" s="13"/>
      <c r="NGP627" s="13"/>
      <c r="NGW627" s="13"/>
      <c r="NHD627" s="13"/>
      <c r="NHK627" s="13"/>
      <c r="NHR627" s="13"/>
      <c r="NHY627" s="13"/>
      <c r="NIF627" s="13"/>
      <c r="NIM627" s="13"/>
      <c r="NIT627" s="13"/>
      <c r="NJA627" s="13"/>
      <c r="NJH627" s="13"/>
      <c r="NJO627" s="13"/>
      <c r="NJV627" s="13"/>
      <c r="NKC627" s="13"/>
      <c r="NKJ627" s="13"/>
      <c r="NKQ627" s="13"/>
      <c r="NKX627" s="13"/>
      <c r="NLE627" s="13"/>
      <c r="NLL627" s="13"/>
      <c r="NLS627" s="13"/>
      <c r="NLZ627" s="13"/>
      <c r="NMG627" s="13"/>
      <c r="NMN627" s="13"/>
      <c r="NMU627" s="13"/>
      <c r="NNB627" s="13"/>
      <c r="NNI627" s="13"/>
      <c r="NNP627" s="13"/>
      <c r="NNW627" s="13"/>
      <c r="NOD627" s="13"/>
      <c r="NOK627" s="13"/>
      <c r="NOR627" s="13"/>
      <c r="NOY627" s="13"/>
      <c r="NPF627" s="13"/>
      <c r="NPM627" s="13"/>
      <c r="NPT627" s="13"/>
      <c r="NQA627" s="13"/>
      <c r="NQH627" s="13"/>
      <c r="NQO627" s="13"/>
      <c r="NQV627" s="13"/>
      <c r="NRC627" s="13"/>
      <c r="NRJ627" s="13"/>
      <c r="NRQ627" s="13"/>
      <c r="NRX627" s="13"/>
      <c r="NSE627" s="13"/>
      <c r="NSL627" s="13"/>
      <c r="NSS627" s="13"/>
      <c r="NSZ627" s="13"/>
      <c r="NTG627" s="13"/>
      <c r="NTN627" s="13"/>
      <c r="NTU627" s="13"/>
      <c r="NUB627" s="13"/>
      <c r="NUI627" s="13"/>
      <c r="NUP627" s="13"/>
      <c r="NUW627" s="13"/>
      <c r="NVD627" s="13"/>
      <c r="NVK627" s="13"/>
      <c r="NVR627" s="13"/>
      <c r="NVY627" s="13"/>
      <c r="NWF627" s="13"/>
      <c r="NWM627" s="13"/>
      <c r="NWT627" s="13"/>
      <c r="NXA627" s="13"/>
      <c r="NXH627" s="13"/>
      <c r="NXO627" s="13"/>
      <c r="NXV627" s="13"/>
      <c r="NYC627" s="13"/>
      <c r="NYJ627" s="13"/>
      <c r="NYQ627" s="13"/>
      <c r="NYX627" s="13"/>
      <c r="NZE627" s="13"/>
      <c r="NZL627" s="13"/>
      <c r="NZS627" s="13"/>
      <c r="NZZ627" s="13"/>
      <c r="OAG627" s="13"/>
      <c r="OAN627" s="13"/>
      <c r="OAU627" s="13"/>
      <c r="OBB627" s="13"/>
      <c r="OBI627" s="13"/>
      <c r="OBP627" s="13"/>
      <c r="OBW627" s="13"/>
      <c r="OCD627" s="13"/>
      <c r="OCK627" s="13"/>
      <c r="OCR627" s="13"/>
      <c r="OCY627" s="13"/>
      <c r="ODF627" s="13"/>
      <c r="ODM627" s="13"/>
      <c r="ODT627" s="13"/>
      <c r="OEA627" s="13"/>
      <c r="OEH627" s="13"/>
      <c r="OEO627" s="13"/>
      <c r="OEV627" s="13"/>
      <c r="OFC627" s="13"/>
      <c r="OFJ627" s="13"/>
      <c r="OFQ627" s="13"/>
      <c r="OFX627" s="13"/>
      <c r="OGE627" s="13"/>
      <c r="OGL627" s="13"/>
      <c r="OGS627" s="13"/>
      <c r="OGZ627" s="13"/>
      <c r="OHG627" s="13"/>
      <c r="OHN627" s="13"/>
      <c r="OHU627" s="13"/>
      <c r="OIB627" s="13"/>
      <c r="OII627" s="13"/>
      <c r="OIP627" s="13"/>
      <c r="OIW627" s="13"/>
      <c r="OJD627" s="13"/>
      <c r="OJK627" s="13"/>
      <c r="OJR627" s="13"/>
      <c r="OJY627" s="13"/>
      <c r="OKF627" s="13"/>
      <c r="OKM627" s="13"/>
      <c r="OKT627" s="13"/>
      <c r="OLA627" s="13"/>
      <c r="OLH627" s="13"/>
      <c r="OLO627" s="13"/>
      <c r="OLV627" s="13"/>
      <c r="OMC627" s="13"/>
      <c r="OMJ627" s="13"/>
      <c r="OMQ627" s="13"/>
      <c r="OMX627" s="13"/>
      <c r="ONE627" s="13"/>
      <c r="ONL627" s="13"/>
      <c r="ONS627" s="13"/>
      <c r="ONZ627" s="13"/>
      <c r="OOG627" s="13"/>
      <c r="OON627" s="13"/>
      <c r="OOU627" s="13"/>
      <c r="OPB627" s="13"/>
      <c r="OPI627" s="13"/>
      <c r="OPP627" s="13"/>
      <c r="OPW627" s="13"/>
      <c r="OQD627" s="13"/>
      <c r="OQK627" s="13"/>
      <c r="OQR627" s="13"/>
      <c r="OQY627" s="13"/>
      <c r="ORF627" s="13"/>
      <c r="ORM627" s="13"/>
      <c r="ORT627" s="13"/>
      <c r="OSA627" s="13"/>
      <c r="OSH627" s="13"/>
      <c r="OSO627" s="13"/>
      <c r="OSV627" s="13"/>
      <c r="OTC627" s="13"/>
      <c r="OTJ627" s="13"/>
      <c r="OTQ627" s="13"/>
      <c r="OTX627" s="13"/>
      <c r="OUE627" s="13"/>
      <c r="OUL627" s="13"/>
      <c r="OUS627" s="13"/>
      <c r="OUZ627" s="13"/>
      <c r="OVG627" s="13"/>
      <c r="OVN627" s="13"/>
      <c r="OVU627" s="13"/>
      <c r="OWB627" s="13"/>
      <c r="OWI627" s="13"/>
      <c r="OWP627" s="13"/>
      <c r="OWW627" s="13"/>
      <c r="OXD627" s="13"/>
      <c r="OXK627" s="13"/>
      <c r="OXR627" s="13"/>
      <c r="OXY627" s="13"/>
      <c r="OYF627" s="13"/>
      <c r="OYM627" s="13"/>
      <c r="OYT627" s="13"/>
      <c r="OZA627" s="13"/>
      <c r="OZH627" s="13"/>
      <c r="OZO627" s="13"/>
      <c r="OZV627" s="13"/>
      <c r="PAC627" s="13"/>
      <c r="PAJ627" s="13"/>
      <c r="PAQ627" s="13"/>
      <c r="PAX627" s="13"/>
      <c r="PBE627" s="13"/>
      <c r="PBL627" s="13"/>
      <c r="PBS627" s="13"/>
      <c r="PBZ627" s="13"/>
      <c r="PCG627" s="13"/>
      <c r="PCN627" s="13"/>
      <c r="PCU627" s="13"/>
      <c r="PDB627" s="13"/>
      <c r="PDI627" s="13"/>
      <c r="PDP627" s="13"/>
      <c r="PDW627" s="13"/>
      <c r="PED627" s="13"/>
      <c r="PEK627" s="13"/>
      <c r="PER627" s="13"/>
      <c r="PEY627" s="13"/>
      <c r="PFF627" s="13"/>
      <c r="PFM627" s="13"/>
      <c r="PFT627" s="13"/>
      <c r="PGA627" s="13"/>
      <c r="PGH627" s="13"/>
      <c r="PGO627" s="13"/>
      <c r="PGV627" s="13"/>
      <c r="PHC627" s="13"/>
      <c r="PHJ627" s="13"/>
      <c r="PHQ627" s="13"/>
      <c r="PHX627" s="13"/>
      <c r="PIE627" s="13"/>
      <c r="PIL627" s="13"/>
      <c r="PIS627" s="13"/>
      <c r="PIZ627" s="13"/>
      <c r="PJG627" s="13"/>
      <c r="PJN627" s="13"/>
      <c r="PJU627" s="13"/>
      <c r="PKB627" s="13"/>
      <c r="PKI627" s="13"/>
      <c r="PKP627" s="13"/>
      <c r="PKW627" s="13"/>
      <c r="PLD627" s="13"/>
      <c r="PLK627" s="13"/>
      <c r="PLR627" s="13"/>
      <c r="PLY627" s="13"/>
      <c r="PMF627" s="13"/>
      <c r="PMM627" s="13"/>
      <c r="PMT627" s="13"/>
      <c r="PNA627" s="13"/>
      <c r="PNH627" s="13"/>
      <c r="PNO627" s="13"/>
      <c r="PNV627" s="13"/>
      <c r="POC627" s="13"/>
      <c r="POJ627" s="13"/>
      <c r="POQ627" s="13"/>
      <c r="POX627" s="13"/>
      <c r="PPE627" s="13"/>
      <c r="PPL627" s="13"/>
      <c r="PPS627" s="13"/>
      <c r="PPZ627" s="13"/>
      <c r="PQG627" s="13"/>
      <c r="PQN627" s="13"/>
      <c r="PQU627" s="13"/>
      <c r="PRB627" s="13"/>
      <c r="PRI627" s="13"/>
      <c r="PRP627" s="13"/>
      <c r="PRW627" s="13"/>
      <c r="PSD627" s="13"/>
      <c r="PSK627" s="13"/>
      <c r="PSR627" s="13"/>
      <c r="PSY627" s="13"/>
      <c r="PTF627" s="13"/>
      <c r="PTM627" s="13"/>
      <c r="PTT627" s="13"/>
      <c r="PUA627" s="13"/>
      <c r="PUH627" s="13"/>
      <c r="PUO627" s="13"/>
      <c r="PUV627" s="13"/>
      <c r="PVC627" s="13"/>
      <c r="PVJ627" s="13"/>
      <c r="PVQ627" s="13"/>
      <c r="PVX627" s="13"/>
      <c r="PWE627" s="13"/>
      <c r="PWL627" s="13"/>
      <c r="PWS627" s="13"/>
      <c r="PWZ627" s="13"/>
      <c r="PXG627" s="13"/>
      <c r="PXN627" s="13"/>
      <c r="PXU627" s="13"/>
      <c r="PYB627" s="13"/>
      <c r="PYI627" s="13"/>
      <c r="PYP627" s="13"/>
      <c r="PYW627" s="13"/>
      <c r="PZD627" s="13"/>
      <c r="PZK627" s="13"/>
      <c r="PZR627" s="13"/>
      <c r="PZY627" s="13"/>
      <c r="QAF627" s="13"/>
      <c r="QAM627" s="13"/>
      <c r="QAT627" s="13"/>
      <c r="QBA627" s="13"/>
      <c r="QBH627" s="13"/>
      <c r="QBO627" s="13"/>
      <c r="QBV627" s="13"/>
      <c r="QCC627" s="13"/>
      <c r="QCJ627" s="13"/>
      <c r="QCQ627" s="13"/>
      <c r="QCX627" s="13"/>
      <c r="QDE627" s="13"/>
      <c r="QDL627" s="13"/>
      <c r="QDS627" s="13"/>
      <c r="QDZ627" s="13"/>
      <c r="QEG627" s="13"/>
      <c r="QEN627" s="13"/>
      <c r="QEU627" s="13"/>
      <c r="QFB627" s="13"/>
      <c r="QFI627" s="13"/>
      <c r="QFP627" s="13"/>
      <c r="QFW627" s="13"/>
      <c r="QGD627" s="13"/>
      <c r="QGK627" s="13"/>
      <c r="QGR627" s="13"/>
      <c r="QGY627" s="13"/>
      <c r="QHF627" s="13"/>
      <c r="QHM627" s="13"/>
      <c r="QHT627" s="13"/>
      <c r="QIA627" s="13"/>
      <c r="QIH627" s="13"/>
      <c r="QIO627" s="13"/>
      <c r="QIV627" s="13"/>
      <c r="QJC627" s="13"/>
      <c r="QJJ627" s="13"/>
      <c r="QJQ627" s="13"/>
      <c r="QJX627" s="13"/>
      <c r="QKE627" s="13"/>
      <c r="QKL627" s="13"/>
      <c r="QKS627" s="13"/>
      <c r="QKZ627" s="13"/>
      <c r="QLG627" s="13"/>
      <c r="QLN627" s="13"/>
      <c r="QLU627" s="13"/>
      <c r="QMB627" s="13"/>
      <c r="QMI627" s="13"/>
      <c r="QMP627" s="13"/>
      <c r="QMW627" s="13"/>
      <c r="QND627" s="13"/>
      <c r="QNK627" s="13"/>
      <c r="QNR627" s="13"/>
      <c r="QNY627" s="13"/>
      <c r="QOF627" s="13"/>
      <c r="QOM627" s="13"/>
      <c r="QOT627" s="13"/>
      <c r="QPA627" s="13"/>
      <c r="QPH627" s="13"/>
      <c r="QPO627" s="13"/>
      <c r="QPV627" s="13"/>
      <c r="QQC627" s="13"/>
      <c r="QQJ627" s="13"/>
      <c r="QQQ627" s="13"/>
      <c r="QQX627" s="13"/>
      <c r="QRE627" s="13"/>
      <c r="QRL627" s="13"/>
      <c r="QRS627" s="13"/>
      <c r="QRZ627" s="13"/>
      <c r="QSG627" s="13"/>
      <c r="QSN627" s="13"/>
      <c r="QSU627" s="13"/>
      <c r="QTB627" s="13"/>
      <c r="QTI627" s="13"/>
      <c r="QTP627" s="13"/>
      <c r="QTW627" s="13"/>
      <c r="QUD627" s="13"/>
      <c r="QUK627" s="13"/>
      <c r="QUR627" s="13"/>
      <c r="QUY627" s="13"/>
      <c r="QVF627" s="13"/>
      <c r="QVM627" s="13"/>
      <c r="QVT627" s="13"/>
      <c r="QWA627" s="13"/>
      <c r="QWH627" s="13"/>
      <c r="QWO627" s="13"/>
      <c r="QWV627" s="13"/>
      <c r="QXC627" s="13"/>
      <c r="QXJ627" s="13"/>
      <c r="QXQ627" s="13"/>
      <c r="QXX627" s="13"/>
      <c r="QYE627" s="13"/>
      <c r="QYL627" s="13"/>
      <c r="QYS627" s="13"/>
      <c r="QYZ627" s="13"/>
      <c r="QZG627" s="13"/>
      <c r="QZN627" s="13"/>
      <c r="QZU627" s="13"/>
      <c r="RAB627" s="13"/>
      <c r="RAI627" s="13"/>
      <c r="RAP627" s="13"/>
      <c r="RAW627" s="13"/>
      <c r="RBD627" s="13"/>
      <c r="RBK627" s="13"/>
      <c r="RBR627" s="13"/>
      <c r="RBY627" s="13"/>
      <c r="RCF627" s="13"/>
      <c r="RCM627" s="13"/>
      <c r="RCT627" s="13"/>
      <c r="RDA627" s="13"/>
      <c r="RDH627" s="13"/>
      <c r="RDO627" s="13"/>
      <c r="RDV627" s="13"/>
      <c r="REC627" s="13"/>
      <c r="REJ627" s="13"/>
      <c r="REQ627" s="13"/>
      <c r="REX627" s="13"/>
      <c r="RFE627" s="13"/>
      <c r="RFL627" s="13"/>
      <c r="RFS627" s="13"/>
      <c r="RFZ627" s="13"/>
      <c r="RGG627" s="13"/>
      <c r="RGN627" s="13"/>
      <c r="RGU627" s="13"/>
      <c r="RHB627" s="13"/>
      <c r="RHI627" s="13"/>
      <c r="RHP627" s="13"/>
      <c r="RHW627" s="13"/>
      <c r="RID627" s="13"/>
      <c r="RIK627" s="13"/>
      <c r="RIR627" s="13"/>
      <c r="RIY627" s="13"/>
      <c r="RJF627" s="13"/>
      <c r="RJM627" s="13"/>
      <c r="RJT627" s="13"/>
      <c r="RKA627" s="13"/>
      <c r="RKH627" s="13"/>
      <c r="RKO627" s="13"/>
      <c r="RKV627" s="13"/>
      <c r="RLC627" s="13"/>
      <c r="RLJ627" s="13"/>
      <c r="RLQ627" s="13"/>
      <c r="RLX627" s="13"/>
      <c r="RME627" s="13"/>
      <c r="RML627" s="13"/>
      <c r="RMS627" s="13"/>
      <c r="RMZ627" s="13"/>
      <c r="RNG627" s="13"/>
      <c r="RNN627" s="13"/>
      <c r="RNU627" s="13"/>
      <c r="ROB627" s="13"/>
      <c r="ROI627" s="13"/>
      <c r="ROP627" s="13"/>
      <c r="ROW627" s="13"/>
      <c r="RPD627" s="13"/>
      <c r="RPK627" s="13"/>
      <c r="RPR627" s="13"/>
      <c r="RPY627" s="13"/>
      <c r="RQF627" s="13"/>
      <c r="RQM627" s="13"/>
      <c r="RQT627" s="13"/>
      <c r="RRA627" s="13"/>
      <c r="RRH627" s="13"/>
      <c r="RRO627" s="13"/>
      <c r="RRV627" s="13"/>
      <c r="RSC627" s="13"/>
      <c r="RSJ627" s="13"/>
      <c r="RSQ627" s="13"/>
      <c r="RSX627" s="13"/>
      <c r="RTE627" s="13"/>
      <c r="RTL627" s="13"/>
      <c r="RTS627" s="13"/>
      <c r="RTZ627" s="13"/>
      <c r="RUG627" s="13"/>
      <c r="RUN627" s="13"/>
      <c r="RUU627" s="13"/>
      <c r="RVB627" s="13"/>
      <c r="RVI627" s="13"/>
      <c r="RVP627" s="13"/>
      <c r="RVW627" s="13"/>
      <c r="RWD627" s="13"/>
      <c r="RWK627" s="13"/>
      <c r="RWR627" s="13"/>
      <c r="RWY627" s="13"/>
      <c r="RXF627" s="13"/>
      <c r="RXM627" s="13"/>
      <c r="RXT627" s="13"/>
      <c r="RYA627" s="13"/>
      <c r="RYH627" s="13"/>
      <c r="RYO627" s="13"/>
      <c r="RYV627" s="13"/>
      <c r="RZC627" s="13"/>
      <c r="RZJ627" s="13"/>
      <c r="RZQ627" s="13"/>
      <c r="RZX627" s="13"/>
      <c r="SAE627" s="13"/>
      <c r="SAL627" s="13"/>
      <c r="SAS627" s="13"/>
      <c r="SAZ627" s="13"/>
      <c r="SBG627" s="13"/>
      <c r="SBN627" s="13"/>
      <c r="SBU627" s="13"/>
      <c r="SCB627" s="13"/>
      <c r="SCI627" s="13"/>
      <c r="SCP627" s="13"/>
      <c r="SCW627" s="13"/>
      <c r="SDD627" s="13"/>
      <c r="SDK627" s="13"/>
      <c r="SDR627" s="13"/>
      <c r="SDY627" s="13"/>
      <c r="SEF627" s="13"/>
      <c r="SEM627" s="13"/>
      <c r="SET627" s="13"/>
      <c r="SFA627" s="13"/>
      <c r="SFH627" s="13"/>
      <c r="SFO627" s="13"/>
      <c r="SFV627" s="13"/>
      <c r="SGC627" s="13"/>
      <c r="SGJ627" s="13"/>
      <c r="SGQ627" s="13"/>
      <c r="SGX627" s="13"/>
      <c r="SHE627" s="13"/>
      <c r="SHL627" s="13"/>
      <c r="SHS627" s="13"/>
      <c r="SHZ627" s="13"/>
      <c r="SIG627" s="13"/>
      <c r="SIN627" s="13"/>
      <c r="SIU627" s="13"/>
      <c r="SJB627" s="13"/>
      <c r="SJI627" s="13"/>
      <c r="SJP627" s="13"/>
      <c r="SJW627" s="13"/>
      <c r="SKD627" s="13"/>
      <c r="SKK627" s="13"/>
      <c r="SKR627" s="13"/>
      <c r="SKY627" s="13"/>
      <c r="SLF627" s="13"/>
      <c r="SLM627" s="13"/>
      <c r="SLT627" s="13"/>
      <c r="SMA627" s="13"/>
      <c r="SMH627" s="13"/>
      <c r="SMO627" s="13"/>
      <c r="SMV627" s="13"/>
      <c r="SNC627" s="13"/>
      <c r="SNJ627" s="13"/>
      <c r="SNQ627" s="13"/>
      <c r="SNX627" s="13"/>
      <c r="SOE627" s="13"/>
      <c r="SOL627" s="13"/>
      <c r="SOS627" s="13"/>
      <c r="SOZ627" s="13"/>
      <c r="SPG627" s="13"/>
      <c r="SPN627" s="13"/>
      <c r="SPU627" s="13"/>
      <c r="SQB627" s="13"/>
      <c r="SQI627" s="13"/>
      <c r="SQP627" s="13"/>
      <c r="SQW627" s="13"/>
      <c r="SRD627" s="13"/>
      <c r="SRK627" s="13"/>
      <c r="SRR627" s="13"/>
      <c r="SRY627" s="13"/>
      <c r="SSF627" s="13"/>
      <c r="SSM627" s="13"/>
      <c r="SST627" s="13"/>
      <c r="STA627" s="13"/>
      <c r="STH627" s="13"/>
      <c r="STO627" s="13"/>
      <c r="STV627" s="13"/>
      <c r="SUC627" s="13"/>
      <c r="SUJ627" s="13"/>
      <c r="SUQ627" s="13"/>
      <c r="SUX627" s="13"/>
      <c r="SVE627" s="13"/>
      <c r="SVL627" s="13"/>
      <c r="SVS627" s="13"/>
      <c r="SVZ627" s="13"/>
      <c r="SWG627" s="13"/>
      <c r="SWN627" s="13"/>
      <c r="SWU627" s="13"/>
      <c r="SXB627" s="13"/>
      <c r="SXI627" s="13"/>
      <c r="SXP627" s="13"/>
      <c r="SXW627" s="13"/>
      <c r="SYD627" s="13"/>
      <c r="SYK627" s="13"/>
      <c r="SYR627" s="13"/>
      <c r="SYY627" s="13"/>
      <c r="SZF627" s="13"/>
      <c r="SZM627" s="13"/>
      <c r="SZT627" s="13"/>
      <c r="TAA627" s="13"/>
      <c r="TAH627" s="13"/>
      <c r="TAO627" s="13"/>
      <c r="TAV627" s="13"/>
      <c r="TBC627" s="13"/>
      <c r="TBJ627" s="13"/>
      <c r="TBQ627" s="13"/>
      <c r="TBX627" s="13"/>
      <c r="TCE627" s="13"/>
      <c r="TCL627" s="13"/>
      <c r="TCS627" s="13"/>
      <c r="TCZ627" s="13"/>
      <c r="TDG627" s="13"/>
      <c r="TDN627" s="13"/>
      <c r="TDU627" s="13"/>
      <c r="TEB627" s="13"/>
      <c r="TEI627" s="13"/>
      <c r="TEP627" s="13"/>
      <c r="TEW627" s="13"/>
      <c r="TFD627" s="13"/>
      <c r="TFK627" s="13"/>
      <c r="TFR627" s="13"/>
      <c r="TFY627" s="13"/>
      <c r="TGF627" s="13"/>
      <c r="TGM627" s="13"/>
      <c r="TGT627" s="13"/>
      <c r="THA627" s="13"/>
      <c r="THH627" s="13"/>
      <c r="THO627" s="13"/>
      <c r="THV627" s="13"/>
      <c r="TIC627" s="13"/>
      <c r="TIJ627" s="13"/>
      <c r="TIQ627" s="13"/>
      <c r="TIX627" s="13"/>
      <c r="TJE627" s="13"/>
      <c r="TJL627" s="13"/>
      <c r="TJS627" s="13"/>
      <c r="TJZ627" s="13"/>
      <c r="TKG627" s="13"/>
      <c r="TKN627" s="13"/>
      <c r="TKU627" s="13"/>
      <c r="TLB627" s="13"/>
      <c r="TLI627" s="13"/>
      <c r="TLP627" s="13"/>
      <c r="TLW627" s="13"/>
      <c r="TMD627" s="13"/>
      <c r="TMK627" s="13"/>
      <c r="TMR627" s="13"/>
      <c r="TMY627" s="13"/>
      <c r="TNF627" s="13"/>
      <c r="TNM627" s="13"/>
      <c r="TNT627" s="13"/>
      <c r="TOA627" s="13"/>
      <c r="TOH627" s="13"/>
      <c r="TOO627" s="13"/>
      <c r="TOV627" s="13"/>
      <c r="TPC627" s="13"/>
      <c r="TPJ627" s="13"/>
      <c r="TPQ627" s="13"/>
      <c r="TPX627" s="13"/>
      <c r="TQE627" s="13"/>
      <c r="TQL627" s="13"/>
      <c r="TQS627" s="13"/>
      <c r="TQZ627" s="13"/>
      <c r="TRG627" s="13"/>
      <c r="TRN627" s="13"/>
      <c r="TRU627" s="13"/>
      <c r="TSB627" s="13"/>
      <c r="TSI627" s="13"/>
      <c r="TSP627" s="13"/>
      <c r="TSW627" s="13"/>
      <c r="TTD627" s="13"/>
      <c r="TTK627" s="13"/>
      <c r="TTR627" s="13"/>
      <c r="TTY627" s="13"/>
      <c r="TUF627" s="13"/>
      <c r="TUM627" s="13"/>
      <c r="TUT627" s="13"/>
      <c r="TVA627" s="13"/>
      <c r="TVH627" s="13"/>
      <c r="TVO627" s="13"/>
      <c r="TVV627" s="13"/>
      <c r="TWC627" s="13"/>
      <c r="TWJ627" s="13"/>
      <c r="TWQ627" s="13"/>
      <c r="TWX627" s="13"/>
      <c r="TXE627" s="13"/>
      <c r="TXL627" s="13"/>
      <c r="TXS627" s="13"/>
      <c r="TXZ627" s="13"/>
      <c r="TYG627" s="13"/>
      <c r="TYN627" s="13"/>
      <c r="TYU627" s="13"/>
      <c r="TZB627" s="13"/>
      <c r="TZI627" s="13"/>
      <c r="TZP627" s="13"/>
      <c r="TZW627" s="13"/>
      <c r="UAD627" s="13"/>
      <c r="UAK627" s="13"/>
      <c r="UAR627" s="13"/>
      <c r="UAY627" s="13"/>
      <c r="UBF627" s="13"/>
      <c r="UBM627" s="13"/>
      <c r="UBT627" s="13"/>
      <c r="UCA627" s="13"/>
      <c r="UCH627" s="13"/>
      <c r="UCO627" s="13"/>
      <c r="UCV627" s="13"/>
      <c r="UDC627" s="13"/>
      <c r="UDJ627" s="13"/>
      <c r="UDQ627" s="13"/>
      <c r="UDX627" s="13"/>
      <c r="UEE627" s="13"/>
      <c r="UEL627" s="13"/>
      <c r="UES627" s="13"/>
      <c r="UEZ627" s="13"/>
      <c r="UFG627" s="13"/>
      <c r="UFN627" s="13"/>
      <c r="UFU627" s="13"/>
      <c r="UGB627" s="13"/>
      <c r="UGI627" s="13"/>
      <c r="UGP627" s="13"/>
      <c r="UGW627" s="13"/>
      <c r="UHD627" s="13"/>
      <c r="UHK627" s="13"/>
      <c r="UHR627" s="13"/>
      <c r="UHY627" s="13"/>
      <c r="UIF627" s="13"/>
      <c r="UIM627" s="13"/>
      <c r="UIT627" s="13"/>
      <c r="UJA627" s="13"/>
      <c r="UJH627" s="13"/>
      <c r="UJO627" s="13"/>
      <c r="UJV627" s="13"/>
      <c r="UKC627" s="13"/>
      <c r="UKJ627" s="13"/>
      <c r="UKQ627" s="13"/>
      <c r="UKX627" s="13"/>
      <c r="ULE627" s="13"/>
      <c r="ULL627" s="13"/>
      <c r="ULS627" s="13"/>
      <c r="ULZ627" s="13"/>
      <c r="UMG627" s="13"/>
      <c r="UMN627" s="13"/>
      <c r="UMU627" s="13"/>
      <c r="UNB627" s="13"/>
      <c r="UNI627" s="13"/>
      <c r="UNP627" s="13"/>
      <c r="UNW627" s="13"/>
      <c r="UOD627" s="13"/>
      <c r="UOK627" s="13"/>
      <c r="UOR627" s="13"/>
      <c r="UOY627" s="13"/>
      <c r="UPF627" s="13"/>
      <c r="UPM627" s="13"/>
      <c r="UPT627" s="13"/>
      <c r="UQA627" s="13"/>
      <c r="UQH627" s="13"/>
      <c r="UQO627" s="13"/>
      <c r="UQV627" s="13"/>
      <c r="URC627" s="13"/>
      <c r="URJ627" s="13"/>
      <c r="URQ627" s="13"/>
      <c r="URX627" s="13"/>
      <c r="USE627" s="13"/>
      <c r="USL627" s="13"/>
      <c r="USS627" s="13"/>
      <c r="USZ627" s="13"/>
      <c r="UTG627" s="13"/>
      <c r="UTN627" s="13"/>
      <c r="UTU627" s="13"/>
      <c r="UUB627" s="13"/>
      <c r="UUI627" s="13"/>
      <c r="UUP627" s="13"/>
      <c r="UUW627" s="13"/>
      <c r="UVD627" s="13"/>
      <c r="UVK627" s="13"/>
      <c r="UVR627" s="13"/>
      <c r="UVY627" s="13"/>
      <c r="UWF627" s="13"/>
      <c r="UWM627" s="13"/>
      <c r="UWT627" s="13"/>
      <c r="UXA627" s="13"/>
      <c r="UXH627" s="13"/>
      <c r="UXO627" s="13"/>
      <c r="UXV627" s="13"/>
      <c r="UYC627" s="13"/>
      <c r="UYJ627" s="13"/>
      <c r="UYQ627" s="13"/>
      <c r="UYX627" s="13"/>
      <c r="UZE627" s="13"/>
      <c r="UZL627" s="13"/>
      <c r="UZS627" s="13"/>
      <c r="UZZ627" s="13"/>
      <c r="VAG627" s="13"/>
      <c r="VAN627" s="13"/>
      <c r="VAU627" s="13"/>
      <c r="VBB627" s="13"/>
      <c r="VBI627" s="13"/>
      <c r="VBP627" s="13"/>
      <c r="VBW627" s="13"/>
      <c r="VCD627" s="13"/>
      <c r="VCK627" s="13"/>
      <c r="VCR627" s="13"/>
      <c r="VCY627" s="13"/>
      <c r="VDF627" s="13"/>
      <c r="VDM627" s="13"/>
      <c r="VDT627" s="13"/>
      <c r="VEA627" s="13"/>
      <c r="VEH627" s="13"/>
      <c r="VEO627" s="13"/>
      <c r="VEV627" s="13"/>
      <c r="VFC627" s="13"/>
      <c r="VFJ627" s="13"/>
      <c r="VFQ627" s="13"/>
      <c r="VFX627" s="13"/>
      <c r="VGE627" s="13"/>
      <c r="VGL627" s="13"/>
      <c r="VGS627" s="13"/>
      <c r="VGZ627" s="13"/>
      <c r="VHG627" s="13"/>
      <c r="VHN627" s="13"/>
      <c r="VHU627" s="13"/>
      <c r="VIB627" s="13"/>
      <c r="VII627" s="13"/>
      <c r="VIP627" s="13"/>
      <c r="VIW627" s="13"/>
      <c r="VJD627" s="13"/>
      <c r="VJK627" s="13"/>
      <c r="VJR627" s="13"/>
      <c r="VJY627" s="13"/>
      <c r="VKF627" s="13"/>
      <c r="VKM627" s="13"/>
      <c r="VKT627" s="13"/>
      <c r="VLA627" s="13"/>
      <c r="VLH627" s="13"/>
      <c r="VLO627" s="13"/>
      <c r="VLV627" s="13"/>
      <c r="VMC627" s="13"/>
      <c r="VMJ627" s="13"/>
      <c r="VMQ627" s="13"/>
      <c r="VMX627" s="13"/>
      <c r="VNE627" s="13"/>
      <c r="VNL627" s="13"/>
      <c r="VNS627" s="13"/>
      <c r="VNZ627" s="13"/>
      <c r="VOG627" s="13"/>
      <c r="VON627" s="13"/>
      <c r="VOU627" s="13"/>
      <c r="VPB627" s="13"/>
      <c r="VPI627" s="13"/>
      <c r="VPP627" s="13"/>
      <c r="VPW627" s="13"/>
      <c r="VQD627" s="13"/>
      <c r="VQK627" s="13"/>
      <c r="VQR627" s="13"/>
      <c r="VQY627" s="13"/>
      <c r="VRF627" s="13"/>
      <c r="VRM627" s="13"/>
      <c r="VRT627" s="13"/>
      <c r="VSA627" s="13"/>
      <c r="VSH627" s="13"/>
      <c r="VSO627" s="13"/>
      <c r="VSV627" s="13"/>
      <c r="VTC627" s="13"/>
      <c r="VTJ627" s="13"/>
      <c r="VTQ627" s="13"/>
      <c r="VTX627" s="13"/>
      <c r="VUE627" s="13"/>
      <c r="VUL627" s="13"/>
      <c r="VUS627" s="13"/>
      <c r="VUZ627" s="13"/>
      <c r="VVG627" s="13"/>
      <c r="VVN627" s="13"/>
      <c r="VVU627" s="13"/>
      <c r="VWB627" s="13"/>
      <c r="VWI627" s="13"/>
      <c r="VWP627" s="13"/>
      <c r="VWW627" s="13"/>
      <c r="VXD627" s="13"/>
      <c r="VXK627" s="13"/>
      <c r="VXR627" s="13"/>
      <c r="VXY627" s="13"/>
      <c r="VYF627" s="13"/>
      <c r="VYM627" s="13"/>
      <c r="VYT627" s="13"/>
      <c r="VZA627" s="13"/>
      <c r="VZH627" s="13"/>
      <c r="VZO627" s="13"/>
      <c r="VZV627" s="13"/>
      <c r="WAC627" s="13"/>
      <c r="WAJ627" s="13"/>
      <c r="WAQ627" s="13"/>
      <c r="WAX627" s="13"/>
      <c r="WBE627" s="13"/>
      <c r="WBL627" s="13"/>
      <c r="WBS627" s="13"/>
      <c r="WBZ627" s="13"/>
      <c r="WCG627" s="13"/>
      <c r="WCN627" s="13"/>
      <c r="WCU627" s="13"/>
      <c r="WDB627" s="13"/>
      <c r="WDI627" s="13"/>
      <c r="WDP627" s="13"/>
      <c r="WDW627" s="13"/>
      <c r="WED627" s="13"/>
      <c r="WEK627" s="13"/>
      <c r="WER627" s="13"/>
      <c r="WEY627" s="13"/>
      <c r="WFF627" s="13"/>
      <c r="WFM627" s="13"/>
      <c r="WFT627" s="13"/>
      <c r="WGA627" s="13"/>
      <c r="WGH627" s="13"/>
      <c r="WGO627" s="13"/>
      <c r="WGV627" s="13"/>
      <c r="WHC627" s="13"/>
      <c r="WHJ627" s="13"/>
      <c r="WHQ627" s="13"/>
      <c r="WHX627" s="13"/>
      <c r="WIE627" s="13"/>
      <c r="WIL627" s="13"/>
      <c r="WIS627" s="13"/>
      <c r="WIZ627" s="13"/>
      <c r="WJG627" s="13"/>
      <c r="WJN627" s="13"/>
      <c r="WJU627" s="13"/>
      <c r="WKB627" s="13"/>
      <c r="WKI627" s="13"/>
      <c r="WKP627" s="13"/>
      <c r="WKW627" s="13"/>
      <c r="WLD627" s="13"/>
      <c r="WLK627" s="13"/>
      <c r="WLR627" s="13"/>
      <c r="WLY627" s="13"/>
      <c r="WMF627" s="13"/>
      <c r="WMM627" s="13"/>
      <c r="WMT627" s="13"/>
      <c r="WNA627" s="13"/>
      <c r="WNH627" s="13"/>
      <c r="WNO627" s="13"/>
      <c r="WNV627" s="13"/>
      <c r="WOC627" s="13"/>
      <c r="WOJ627" s="13"/>
      <c r="WOQ627" s="13"/>
      <c r="WOX627" s="13"/>
      <c r="WPE627" s="13"/>
      <c r="WPL627" s="13"/>
      <c r="WPS627" s="13"/>
      <c r="WPZ627" s="13"/>
      <c r="WQG627" s="13"/>
      <c r="WQN627" s="13"/>
      <c r="WQU627" s="13"/>
      <c r="WRB627" s="13"/>
      <c r="WRI627" s="13"/>
      <c r="WRP627" s="13"/>
      <c r="WRW627" s="13"/>
      <c r="WSD627" s="13"/>
      <c r="WSK627" s="13"/>
      <c r="WSR627" s="13"/>
      <c r="WSY627" s="13"/>
      <c r="WTF627" s="13"/>
      <c r="WTM627" s="13"/>
      <c r="WTT627" s="13"/>
      <c r="WUA627" s="13"/>
      <c r="WUH627" s="13"/>
      <c r="WUO627" s="13"/>
      <c r="WUV627" s="13"/>
      <c r="WVC627" s="13"/>
      <c r="WVJ627" s="13"/>
      <c r="WVQ627" s="13"/>
      <c r="WVX627" s="13"/>
      <c r="WWE627" s="13"/>
      <c r="WWL627" s="13"/>
      <c r="WWS627" s="13"/>
      <c r="WWZ627" s="13"/>
      <c r="WXG627" s="13"/>
      <c r="WXN627" s="13"/>
      <c r="WXU627" s="13"/>
      <c r="WYB627" s="13"/>
      <c r="WYI627" s="13"/>
      <c r="WYP627" s="13"/>
      <c r="WYW627" s="13"/>
      <c r="WZD627" s="13"/>
      <c r="WZK627" s="13"/>
      <c r="WZR627" s="13"/>
      <c r="WZY627" s="13"/>
      <c r="XAF627" s="13"/>
      <c r="XAM627" s="13"/>
      <c r="XAT627" s="13"/>
      <c r="XBA627" s="13"/>
      <c r="XBH627" s="13"/>
      <c r="XBO627" s="13"/>
      <c r="XBV627" s="13"/>
      <c r="XCC627" s="13"/>
      <c r="XCJ627" s="13"/>
      <c r="XCQ627" s="13"/>
      <c r="XCX627" s="13"/>
      <c r="XDE627" s="13"/>
      <c r="XDL627" s="13"/>
      <c r="XDS627" s="13"/>
      <c r="XDZ627" s="13"/>
      <c r="XEG627" s="13"/>
      <c r="XEN627" s="13"/>
      <c r="XEU627" s="13"/>
      <c r="XFB627" s="13"/>
    </row>
    <row r="628" spans="1:1024 1031:2046 2053:3068 3075:4090 4097:5119 5126:6141 6148:7163 7170:8192 8199:9214 9221:10236 10243:11258 11265:12287 12294:13309 13316:14331 14338:15360 15367:16382" x14ac:dyDescent="0.25">
      <c r="A628" s="5" t="s">
        <v>1572</v>
      </c>
      <c r="B628" s="13">
        <v>20192204</v>
      </c>
      <c r="C628" s="5" t="s">
        <v>2548</v>
      </c>
      <c r="D628" s="5">
        <v>21827</v>
      </c>
      <c r="E628" s="5" t="s">
        <v>2549</v>
      </c>
      <c r="F628" s="5" t="s">
        <v>2502</v>
      </c>
    </row>
    <row r="629" spans="1:1024 1031:2046 2053:3068 3075:4090 4097:5119 5126:6141 6148:7163 7170:8192 8199:9214 9221:10236 10243:11258 11265:12287 12294:13309 13316:14331 14338:15360 15367:16382" x14ac:dyDescent="0.25">
      <c r="A629" s="5" t="s">
        <v>1574</v>
      </c>
      <c r="B629" s="13">
        <v>20193100</v>
      </c>
      <c r="C629" s="5" t="s">
        <v>2889</v>
      </c>
      <c r="D629" s="5">
        <v>2838</v>
      </c>
      <c r="E629" s="5" t="s">
        <v>2890</v>
      </c>
      <c r="F629" s="5" t="s">
        <v>2543</v>
      </c>
    </row>
    <row r="630" spans="1:1024 1031:2046 2053:3068 3075:4090 4097:5119 5126:6141 6148:7163 7170:8192 8199:9214 9221:10236 10243:11258 11265:12287 12294:13309 13316:14331 14338:15360 15367:16382" x14ac:dyDescent="0.25">
      <c r="A630" s="5" t="s">
        <v>1577</v>
      </c>
      <c r="B630" s="13">
        <v>20193100</v>
      </c>
      <c r="C630" s="5" t="s">
        <v>2889</v>
      </c>
      <c r="D630" s="5">
        <v>2838</v>
      </c>
      <c r="E630" s="5" t="s">
        <v>2890</v>
      </c>
      <c r="F630" s="5" t="s">
        <v>2543</v>
      </c>
    </row>
    <row r="631" spans="1:1024 1031:2046 2053:3068 3075:4090 4097:5119 5126:6141 6148:7163 7170:8192 8199:9214 9221:10236 10243:11258 11265:12287 12294:13309 13316:14331 14338:15360 15367:16382" x14ac:dyDescent="0.25">
      <c r="A631" s="5" t="s">
        <v>1580</v>
      </c>
      <c r="B631" s="13">
        <v>20193100</v>
      </c>
      <c r="C631" s="5" t="s">
        <v>2889</v>
      </c>
      <c r="D631" s="5">
        <v>2838</v>
      </c>
      <c r="E631" s="5" t="s">
        <v>2890</v>
      </c>
      <c r="F631" s="5" t="s">
        <v>2543</v>
      </c>
    </row>
    <row r="632" spans="1:1024 1031:2046 2053:3068 3075:4090 4097:5119 5126:6141 6148:7163 7170:8192 8199:9214 9221:10236 10243:11258 11265:12287 12294:13309 13316:14331 14338:15360 15367:16382" x14ac:dyDescent="0.25">
      <c r="A632" s="5" t="s">
        <v>1583</v>
      </c>
      <c r="B632" s="13">
        <v>20192304</v>
      </c>
      <c r="C632" s="5" t="s">
        <v>2572</v>
      </c>
      <c r="D632" s="5">
        <v>21840</v>
      </c>
      <c r="E632" s="5" t="s">
        <v>2573</v>
      </c>
      <c r="F632" s="5" t="s">
        <v>2502</v>
      </c>
    </row>
    <row r="633" spans="1:1024 1031:2046 2053:3068 3075:4090 4097:5119 5126:6141 6148:7163 7170:8192 8199:9214 9221:10236 10243:11258 11265:12287 12294:13309 13316:14331 14338:15360 15367:16382" x14ac:dyDescent="0.25">
      <c r="A633" s="5" t="s">
        <v>1585</v>
      </c>
      <c r="B633" s="13">
        <v>20192304</v>
      </c>
      <c r="C633" s="5" t="s">
        <v>2572</v>
      </c>
      <c r="D633" s="5">
        <v>21840</v>
      </c>
      <c r="E633" s="5" t="s">
        <v>2573</v>
      </c>
      <c r="F633" s="5" t="s">
        <v>2502</v>
      </c>
    </row>
    <row r="634" spans="1:1024 1031:2046 2053:3068 3075:4090 4097:5119 5126:6141 6148:7163 7170:8192 8199:9214 9221:10236 10243:11258 11265:12287 12294:13309 13316:14331 14338:15360 15367:16382" x14ac:dyDescent="0.25">
      <c r="A634" s="5" t="s">
        <v>1587</v>
      </c>
      <c r="B634" s="13">
        <v>20192300</v>
      </c>
      <c r="C634" s="5" t="s">
        <v>2748</v>
      </c>
      <c r="D634" s="5">
        <v>22116</v>
      </c>
      <c r="E634" s="5" t="s">
        <v>2749</v>
      </c>
      <c r="F634" s="5" t="s">
        <v>2502</v>
      </c>
    </row>
    <row r="635" spans="1:1024 1031:2046 2053:3068 3075:4090 4097:5119 5126:6141 6148:7163 7170:8192 8199:9214 9221:10236 10243:11258 11265:12287 12294:13309 13316:14331 14338:15360 15367:16382" x14ac:dyDescent="0.25">
      <c r="A635" s="5" t="s">
        <v>1589</v>
      </c>
      <c r="B635" s="13">
        <v>20192917</v>
      </c>
      <c r="C635" s="5" t="s">
        <v>2612</v>
      </c>
      <c r="D635" s="5">
        <v>21942</v>
      </c>
      <c r="E635" s="5" t="s">
        <v>2613</v>
      </c>
      <c r="F635" s="5" t="s">
        <v>2502</v>
      </c>
    </row>
    <row r="636" spans="1:1024 1031:2046 2053:3068 3075:4090 4097:5119 5126:6141 6148:7163 7170:8192 8199:9214 9221:10236 10243:11258 11265:12287 12294:13309 13316:14331 14338:15360 15367:16382" x14ac:dyDescent="0.25">
      <c r="A636" s="5" t="s">
        <v>1592</v>
      </c>
      <c r="B636" s="13">
        <v>20192567</v>
      </c>
      <c r="C636" s="5" t="s">
        <v>2891</v>
      </c>
      <c r="D636" s="5">
        <v>22330</v>
      </c>
      <c r="E636" s="65" t="s">
        <v>2575</v>
      </c>
      <c r="F636" s="5" t="s">
        <v>2543</v>
      </c>
    </row>
    <row r="637" spans="1:1024 1031:2046 2053:3068 3075:4090 4097:5119 5126:6141 6148:7163 7170:8192 8199:9214 9221:10236 10243:11258 11265:12287 12294:13309 13316:14331 14338:15360 15367:16382" x14ac:dyDescent="0.25">
      <c r="A637" s="5" t="s">
        <v>1592</v>
      </c>
      <c r="B637" s="13">
        <v>20192567</v>
      </c>
      <c r="C637" s="5" t="s">
        <v>2891</v>
      </c>
      <c r="D637" s="5">
        <v>22330</v>
      </c>
      <c r="E637" s="5" t="s">
        <v>2575</v>
      </c>
      <c r="F637" s="5" t="s">
        <v>2529</v>
      </c>
    </row>
    <row r="638" spans="1:1024 1031:2046 2053:3068 3075:4090 4097:5119 5126:6141 6148:7163 7170:8192 8199:9214 9221:10236 10243:11258 11265:12287 12294:13309 13316:14331 14338:15360 15367:16382" x14ac:dyDescent="0.25">
      <c r="A638" s="5" t="s">
        <v>1592</v>
      </c>
      <c r="B638" s="13">
        <v>20192561</v>
      </c>
      <c r="C638" s="5" t="s">
        <v>2576</v>
      </c>
      <c r="D638" s="5">
        <v>22329</v>
      </c>
      <c r="E638" s="5" t="s">
        <v>2577</v>
      </c>
      <c r="F638" s="5" t="s">
        <v>2502</v>
      </c>
    </row>
    <row r="639" spans="1:1024 1031:2046 2053:3068 3075:4090 4097:5119 5126:6141 6148:7163 7170:8192 8199:9214 9221:10236 10243:11258 11265:12287 12294:13309 13316:14331 14338:15360 15367:16382" x14ac:dyDescent="0.25">
      <c r="A639" s="5" t="s">
        <v>1592</v>
      </c>
      <c r="B639" s="13">
        <v>20192568</v>
      </c>
      <c r="C639" s="5" t="s">
        <v>2892</v>
      </c>
      <c r="D639" s="5">
        <v>22329</v>
      </c>
      <c r="E639" s="5" t="s">
        <v>2577</v>
      </c>
      <c r="F639" s="5" t="s">
        <v>2512</v>
      </c>
    </row>
    <row r="640" spans="1:1024 1031:2046 2053:3068 3075:4090 4097:5119 5126:6141 6148:7163 7170:8192 8199:9214 9221:10236 10243:11258 11265:12287 12294:13309 13316:14331 14338:15360 15367:16382" x14ac:dyDescent="0.25">
      <c r="A640" s="5" t="s">
        <v>1596</v>
      </c>
      <c r="B640" s="13">
        <v>20195101</v>
      </c>
      <c r="C640" s="5" t="s">
        <v>2893</v>
      </c>
      <c r="D640" s="5">
        <v>21820</v>
      </c>
      <c r="E640" s="5" t="s">
        <v>2894</v>
      </c>
      <c r="F640" s="5" t="s">
        <v>2502</v>
      </c>
    </row>
    <row r="641" spans="1:6" x14ac:dyDescent="0.25">
      <c r="A641" s="5" t="s">
        <v>1596</v>
      </c>
      <c r="B641" s="13">
        <v>20195164</v>
      </c>
      <c r="C641" s="5" t="s">
        <v>2895</v>
      </c>
      <c r="D641" s="5">
        <v>21823</v>
      </c>
      <c r="E641" s="5" t="s">
        <v>2896</v>
      </c>
      <c r="F641" s="5" t="s">
        <v>2509</v>
      </c>
    </row>
    <row r="642" spans="1:6" x14ac:dyDescent="0.25">
      <c r="A642" s="5" t="s">
        <v>1602</v>
      </c>
      <c r="B642" s="13">
        <v>20185162</v>
      </c>
      <c r="C642" s="5" t="s">
        <v>2897</v>
      </c>
      <c r="D642" s="5">
        <v>21822</v>
      </c>
      <c r="E642" s="5" t="s">
        <v>2898</v>
      </c>
      <c r="F642" s="5" t="s">
        <v>2899</v>
      </c>
    </row>
    <row r="643" spans="1:6" x14ac:dyDescent="0.25">
      <c r="A643" s="5" t="s">
        <v>1602</v>
      </c>
      <c r="B643" s="13">
        <v>20185161</v>
      </c>
      <c r="C643" s="5" t="s">
        <v>2900</v>
      </c>
      <c r="D643" s="5">
        <v>21821</v>
      </c>
      <c r="E643" s="5" t="s">
        <v>2901</v>
      </c>
      <c r="F643" s="5" t="s">
        <v>2552</v>
      </c>
    </row>
    <row r="644" spans="1:6" x14ac:dyDescent="0.25">
      <c r="A644" s="5" t="s">
        <v>1602</v>
      </c>
      <c r="B644" s="13">
        <v>20185163</v>
      </c>
      <c r="C644" s="5" t="s">
        <v>2902</v>
      </c>
      <c r="D644" s="5">
        <v>21819</v>
      </c>
      <c r="E644" s="5" t="s">
        <v>2903</v>
      </c>
      <c r="F644" s="5" t="s">
        <v>2557</v>
      </c>
    </row>
    <row r="645" spans="1:6" x14ac:dyDescent="0.25">
      <c r="A645" s="5" t="s">
        <v>1602</v>
      </c>
      <c r="B645" s="13">
        <v>20195101</v>
      </c>
      <c r="C645" s="5" t="s">
        <v>2893</v>
      </c>
      <c r="D645" s="5">
        <v>21820</v>
      </c>
      <c r="E645" s="5" t="s">
        <v>2894</v>
      </c>
      <c r="F645" s="5" t="s">
        <v>2502</v>
      </c>
    </row>
    <row r="646" spans="1:6" x14ac:dyDescent="0.25">
      <c r="A646" s="5" t="s">
        <v>1605</v>
      </c>
      <c r="B646" s="13">
        <v>20185162</v>
      </c>
      <c r="C646" s="5" t="s">
        <v>2904</v>
      </c>
      <c r="D646" s="5">
        <v>21822</v>
      </c>
      <c r="E646" s="5" t="s">
        <v>2898</v>
      </c>
      <c r="F646" s="5" t="s">
        <v>2899</v>
      </c>
    </row>
    <row r="647" spans="1:6" x14ac:dyDescent="0.25">
      <c r="A647" s="5" t="s">
        <v>1605</v>
      </c>
      <c r="B647" s="13">
        <v>20185163</v>
      </c>
      <c r="C647" s="5" t="s">
        <v>2905</v>
      </c>
      <c r="D647" s="5">
        <v>21819</v>
      </c>
      <c r="E647" s="5" t="s">
        <v>2903</v>
      </c>
      <c r="F647" s="5" t="s">
        <v>2557</v>
      </c>
    </row>
    <row r="648" spans="1:6" x14ac:dyDescent="0.25">
      <c r="A648" s="5" t="s">
        <v>1605</v>
      </c>
      <c r="B648" s="13">
        <v>20195101</v>
      </c>
      <c r="C648" s="5" t="s">
        <v>2893</v>
      </c>
      <c r="D648" s="5">
        <v>21820</v>
      </c>
      <c r="E648" s="5" t="s">
        <v>2894</v>
      </c>
      <c r="F648" s="5" t="s">
        <v>2502</v>
      </c>
    </row>
    <row r="649" spans="1:6" x14ac:dyDescent="0.25">
      <c r="A649" s="5" t="s">
        <v>1608</v>
      </c>
      <c r="B649" s="13">
        <v>20192304</v>
      </c>
      <c r="C649" s="5" t="s">
        <v>2572</v>
      </c>
      <c r="D649" s="5">
        <v>21840</v>
      </c>
      <c r="E649" s="5" t="s">
        <v>2573</v>
      </c>
      <c r="F649" s="5" t="s">
        <v>2502</v>
      </c>
    </row>
    <row r="650" spans="1:6" x14ac:dyDescent="0.25">
      <c r="A650" s="5" t="s">
        <v>1610</v>
      </c>
      <c r="B650" s="13">
        <v>20192300</v>
      </c>
      <c r="C650" s="5" t="s">
        <v>2748</v>
      </c>
      <c r="D650" s="5">
        <v>22116</v>
      </c>
      <c r="E650" s="5" t="s">
        <v>2749</v>
      </c>
      <c r="F650" s="5" t="s">
        <v>2502</v>
      </c>
    </row>
    <row r="651" spans="1:6" x14ac:dyDescent="0.25">
      <c r="A651" s="5" t="s">
        <v>1612</v>
      </c>
      <c r="B651" s="13">
        <v>20192264</v>
      </c>
      <c r="C651" s="5" t="s">
        <v>2550</v>
      </c>
      <c r="D651" s="5">
        <v>21834</v>
      </c>
      <c r="E651" s="5" t="s">
        <v>2551</v>
      </c>
      <c r="F651" s="5" t="s">
        <v>2552</v>
      </c>
    </row>
    <row r="652" spans="1:6" x14ac:dyDescent="0.25">
      <c r="A652" s="5" t="s">
        <v>1612</v>
      </c>
      <c r="B652" s="13">
        <v>20192204</v>
      </c>
      <c r="C652" s="5" t="s">
        <v>2548</v>
      </c>
      <c r="D652" s="5">
        <v>21827</v>
      </c>
      <c r="E652" s="5" t="s">
        <v>2549</v>
      </c>
      <c r="F652" s="5" t="s">
        <v>2502</v>
      </c>
    </row>
    <row r="653" spans="1:6" x14ac:dyDescent="0.25">
      <c r="A653" s="5" t="s">
        <v>1612</v>
      </c>
      <c r="B653" s="13">
        <v>20192231</v>
      </c>
      <c r="C653" s="5" t="s">
        <v>2553</v>
      </c>
      <c r="D653" s="5">
        <v>21836</v>
      </c>
      <c r="E653" s="5" t="s">
        <v>2554</v>
      </c>
      <c r="F653" s="5" t="s">
        <v>2529</v>
      </c>
    </row>
    <row r="654" spans="1:6" x14ac:dyDescent="0.25">
      <c r="A654" s="5" t="s">
        <v>1612</v>
      </c>
      <c r="B654" s="13">
        <v>20192266</v>
      </c>
      <c r="C654" s="5" t="s">
        <v>2555</v>
      </c>
      <c r="D654" s="5">
        <v>21879</v>
      </c>
      <c r="E654" s="5" t="s">
        <v>2556</v>
      </c>
      <c r="F654" s="5" t="s">
        <v>2557</v>
      </c>
    </row>
    <row r="655" spans="1:6" x14ac:dyDescent="0.25">
      <c r="A655" s="5" t="s">
        <v>1612</v>
      </c>
      <c r="B655" s="13">
        <v>20192265</v>
      </c>
      <c r="C655" s="5" t="s">
        <v>2560</v>
      </c>
      <c r="D655" s="5">
        <v>21837</v>
      </c>
      <c r="E655" s="5" t="s">
        <v>2561</v>
      </c>
      <c r="F655" s="5" t="s">
        <v>2509</v>
      </c>
    </row>
    <row r="656" spans="1:6" x14ac:dyDescent="0.25">
      <c r="A656" s="5" t="s">
        <v>1615</v>
      </c>
      <c r="B656" s="13">
        <v>20192204</v>
      </c>
      <c r="C656" s="5" t="s">
        <v>2548</v>
      </c>
      <c r="D656" s="5">
        <v>21827</v>
      </c>
      <c r="E656" s="5" t="s">
        <v>2549</v>
      </c>
      <c r="F656" s="5" t="s">
        <v>2502</v>
      </c>
    </row>
    <row r="657" spans="1:6" x14ac:dyDescent="0.25">
      <c r="A657" s="5" t="s">
        <v>1616</v>
      </c>
      <c r="B657" s="13">
        <v>20192917</v>
      </c>
      <c r="C657" s="5" t="s">
        <v>2612</v>
      </c>
      <c r="D657" s="5">
        <v>21942</v>
      </c>
      <c r="E657" s="5" t="s">
        <v>2613</v>
      </c>
      <c r="F657" s="5" t="s">
        <v>2502</v>
      </c>
    </row>
    <row r="658" spans="1:6" x14ac:dyDescent="0.25">
      <c r="A658" s="5" t="s">
        <v>1619</v>
      </c>
      <c r="B658" s="13">
        <v>20192262</v>
      </c>
      <c r="C658" s="5" t="s">
        <v>2546</v>
      </c>
      <c r="D658" s="5">
        <v>21881</v>
      </c>
      <c r="E658" s="65" t="s">
        <v>2906</v>
      </c>
      <c r="F658" s="5" t="s">
        <v>2543</v>
      </c>
    </row>
    <row r="659" spans="1:6" x14ac:dyDescent="0.25">
      <c r="A659" s="5" t="s">
        <v>1619</v>
      </c>
      <c r="B659" s="13">
        <v>20192204</v>
      </c>
      <c r="C659" s="5" t="s">
        <v>2548</v>
      </c>
      <c r="D659" s="5">
        <v>21827</v>
      </c>
      <c r="E659" s="5" t="s">
        <v>2549</v>
      </c>
      <c r="F659" s="5" t="s">
        <v>2502</v>
      </c>
    </row>
    <row r="660" spans="1:6" x14ac:dyDescent="0.25">
      <c r="A660" s="5" t="s">
        <v>1619</v>
      </c>
      <c r="B660" s="13">
        <v>20192264</v>
      </c>
      <c r="C660" s="5" t="s">
        <v>2550</v>
      </c>
      <c r="D660" s="5">
        <v>21834</v>
      </c>
      <c r="E660" s="5" t="s">
        <v>2551</v>
      </c>
      <c r="F660" s="5" t="s">
        <v>2552</v>
      </c>
    </row>
    <row r="661" spans="1:6" x14ac:dyDescent="0.25">
      <c r="A661" s="5" t="s">
        <v>1619</v>
      </c>
      <c r="B661" s="13">
        <v>20192271</v>
      </c>
      <c r="C661" s="5" t="s">
        <v>2587</v>
      </c>
      <c r="D661" s="5">
        <v>21835</v>
      </c>
      <c r="E661" s="5" t="s">
        <v>2588</v>
      </c>
      <c r="F661" s="5" t="s">
        <v>2524</v>
      </c>
    </row>
    <row r="662" spans="1:6" x14ac:dyDescent="0.25">
      <c r="A662" s="5" t="s">
        <v>1619</v>
      </c>
      <c r="B662" s="13">
        <v>20192231</v>
      </c>
      <c r="C662" s="5" t="s">
        <v>2553</v>
      </c>
      <c r="D662" s="5">
        <v>21836</v>
      </c>
      <c r="E662" s="5" t="s">
        <v>2554</v>
      </c>
      <c r="F662" s="5" t="s">
        <v>2529</v>
      </c>
    </row>
    <row r="663" spans="1:6" x14ac:dyDescent="0.25">
      <c r="A663" s="5" t="s">
        <v>1622</v>
      </c>
      <c r="B663" s="13">
        <v>20192204</v>
      </c>
      <c r="C663" s="5" t="s">
        <v>2548</v>
      </c>
      <c r="D663" s="5">
        <v>21827</v>
      </c>
      <c r="E663" s="5" t="s">
        <v>2549</v>
      </c>
      <c r="F663" s="5" t="s">
        <v>2502</v>
      </c>
    </row>
    <row r="664" spans="1:6" x14ac:dyDescent="0.25">
      <c r="A664" s="5" t="s">
        <v>1623</v>
      </c>
      <c r="B664" s="13">
        <v>20192264</v>
      </c>
      <c r="C664" s="5" t="s">
        <v>2550</v>
      </c>
      <c r="D664" s="5">
        <v>21834</v>
      </c>
      <c r="E664" s="5" t="s">
        <v>2551</v>
      </c>
      <c r="F664" s="5" t="s">
        <v>2552</v>
      </c>
    </row>
    <row r="665" spans="1:6" x14ac:dyDescent="0.25">
      <c r="A665" s="5" t="s">
        <v>1623</v>
      </c>
      <c r="B665" s="13">
        <v>20192204</v>
      </c>
      <c r="C665" s="5" t="s">
        <v>2548</v>
      </c>
      <c r="D665" s="5">
        <v>21827</v>
      </c>
      <c r="E665" s="5" t="s">
        <v>2549</v>
      </c>
      <c r="F665" s="5" t="s">
        <v>2502</v>
      </c>
    </row>
    <row r="666" spans="1:6" x14ac:dyDescent="0.25">
      <c r="A666" s="5" t="s">
        <v>1623</v>
      </c>
      <c r="B666" s="13">
        <v>20192271</v>
      </c>
      <c r="C666" s="5" t="s">
        <v>2587</v>
      </c>
      <c r="D666" s="5">
        <v>21835</v>
      </c>
      <c r="E666" s="5" t="s">
        <v>2588</v>
      </c>
      <c r="F666" s="5" t="s">
        <v>2524</v>
      </c>
    </row>
    <row r="667" spans="1:6" x14ac:dyDescent="0.25">
      <c r="A667" s="5" t="s">
        <v>1623</v>
      </c>
      <c r="B667" s="13">
        <v>20192263</v>
      </c>
      <c r="C667" s="5" t="s">
        <v>2558</v>
      </c>
      <c r="D667" s="5">
        <v>21875</v>
      </c>
      <c r="E667" s="5" t="s">
        <v>2559</v>
      </c>
      <c r="F667" s="5" t="s">
        <v>2532</v>
      </c>
    </row>
    <row r="668" spans="1:6" x14ac:dyDescent="0.25">
      <c r="A668" s="5" t="s">
        <v>1626</v>
      </c>
      <c r="B668" s="13">
        <v>20192204</v>
      </c>
      <c r="C668" s="5" t="s">
        <v>2548</v>
      </c>
      <c r="D668" s="5">
        <v>21827</v>
      </c>
      <c r="E668" s="5" t="s">
        <v>2549</v>
      </c>
      <c r="F668" s="5" t="s">
        <v>2502</v>
      </c>
    </row>
    <row r="669" spans="1:6" x14ac:dyDescent="0.25">
      <c r="A669" s="5" t="s">
        <v>1628</v>
      </c>
      <c r="B669" s="13">
        <v>20195232</v>
      </c>
      <c r="C669" s="5" t="s">
        <v>2642</v>
      </c>
      <c r="D669" s="5">
        <v>21773</v>
      </c>
      <c r="E669" s="5" t="s">
        <v>2643</v>
      </c>
      <c r="F669" s="5" t="s">
        <v>2529</v>
      </c>
    </row>
    <row r="670" spans="1:6" x14ac:dyDescent="0.25">
      <c r="A670" s="5" t="s">
        <v>1635</v>
      </c>
      <c r="B670" s="13">
        <v>20195232</v>
      </c>
      <c r="C670" s="5" t="s">
        <v>2642</v>
      </c>
      <c r="D670" s="5">
        <v>21773</v>
      </c>
      <c r="E670" s="5" t="s">
        <v>2643</v>
      </c>
      <c r="F670" s="5" t="s">
        <v>2529</v>
      </c>
    </row>
    <row r="671" spans="1:6" x14ac:dyDescent="0.25">
      <c r="A671" s="5" t="s">
        <v>1638</v>
      </c>
      <c r="B671" s="13">
        <v>20195205</v>
      </c>
      <c r="C671" s="5" t="s">
        <v>2907</v>
      </c>
      <c r="D671" s="5">
        <v>21703</v>
      </c>
      <c r="E671" s="5" t="s">
        <v>2744</v>
      </c>
      <c r="F671" s="5" t="s">
        <v>2502</v>
      </c>
    </row>
    <row r="672" spans="1:6" x14ac:dyDescent="0.25">
      <c r="A672" s="5" t="s">
        <v>1638</v>
      </c>
      <c r="B672" s="13">
        <v>20185261</v>
      </c>
      <c r="C672" s="5" t="s">
        <v>2908</v>
      </c>
      <c r="D672" s="5">
        <v>21773</v>
      </c>
      <c r="E672" s="5" t="s">
        <v>2643</v>
      </c>
      <c r="F672" s="5" t="s">
        <v>2543</v>
      </c>
    </row>
    <row r="673" spans="1:6" x14ac:dyDescent="0.25">
      <c r="A673" s="5" t="s">
        <v>1638</v>
      </c>
      <c r="B673" s="13">
        <v>20195232</v>
      </c>
      <c r="C673" s="5" t="s">
        <v>2642</v>
      </c>
      <c r="D673" s="5">
        <v>21773</v>
      </c>
      <c r="E673" s="5" t="s">
        <v>2643</v>
      </c>
      <c r="F673" s="5" t="s">
        <v>2529</v>
      </c>
    </row>
    <row r="674" spans="1:6" x14ac:dyDescent="0.25">
      <c r="A674" s="5" t="s">
        <v>1644</v>
      </c>
      <c r="B674" s="13">
        <v>20192262</v>
      </c>
      <c r="C674" s="5" t="s">
        <v>2546</v>
      </c>
      <c r="D674" s="5">
        <v>21881</v>
      </c>
      <c r="E674" s="65" t="s">
        <v>2906</v>
      </c>
      <c r="F674" s="5" t="s">
        <v>2543</v>
      </c>
    </row>
    <row r="675" spans="1:6" x14ac:dyDescent="0.25">
      <c r="A675" s="5" t="s">
        <v>1644</v>
      </c>
      <c r="B675" s="13">
        <v>20192264</v>
      </c>
      <c r="C675" s="5" t="s">
        <v>2550</v>
      </c>
      <c r="D675" s="5">
        <v>21834</v>
      </c>
      <c r="E675" s="5" t="s">
        <v>2551</v>
      </c>
      <c r="F675" s="5" t="s">
        <v>2552</v>
      </c>
    </row>
    <row r="676" spans="1:6" x14ac:dyDescent="0.25">
      <c r="A676" s="5" t="s">
        <v>1644</v>
      </c>
      <c r="B676" s="13">
        <v>20192204</v>
      </c>
      <c r="C676" s="5" t="s">
        <v>2548</v>
      </c>
      <c r="D676" s="5">
        <v>21827</v>
      </c>
      <c r="E676" s="5" t="s">
        <v>2549</v>
      </c>
      <c r="F676" s="5" t="s">
        <v>2502</v>
      </c>
    </row>
    <row r="677" spans="1:6" x14ac:dyDescent="0.25">
      <c r="A677" s="5" t="s">
        <v>1644</v>
      </c>
      <c r="B677" s="13">
        <v>20192266</v>
      </c>
      <c r="C677" s="5" t="s">
        <v>2555</v>
      </c>
      <c r="D677" s="5">
        <v>21879</v>
      </c>
      <c r="E677" s="5" t="s">
        <v>2556</v>
      </c>
      <c r="F677" s="5" t="s">
        <v>2557</v>
      </c>
    </row>
    <row r="678" spans="1:6" x14ac:dyDescent="0.25">
      <c r="A678" s="5" t="s">
        <v>1644</v>
      </c>
      <c r="B678" s="13">
        <v>20192263</v>
      </c>
      <c r="C678" s="5" t="s">
        <v>2558</v>
      </c>
      <c r="D678" s="5">
        <v>21875</v>
      </c>
      <c r="E678" s="5" t="s">
        <v>2559</v>
      </c>
      <c r="F678" s="5" t="s">
        <v>2532</v>
      </c>
    </row>
    <row r="679" spans="1:6" x14ac:dyDescent="0.25">
      <c r="A679" s="5" t="s">
        <v>1644</v>
      </c>
      <c r="B679" s="13">
        <v>20192265</v>
      </c>
      <c r="C679" s="5" t="s">
        <v>2560</v>
      </c>
      <c r="D679" s="5">
        <v>21837</v>
      </c>
      <c r="E679" s="5" t="s">
        <v>2561</v>
      </c>
      <c r="F679" s="5" t="s">
        <v>2509</v>
      </c>
    </row>
    <row r="680" spans="1:6" x14ac:dyDescent="0.25">
      <c r="A680" s="5" t="s">
        <v>1647</v>
      </c>
      <c r="B680" s="13">
        <v>20192204</v>
      </c>
      <c r="C680" s="5" t="s">
        <v>2548</v>
      </c>
      <c r="D680" s="5">
        <v>21827</v>
      </c>
      <c r="E680" s="5" t="s">
        <v>2549</v>
      </c>
      <c r="F680" s="5" t="s">
        <v>2502</v>
      </c>
    </row>
    <row r="681" spans="1:6" x14ac:dyDescent="0.25">
      <c r="A681" s="5" t="s">
        <v>1649</v>
      </c>
      <c r="B681" s="13">
        <v>20192987</v>
      </c>
      <c r="C681" s="5" t="s">
        <v>2630</v>
      </c>
      <c r="D681" s="5">
        <v>21826</v>
      </c>
      <c r="E681" s="5" t="s">
        <v>2631</v>
      </c>
      <c r="F681" s="5" t="s">
        <v>2543</v>
      </c>
    </row>
    <row r="682" spans="1:6" x14ac:dyDescent="0.25">
      <c r="A682" s="5" t="s">
        <v>1649</v>
      </c>
      <c r="B682" s="13">
        <v>20192986</v>
      </c>
      <c r="C682" s="5" t="s">
        <v>2793</v>
      </c>
      <c r="D682" s="5">
        <v>22288</v>
      </c>
      <c r="E682" s="5" t="s">
        <v>2794</v>
      </c>
      <c r="F682" s="5" t="s">
        <v>2502</v>
      </c>
    </row>
    <row r="683" spans="1:6" x14ac:dyDescent="0.25">
      <c r="A683" s="5" t="s">
        <v>1652</v>
      </c>
      <c r="B683" s="13">
        <v>20191106</v>
      </c>
      <c r="C683" s="5" t="s">
        <v>2503</v>
      </c>
      <c r="D683" s="5">
        <v>21697</v>
      </c>
      <c r="E683" s="5" t="s">
        <v>2504</v>
      </c>
      <c r="F683" s="5" t="s">
        <v>2502</v>
      </c>
    </row>
    <row r="684" spans="1:6" x14ac:dyDescent="0.25">
      <c r="A684" s="5" t="s">
        <v>1663</v>
      </c>
      <c r="B684" s="13">
        <v>20193665</v>
      </c>
      <c r="C684" s="5" t="s">
        <v>2500</v>
      </c>
      <c r="D684" s="5">
        <v>21747</v>
      </c>
      <c r="E684" s="5" t="s">
        <v>2501</v>
      </c>
      <c r="F684" s="5" t="s">
        <v>2502</v>
      </c>
    </row>
    <row r="685" spans="1:6" x14ac:dyDescent="0.25">
      <c r="A685" s="5" t="s">
        <v>1666</v>
      </c>
      <c r="B685" s="13">
        <v>20191108</v>
      </c>
      <c r="C685" s="5" t="s">
        <v>2888</v>
      </c>
      <c r="D685" s="5">
        <v>21699</v>
      </c>
      <c r="E685" s="5" t="s">
        <v>2694</v>
      </c>
      <c r="F685" s="5" t="s">
        <v>2502</v>
      </c>
    </row>
    <row r="686" spans="1:6" x14ac:dyDescent="0.25">
      <c r="A686" s="5" t="s">
        <v>1670</v>
      </c>
      <c r="B686" s="13">
        <v>20192304</v>
      </c>
      <c r="C686" s="5" t="s">
        <v>2572</v>
      </c>
      <c r="D686" s="5">
        <v>21840</v>
      </c>
      <c r="E686" s="5" t="s">
        <v>2573</v>
      </c>
      <c r="F686" s="5" t="s">
        <v>2502</v>
      </c>
    </row>
    <row r="687" spans="1:6" x14ac:dyDescent="0.25">
      <c r="A687" s="5" t="s">
        <v>1679</v>
      </c>
      <c r="B687" s="13">
        <v>20193665</v>
      </c>
      <c r="C687" s="5" t="s">
        <v>2500</v>
      </c>
      <c r="D687" s="5">
        <v>21747</v>
      </c>
      <c r="E687" s="5" t="s">
        <v>2501</v>
      </c>
      <c r="F687" s="5" t="s">
        <v>2502</v>
      </c>
    </row>
    <row r="688" spans="1:6" x14ac:dyDescent="0.25">
      <c r="A688" s="5" t="s">
        <v>1683</v>
      </c>
      <c r="B688" s="13">
        <v>20192927</v>
      </c>
      <c r="C688" s="5" t="s">
        <v>2909</v>
      </c>
      <c r="D688" s="5">
        <v>21673</v>
      </c>
      <c r="E688" s="5" t="s">
        <v>2910</v>
      </c>
      <c r="F688" s="5" t="s">
        <v>2502</v>
      </c>
    </row>
    <row r="689" spans="1:6" x14ac:dyDescent="0.25">
      <c r="A689" s="5" t="s">
        <v>1683</v>
      </c>
      <c r="B689" s="13">
        <v>20192979</v>
      </c>
      <c r="C689" s="5" t="s">
        <v>2638</v>
      </c>
      <c r="D689" s="5">
        <v>21674</v>
      </c>
      <c r="E689" s="5" t="s">
        <v>2639</v>
      </c>
      <c r="F689" s="5" t="s">
        <v>2509</v>
      </c>
    </row>
    <row r="690" spans="1:6" x14ac:dyDescent="0.25">
      <c r="A690" s="5" t="s">
        <v>1687</v>
      </c>
      <c r="B690" s="13">
        <v>20192927</v>
      </c>
      <c r="C690" s="5" t="s">
        <v>2909</v>
      </c>
      <c r="D690" s="5">
        <v>21673</v>
      </c>
      <c r="E690" s="5" t="s">
        <v>2910</v>
      </c>
      <c r="F690" s="5" t="s">
        <v>2502</v>
      </c>
    </row>
    <row r="691" spans="1:6" x14ac:dyDescent="0.25">
      <c r="A691" s="5" t="s">
        <v>1687</v>
      </c>
      <c r="B691" s="13">
        <v>20192979</v>
      </c>
      <c r="C691" s="5" t="s">
        <v>2638</v>
      </c>
      <c r="D691" s="5">
        <v>21674</v>
      </c>
      <c r="E691" s="5" t="s">
        <v>2639</v>
      </c>
      <c r="F691" s="5" t="s">
        <v>2509</v>
      </c>
    </row>
    <row r="692" spans="1:6" x14ac:dyDescent="0.25">
      <c r="A692" s="5" t="s">
        <v>1691</v>
      </c>
      <c r="B692" s="13">
        <v>20192927</v>
      </c>
      <c r="C692" s="5" t="s">
        <v>2909</v>
      </c>
      <c r="D692" s="5">
        <v>21673</v>
      </c>
      <c r="E692" s="5" t="s">
        <v>2910</v>
      </c>
      <c r="F692" s="5" t="s">
        <v>2502</v>
      </c>
    </row>
    <row r="693" spans="1:6" x14ac:dyDescent="0.25">
      <c r="A693" s="5" t="s">
        <v>1691</v>
      </c>
      <c r="B693" s="13">
        <v>20192979</v>
      </c>
      <c r="C693" s="5" t="s">
        <v>2638</v>
      </c>
      <c r="D693" s="5">
        <v>21674</v>
      </c>
      <c r="E693" s="5" t="s">
        <v>2639</v>
      </c>
      <c r="F693" s="5" t="s">
        <v>2509</v>
      </c>
    </row>
    <row r="694" spans="1:6" x14ac:dyDescent="0.25">
      <c r="A694" s="5" t="s">
        <v>1695</v>
      </c>
      <c r="B694" s="13">
        <v>20192927</v>
      </c>
      <c r="C694" s="5" t="s">
        <v>2909</v>
      </c>
      <c r="D694" s="5">
        <v>21673</v>
      </c>
      <c r="E694" s="5" t="s">
        <v>2910</v>
      </c>
      <c r="F694" s="5" t="s">
        <v>2502</v>
      </c>
    </row>
    <row r="695" spans="1:6" x14ac:dyDescent="0.25">
      <c r="A695" s="5" t="s">
        <v>1695</v>
      </c>
      <c r="B695" s="13">
        <v>20192979</v>
      </c>
      <c r="C695" s="5" t="s">
        <v>2638</v>
      </c>
      <c r="D695" s="5">
        <v>21674</v>
      </c>
      <c r="E695" s="5" t="s">
        <v>2639</v>
      </c>
      <c r="F695" s="5" t="s">
        <v>2509</v>
      </c>
    </row>
    <row r="696" spans="1:6" x14ac:dyDescent="0.25">
      <c r="A696" s="5" t="s">
        <v>1699</v>
      </c>
      <c r="B696" s="13">
        <v>20192979</v>
      </c>
      <c r="C696" s="5" t="s">
        <v>2638</v>
      </c>
      <c r="D696" s="5">
        <v>21674</v>
      </c>
      <c r="E696" s="5" t="s">
        <v>2639</v>
      </c>
      <c r="F696" s="5" t="s">
        <v>2509</v>
      </c>
    </row>
    <row r="697" spans="1:6" x14ac:dyDescent="0.25">
      <c r="A697" s="5" t="s">
        <v>1703</v>
      </c>
      <c r="B697" s="13">
        <v>20192927</v>
      </c>
      <c r="C697" s="5" t="s">
        <v>2909</v>
      </c>
      <c r="D697" s="5">
        <v>21673</v>
      </c>
      <c r="E697" s="5" t="s">
        <v>2910</v>
      </c>
      <c r="F697" s="5" t="s">
        <v>2502</v>
      </c>
    </row>
    <row r="698" spans="1:6" x14ac:dyDescent="0.25">
      <c r="A698" s="5" t="s">
        <v>1703</v>
      </c>
      <c r="B698" s="13">
        <v>20192979</v>
      </c>
      <c r="C698" s="5" t="s">
        <v>2638</v>
      </c>
      <c r="D698" s="5">
        <v>21674</v>
      </c>
      <c r="E698" s="5" t="s">
        <v>2639</v>
      </c>
      <c r="F698" s="5" t="s">
        <v>2509</v>
      </c>
    </row>
    <row r="699" spans="1:6" x14ac:dyDescent="0.25">
      <c r="A699" s="5" t="s">
        <v>1707</v>
      </c>
      <c r="B699" s="13">
        <v>20192940</v>
      </c>
      <c r="C699" s="5" t="s">
        <v>2911</v>
      </c>
      <c r="D699" s="5">
        <v>22103</v>
      </c>
      <c r="E699" s="5" t="s">
        <v>2912</v>
      </c>
      <c r="F699" s="5" t="s">
        <v>2543</v>
      </c>
    </row>
    <row r="700" spans="1:6" x14ac:dyDescent="0.25">
      <c r="A700" s="5" t="s">
        <v>1711</v>
      </c>
      <c r="B700" s="13">
        <v>20192927</v>
      </c>
      <c r="C700" s="5" t="s">
        <v>2909</v>
      </c>
      <c r="D700" s="5">
        <v>21673</v>
      </c>
      <c r="E700" s="5" t="s">
        <v>2910</v>
      </c>
      <c r="F700" s="5" t="s">
        <v>2502</v>
      </c>
    </row>
    <row r="701" spans="1:6" x14ac:dyDescent="0.25">
      <c r="A701" s="5" t="s">
        <v>1711</v>
      </c>
      <c r="B701" s="13">
        <v>20192979</v>
      </c>
      <c r="C701" s="5" t="s">
        <v>2638</v>
      </c>
      <c r="D701" s="5">
        <v>21674</v>
      </c>
      <c r="E701" s="5" t="s">
        <v>2639</v>
      </c>
      <c r="F701" s="5" t="s">
        <v>2509</v>
      </c>
    </row>
    <row r="702" spans="1:6" x14ac:dyDescent="0.25">
      <c r="A702" s="5" t="s">
        <v>1715</v>
      </c>
      <c r="B702" s="13">
        <v>20192927</v>
      </c>
      <c r="C702" s="5" t="s">
        <v>2909</v>
      </c>
      <c r="D702" s="5">
        <v>21673</v>
      </c>
      <c r="E702" s="5" t="s">
        <v>2910</v>
      </c>
      <c r="F702" s="5" t="s">
        <v>2502</v>
      </c>
    </row>
    <row r="703" spans="1:6" x14ac:dyDescent="0.25">
      <c r="A703" s="5" t="s">
        <v>1715</v>
      </c>
      <c r="B703" s="13">
        <v>20192979</v>
      </c>
      <c r="C703" s="5" t="s">
        <v>2638</v>
      </c>
      <c r="D703" s="5">
        <v>21674</v>
      </c>
      <c r="E703" s="5" t="s">
        <v>2639</v>
      </c>
      <c r="F703" s="5" t="s">
        <v>2509</v>
      </c>
    </row>
    <row r="704" spans="1:6" x14ac:dyDescent="0.25">
      <c r="A704" s="5" t="s">
        <v>1719</v>
      </c>
      <c r="B704" s="13">
        <v>20192927</v>
      </c>
      <c r="C704" s="5" t="s">
        <v>2909</v>
      </c>
      <c r="D704" s="5">
        <v>21673</v>
      </c>
      <c r="E704" s="5" t="s">
        <v>2910</v>
      </c>
      <c r="F704" s="5" t="s">
        <v>2502</v>
      </c>
    </row>
    <row r="705" spans="1:6" x14ac:dyDescent="0.25">
      <c r="A705" s="5" t="s">
        <v>1719</v>
      </c>
      <c r="B705" s="13">
        <v>20192979</v>
      </c>
      <c r="C705" s="5" t="s">
        <v>2638</v>
      </c>
      <c r="D705" s="5">
        <v>21674</v>
      </c>
      <c r="E705" s="5" t="s">
        <v>2639</v>
      </c>
      <c r="F705" s="5" t="s">
        <v>2509</v>
      </c>
    </row>
    <row r="706" spans="1:6" x14ac:dyDescent="0.25">
      <c r="A706" s="5" t="s">
        <v>1722</v>
      </c>
      <c r="B706" s="13">
        <v>20191107</v>
      </c>
      <c r="C706" s="5" t="s">
        <v>2913</v>
      </c>
      <c r="D706" s="5">
        <v>21697</v>
      </c>
      <c r="E706" s="5" t="s">
        <v>2540</v>
      </c>
      <c r="F706" s="5" t="s">
        <v>2502</v>
      </c>
    </row>
    <row r="707" spans="1:6" x14ac:dyDescent="0.25">
      <c r="A707" s="5" t="s">
        <v>1727</v>
      </c>
      <c r="B707" s="13">
        <v>20192927</v>
      </c>
      <c r="C707" s="5" t="s">
        <v>2909</v>
      </c>
      <c r="D707" s="5">
        <v>21673</v>
      </c>
      <c r="E707" s="5" t="s">
        <v>2910</v>
      </c>
      <c r="F707" s="5" t="s">
        <v>2502</v>
      </c>
    </row>
    <row r="708" spans="1:6" x14ac:dyDescent="0.25">
      <c r="A708" s="5" t="s">
        <v>1727</v>
      </c>
      <c r="B708" s="13">
        <v>20192979</v>
      </c>
      <c r="C708" s="5" t="s">
        <v>2638</v>
      </c>
      <c r="D708" s="5">
        <v>21674</v>
      </c>
      <c r="E708" s="5" t="s">
        <v>2639</v>
      </c>
      <c r="F708" s="5" t="s">
        <v>2509</v>
      </c>
    </row>
    <row r="709" spans="1:6" x14ac:dyDescent="0.25">
      <c r="A709" s="5" t="s">
        <v>1731</v>
      </c>
      <c r="B709" s="13">
        <v>20192979</v>
      </c>
      <c r="C709" s="5" t="s">
        <v>2638</v>
      </c>
      <c r="D709" s="5">
        <v>21674</v>
      </c>
      <c r="E709" s="5" t="s">
        <v>2639</v>
      </c>
      <c r="F709" s="5" t="s">
        <v>2509</v>
      </c>
    </row>
    <row r="710" spans="1:6" x14ac:dyDescent="0.25">
      <c r="A710" s="5" t="s">
        <v>1734</v>
      </c>
      <c r="B710" s="13">
        <v>20191107</v>
      </c>
      <c r="C710" s="5" t="s">
        <v>2914</v>
      </c>
      <c r="D710" s="5">
        <v>22403</v>
      </c>
      <c r="E710" s="5" t="s">
        <v>2570</v>
      </c>
      <c r="F710" s="5" t="s">
        <v>2502</v>
      </c>
    </row>
    <row r="711" spans="1:6" x14ac:dyDescent="0.25">
      <c r="A711" s="5" t="s">
        <v>1738</v>
      </c>
      <c r="B711" s="13">
        <v>20192979</v>
      </c>
      <c r="C711" s="5" t="s">
        <v>2638</v>
      </c>
      <c r="D711" s="5">
        <v>21674</v>
      </c>
      <c r="E711" s="5" t="s">
        <v>2639</v>
      </c>
      <c r="F711" s="5" t="s">
        <v>2509</v>
      </c>
    </row>
    <row r="712" spans="1:6" x14ac:dyDescent="0.25">
      <c r="A712" s="5" t="s">
        <v>1742</v>
      </c>
      <c r="B712" s="13">
        <v>20192927</v>
      </c>
      <c r="C712" s="5" t="s">
        <v>2909</v>
      </c>
      <c r="D712" s="5">
        <v>21673</v>
      </c>
      <c r="E712" s="5" t="s">
        <v>2910</v>
      </c>
      <c r="F712" s="5" t="s">
        <v>2502</v>
      </c>
    </row>
    <row r="713" spans="1:6" x14ac:dyDescent="0.25">
      <c r="A713" s="5" t="s">
        <v>1742</v>
      </c>
      <c r="B713" s="13">
        <v>20192979</v>
      </c>
      <c r="C713" s="5" t="s">
        <v>2638</v>
      </c>
      <c r="D713" s="5">
        <v>21674</v>
      </c>
      <c r="E713" s="5" t="s">
        <v>2639</v>
      </c>
      <c r="F713" s="5" t="s">
        <v>2509</v>
      </c>
    </row>
    <row r="714" spans="1:6" x14ac:dyDescent="0.25">
      <c r="A714" s="5" t="s">
        <v>1746</v>
      </c>
      <c r="B714" s="13">
        <v>20192979</v>
      </c>
      <c r="C714" s="5" t="s">
        <v>2638</v>
      </c>
      <c r="D714" s="5">
        <v>21674</v>
      </c>
      <c r="E714" s="5" t="s">
        <v>2639</v>
      </c>
      <c r="F714" s="5" t="s">
        <v>2509</v>
      </c>
    </row>
    <row r="715" spans="1:6" x14ac:dyDescent="0.25">
      <c r="A715" s="5" t="s">
        <v>1746</v>
      </c>
      <c r="B715" s="13">
        <v>20192927</v>
      </c>
      <c r="C715" s="5" t="s">
        <v>2909</v>
      </c>
      <c r="D715" s="5">
        <v>21673</v>
      </c>
      <c r="E715" s="5" t="s">
        <v>2910</v>
      </c>
      <c r="F715" s="5" t="s">
        <v>2502</v>
      </c>
    </row>
    <row r="716" spans="1:6" x14ac:dyDescent="0.25">
      <c r="A716" s="5" t="s">
        <v>1750</v>
      </c>
      <c r="B716" s="13">
        <v>20192941</v>
      </c>
      <c r="C716" s="5" t="s">
        <v>2915</v>
      </c>
      <c r="D716" s="5">
        <v>21676</v>
      </c>
      <c r="E716" s="5" t="s">
        <v>2506</v>
      </c>
      <c r="F716" s="5" t="s">
        <v>2502</v>
      </c>
    </row>
    <row r="717" spans="1:6" x14ac:dyDescent="0.25">
      <c r="A717" s="5" t="s">
        <v>1750</v>
      </c>
      <c r="B717" s="13">
        <v>20192934</v>
      </c>
      <c r="C717" s="5" t="s">
        <v>2916</v>
      </c>
      <c r="D717" s="5">
        <v>21675</v>
      </c>
      <c r="E717" s="5" t="s">
        <v>2917</v>
      </c>
      <c r="F717" s="5" t="s">
        <v>2529</v>
      </c>
    </row>
    <row r="718" spans="1:6" x14ac:dyDescent="0.25">
      <c r="A718" s="5" t="s">
        <v>1754</v>
      </c>
      <c r="B718" s="13">
        <v>20192987</v>
      </c>
      <c r="C718" s="5" t="s">
        <v>2630</v>
      </c>
      <c r="D718" s="5">
        <v>21826</v>
      </c>
      <c r="E718" s="5" t="s">
        <v>2631</v>
      </c>
      <c r="F718" s="5" t="s">
        <v>2543</v>
      </c>
    </row>
    <row r="719" spans="1:6" x14ac:dyDescent="0.25">
      <c r="A719" s="5" t="s">
        <v>1754</v>
      </c>
      <c r="B719" s="13">
        <v>20192986</v>
      </c>
      <c r="C719" s="5" t="s">
        <v>2793</v>
      </c>
      <c r="D719" s="5">
        <v>22288</v>
      </c>
      <c r="E719" s="5" t="s">
        <v>2794</v>
      </c>
      <c r="F719" s="5" t="s">
        <v>2502</v>
      </c>
    </row>
    <row r="720" spans="1:6" x14ac:dyDescent="0.25">
      <c r="A720" s="5" t="s">
        <v>1757</v>
      </c>
      <c r="B720" s="13">
        <v>20192917</v>
      </c>
      <c r="C720" s="5" t="s">
        <v>2612</v>
      </c>
      <c r="D720" s="5">
        <v>22277</v>
      </c>
      <c r="E720" s="5" t="s">
        <v>2918</v>
      </c>
      <c r="F720" s="5" t="s">
        <v>2502</v>
      </c>
    </row>
    <row r="721" spans="1:6" x14ac:dyDescent="0.25">
      <c r="A721" s="5" t="s">
        <v>1760</v>
      </c>
      <c r="B721" s="13">
        <v>20192917</v>
      </c>
      <c r="C721" s="5" t="s">
        <v>2612</v>
      </c>
      <c r="D721" s="5">
        <v>21942</v>
      </c>
      <c r="E721" s="5" t="s">
        <v>2613</v>
      </c>
      <c r="F721" s="5" t="s">
        <v>2502</v>
      </c>
    </row>
    <row r="722" spans="1:6" x14ac:dyDescent="0.25">
      <c r="A722" s="5" t="s">
        <v>1770</v>
      </c>
      <c r="B722" s="13">
        <v>20183101</v>
      </c>
      <c r="C722" s="5" t="s">
        <v>2919</v>
      </c>
      <c r="D722" s="5">
        <v>21624</v>
      </c>
      <c r="E722" s="5" t="s">
        <v>2920</v>
      </c>
      <c r="F722" s="5" t="s">
        <v>2502</v>
      </c>
    </row>
    <row r="723" spans="1:6" x14ac:dyDescent="0.25">
      <c r="A723" s="5" t="s">
        <v>1775</v>
      </c>
      <c r="B723" s="13">
        <v>20195800</v>
      </c>
      <c r="C723" s="5" t="s">
        <v>2921</v>
      </c>
      <c r="D723" s="5">
        <v>22370</v>
      </c>
      <c r="E723" s="65" t="s">
        <v>2922</v>
      </c>
      <c r="F723" s="5" t="s">
        <v>2502</v>
      </c>
    </row>
    <row r="724" spans="1:6" x14ac:dyDescent="0.25">
      <c r="A724" s="5" t="s">
        <v>1775</v>
      </c>
      <c r="B724" s="13">
        <v>20195861</v>
      </c>
      <c r="C724" s="5" t="s">
        <v>2923</v>
      </c>
      <c r="D724" s="5">
        <v>22369</v>
      </c>
      <c r="E724" s="65" t="s">
        <v>2924</v>
      </c>
      <c r="F724" s="5" t="s">
        <v>2543</v>
      </c>
    </row>
    <row r="725" spans="1:6" x14ac:dyDescent="0.25">
      <c r="A725" s="67" t="s">
        <v>1278</v>
      </c>
      <c r="B725" s="13">
        <v>20191764</v>
      </c>
      <c r="C725" s="5" t="s">
        <v>2925</v>
      </c>
      <c r="D725" s="5">
        <v>22436</v>
      </c>
      <c r="E725" s="5" t="s">
        <v>2926</v>
      </c>
      <c r="F725" s="5" t="s">
        <v>2502</v>
      </c>
    </row>
    <row r="726" spans="1:6" x14ac:dyDescent="0.25">
      <c r="A726" s="67" t="s">
        <v>1278</v>
      </c>
      <c r="B726" s="13">
        <v>20191765</v>
      </c>
      <c r="C726" s="5" t="s">
        <v>2927</v>
      </c>
      <c r="D726" s="5">
        <v>22524</v>
      </c>
      <c r="E726" s="5" t="s">
        <v>2928</v>
      </c>
      <c r="F726" s="5" t="s">
        <v>2512</v>
      </c>
    </row>
    <row r="727" spans="1:6" x14ac:dyDescent="0.25">
      <c r="A727" s="67" t="s">
        <v>1278</v>
      </c>
      <c r="B727" s="13">
        <v>20191766</v>
      </c>
      <c r="C727" s="5" t="s">
        <v>2929</v>
      </c>
      <c r="D727" s="5">
        <v>22435</v>
      </c>
      <c r="E727" s="5" t="s">
        <v>2930</v>
      </c>
      <c r="F727" s="5" t="s">
        <v>2524</v>
      </c>
    </row>
    <row r="728" spans="1:6" x14ac:dyDescent="0.25">
      <c r="A728" s="67" t="s">
        <v>1278</v>
      </c>
      <c r="B728" s="13">
        <v>20191767</v>
      </c>
      <c r="C728" s="5" t="s">
        <v>2931</v>
      </c>
      <c r="D728" s="5">
        <v>22431</v>
      </c>
      <c r="E728" s="5" t="s">
        <v>2932</v>
      </c>
      <c r="F728" s="5" t="s">
        <v>2520</v>
      </c>
    </row>
    <row r="729" spans="1:6" x14ac:dyDescent="0.25">
      <c r="A729" s="67" t="s">
        <v>1278</v>
      </c>
      <c r="B729" s="13">
        <v>20191768</v>
      </c>
      <c r="C729" s="5" t="s">
        <v>2933</v>
      </c>
      <c r="D729" s="5">
        <v>22434</v>
      </c>
      <c r="E729" s="5" t="s">
        <v>2934</v>
      </c>
      <c r="F729" s="5" t="s">
        <v>2529</v>
      </c>
    </row>
    <row r="730" spans="1:6" x14ac:dyDescent="0.25">
      <c r="A730" s="67" t="s">
        <v>1278</v>
      </c>
      <c r="B730" s="13">
        <v>20191769</v>
      </c>
      <c r="C730" s="5" t="s">
        <v>2935</v>
      </c>
      <c r="D730" s="5">
        <v>22430</v>
      </c>
      <c r="E730" s="5" t="s">
        <v>2936</v>
      </c>
      <c r="F730" s="5" t="s">
        <v>2532</v>
      </c>
    </row>
    <row r="731" spans="1:6" x14ac:dyDescent="0.25">
      <c r="A731" s="67" t="s">
        <v>1278</v>
      </c>
      <c r="B731" s="13">
        <v>20191770</v>
      </c>
      <c r="C731" s="5" t="s">
        <v>2937</v>
      </c>
      <c r="D731" s="5">
        <v>22432</v>
      </c>
      <c r="E731" s="5" t="s">
        <v>2938</v>
      </c>
      <c r="F731" s="5" t="s">
        <v>2509</v>
      </c>
    </row>
    <row r="732" spans="1:6" x14ac:dyDescent="0.25">
      <c r="A732" s="67" t="s">
        <v>1283</v>
      </c>
      <c r="B732" s="13">
        <v>20191764</v>
      </c>
      <c r="C732" s="5" t="s">
        <v>2925</v>
      </c>
      <c r="D732" s="5">
        <v>22436</v>
      </c>
      <c r="E732" s="5" t="s">
        <v>2926</v>
      </c>
      <c r="F732" s="5" t="s">
        <v>2502</v>
      </c>
    </row>
    <row r="733" spans="1:6" x14ac:dyDescent="0.25">
      <c r="A733" s="67" t="s">
        <v>1283</v>
      </c>
      <c r="B733" s="13">
        <v>20191765</v>
      </c>
      <c r="C733" s="5" t="s">
        <v>2927</v>
      </c>
      <c r="D733" s="5">
        <v>22524</v>
      </c>
      <c r="E733" s="5" t="s">
        <v>2928</v>
      </c>
      <c r="F733" s="5" t="s">
        <v>2512</v>
      </c>
    </row>
    <row r="734" spans="1:6" x14ac:dyDescent="0.25">
      <c r="A734" s="67" t="s">
        <v>1283</v>
      </c>
      <c r="B734" s="13">
        <v>20191766</v>
      </c>
      <c r="C734" s="5" t="s">
        <v>2929</v>
      </c>
      <c r="D734" s="5">
        <v>22435</v>
      </c>
      <c r="E734" s="5" t="s">
        <v>2930</v>
      </c>
      <c r="F734" s="5" t="s">
        <v>2524</v>
      </c>
    </row>
    <row r="735" spans="1:6" x14ac:dyDescent="0.25">
      <c r="A735" s="67" t="s">
        <v>1283</v>
      </c>
      <c r="B735" s="13">
        <v>20191767</v>
      </c>
      <c r="C735" s="5" t="s">
        <v>2931</v>
      </c>
      <c r="D735" s="5">
        <v>22431</v>
      </c>
      <c r="E735" s="5" t="s">
        <v>2932</v>
      </c>
      <c r="F735" s="5" t="s">
        <v>2520</v>
      </c>
    </row>
    <row r="736" spans="1:6" x14ac:dyDescent="0.25">
      <c r="A736" s="67" t="s">
        <v>1283</v>
      </c>
      <c r="B736" s="13">
        <v>20191768</v>
      </c>
      <c r="C736" s="5" t="s">
        <v>2933</v>
      </c>
      <c r="D736" s="5">
        <v>22434</v>
      </c>
      <c r="E736" s="5" t="s">
        <v>2934</v>
      </c>
      <c r="F736" s="5" t="s">
        <v>2529</v>
      </c>
    </row>
    <row r="737" spans="1:6" x14ac:dyDescent="0.25">
      <c r="A737" s="67" t="s">
        <v>1283</v>
      </c>
      <c r="B737" s="13">
        <v>20191769</v>
      </c>
      <c r="C737" s="5" t="s">
        <v>2935</v>
      </c>
      <c r="D737" s="5">
        <v>22430</v>
      </c>
      <c r="E737" s="5" t="s">
        <v>2936</v>
      </c>
      <c r="F737" s="5" t="s">
        <v>2532</v>
      </c>
    </row>
    <row r="738" spans="1:6" x14ac:dyDescent="0.25">
      <c r="A738" s="67" t="s">
        <v>1283</v>
      </c>
      <c r="B738" s="13">
        <v>20191770</v>
      </c>
      <c r="C738" s="5" t="s">
        <v>2937</v>
      </c>
      <c r="D738" s="5">
        <v>22432</v>
      </c>
      <c r="E738" s="5" t="s">
        <v>2938</v>
      </c>
      <c r="F738" s="5" t="s">
        <v>2509</v>
      </c>
    </row>
    <row r="739" spans="1:6" x14ac:dyDescent="0.25">
      <c r="A739" s="67" t="s">
        <v>1286</v>
      </c>
      <c r="B739" s="13">
        <v>20191764</v>
      </c>
      <c r="C739" s="5" t="s">
        <v>2925</v>
      </c>
      <c r="D739" s="5">
        <v>22436</v>
      </c>
      <c r="E739" s="5" t="s">
        <v>2926</v>
      </c>
      <c r="F739" s="5" t="s">
        <v>2502</v>
      </c>
    </row>
    <row r="740" spans="1:6" x14ac:dyDescent="0.25">
      <c r="A740" s="67" t="s">
        <v>1286</v>
      </c>
      <c r="B740" s="13">
        <v>20191765</v>
      </c>
      <c r="C740" s="5" t="s">
        <v>2927</v>
      </c>
      <c r="D740" s="5">
        <v>22524</v>
      </c>
      <c r="E740" s="5" t="s">
        <v>2928</v>
      </c>
      <c r="F740" s="5" t="s">
        <v>2512</v>
      </c>
    </row>
    <row r="741" spans="1:6" x14ac:dyDescent="0.25">
      <c r="A741" s="67" t="s">
        <v>1286</v>
      </c>
      <c r="B741" s="13">
        <v>20191766</v>
      </c>
      <c r="C741" s="5" t="s">
        <v>2929</v>
      </c>
      <c r="D741" s="5">
        <v>22435</v>
      </c>
      <c r="E741" s="5" t="s">
        <v>2930</v>
      </c>
      <c r="F741" s="5" t="s">
        <v>2524</v>
      </c>
    </row>
    <row r="742" spans="1:6" x14ac:dyDescent="0.25">
      <c r="A742" s="67" t="s">
        <v>1286</v>
      </c>
      <c r="B742" s="13">
        <v>20191767</v>
      </c>
      <c r="C742" s="5" t="s">
        <v>2931</v>
      </c>
      <c r="D742" s="5">
        <v>22431</v>
      </c>
      <c r="E742" s="5" t="s">
        <v>2932</v>
      </c>
      <c r="F742" s="5" t="s">
        <v>2520</v>
      </c>
    </row>
    <row r="743" spans="1:6" x14ac:dyDescent="0.25">
      <c r="A743" s="67" t="s">
        <v>1286</v>
      </c>
      <c r="B743" s="13">
        <v>20191768</v>
      </c>
      <c r="C743" s="5" t="s">
        <v>2933</v>
      </c>
      <c r="D743" s="5">
        <v>22434</v>
      </c>
      <c r="E743" s="5" t="s">
        <v>2934</v>
      </c>
      <c r="F743" s="5" t="s">
        <v>2529</v>
      </c>
    </row>
    <row r="744" spans="1:6" x14ac:dyDescent="0.25">
      <c r="A744" s="67" t="s">
        <v>1286</v>
      </c>
      <c r="B744" s="13">
        <v>20191769</v>
      </c>
      <c r="C744" s="5" t="s">
        <v>2935</v>
      </c>
      <c r="D744" s="5">
        <v>22430</v>
      </c>
      <c r="E744" s="5" t="s">
        <v>2936</v>
      </c>
      <c r="F744" s="5" t="s">
        <v>2532</v>
      </c>
    </row>
    <row r="745" spans="1:6" x14ac:dyDescent="0.25">
      <c r="A745" s="67" t="s">
        <v>1286</v>
      </c>
      <c r="B745" s="13">
        <v>20191770</v>
      </c>
      <c r="C745" s="5" t="s">
        <v>2937</v>
      </c>
      <c r="D745" s="5">
        <v>22432</v>
      </c>
      <c r="E745" s="5" t="s">
        <v>2938</v>
      </c>
      <c r="F745" s="5" t="s">
        <v>2509</v>
      </c>
    </row>
    <row r="746" spans="1:6" x14ac:dyDescent="0.25">
      <c r="A746" s="67" t="s">
        <v>1289</v>
      </c>
      <c r="B746" s="13">
        <v>20191764</v>
      </c>
      <c r="C746" s="5" t="s">
        <v>2925</v>
      </c>
      <c r="D746" s="5">
        <v>22436</v>
      </c>
      <c r="E746" s="5" t="s">
        <v>2926</v>
      </c>
      <c r="F746" s="5" t="s">
        <v>2502</v>
      </c>
    </row>
    <row r="747" spans="1:6" x14ac:dyDescent="0.25">
      <c r="A747" s="67" t="s">
        <v>1289</v>
      </c>
      <c r="B747" s="13">
        <v>20191765</v>
      </c>
      <c r="C747" s="5" t="s">
        <v>2927</v>
      </c>
      <c r="D747" s="5">
        <v>22524</v>
      </c>
      <c r="E747" s="5" t="s">
        <v>2928</v>
      </c>
      <c r="F747" s="5" t="s">
        <v>2512</v>
      </c>
    </row>
    <row r="748" spans="1:6" x14ac:dyDescent="0.25">
      <c r="A748" s="67" t="s">
        <v>1289</v>
      </c>
      <c r="B748" s="13">
        <v>20191766</v>
      </c>
      <c r="C748" s="5" t="s">
        <v>2929</v>
      </c>
      <c r="D748" s="5">
        <v>22435</v>
      </c>
      <c r="E748" s="5" t="s">
        <v>2930</v>
      </c>
      <c r="F748" s="5" t="s">
        <v>2524</v>
      </c>
    </row>
    <row r="749" spans="1:6" x14ac:dyDescent="0.25">
      <c r="A749" s="67" t="s">
        <v>1289</v>
      </c>
      <c r="B749" s="13">
        <v>20191767</v>
      </c>
      <c r="C749" s="5" t="s">
        <v>2931</v>
      </c>
      <c r="D749" s="5">
        <v>22431</v>
      </c>
      <c r="E749" s="5" t="s">
        <v>2932</v>
      </c>
      <c r="F749" s="5" t="s">
        <v>2520</v>
      </c>
    </row>
    <row r="750" spans="1:6" x14ac:dyDescent="0.25">
      <c r="A750" s="67" t="s">
        <v>1289</v>
      </c>
      <c r="B750" s="13">
        <v>20191768</v>
      </c>
      <c r="C750" s="5" t="s">
        <v>2933</v>
      </c>
      <c r="D750" s="5">
        <v>22434</v>
      </c>
      <c r="E750" s="5" t="s">
        <v>2934</v>
      </c>
      <c r="F750" s="5" t="s">
        <v>2529</v>
      </c>
    </row>
    <row r="751" spans="1:6" x14ac:dyDescent="0.25">
      <c r="A751" s="67" t="s">
        <v>1289</v>
      </c>
      <c r="B751" s="13">
        <v>20191769</v>
      </c>
      <c r="C751" s="5" t="s">
        <v>2935</v>
      </c>
      <c r="D751" s="5">
        <v>22430</v>
      </c>
      <c r="E751" s="5" t="s">
        <v>2936</v>
      </c>
      <c r="F751" s="5" t="s">
        <v>2532</v>
      </c>
    </row>
    <row r="752" spans="1:6" x14ac:dyDescent="0.25">
      <c r="A752" s="67" t="s">
        <v>1289</v>
      </c>
      <c r="B752" s="13">
        <v>20191770</v>
      </c>
      <c r="C752" s="5" t="s">
        <v>2937</v>
      </c>
      <c r="D752" s="5">
        <v>22432</v>
      </c>
      <c r="E752" s="5" t="s">
        <v>2938</v>
      </c>
      <c r="F752" s="5" t="s">
        <v>2509</v>
      </c>
    </row>
    <row r="753" spans="1:6" x14ac:dyDescent="0.25">
      <c r="A753" s="67" t="s">
        <v>1292</v>
      </c>
      <c r="B753" s="13">
        <v>20191764</v>
      </c>
      <c r="C753" s="5" t="s">
        <v>2925</v>
      </c>
      <c r="D753" s="5">
        <v>22436</v>
      </c>
      <c r="E753" s="5" t="s">
        <v>2926</v>
      </c>
      <c r="F753" s="5" t="s">
        <v>2502</v>
      </c>
    </row>
    <row r="754" spans="1:6" x14ac:dyDescent="0.25">
      <c r="A754" s="67" t="s">
        <v>1292</v>
      </c>
      <c r="B754" s="13">
        <v>20191765</v>
      </c>
      <c r="C754" s="5" t="s">
        <v>2927</v>
      </c>
      <c r="D754" s="5">
        <v>22524</v>
      </c>
      <c r="E754" s="5" t="s">
        <v>2928</v>
      </c>
      <c r="F754" s="5" t="s">
        <v>2512</v>
      </c>
    </row>
    <row r="755" spans="1:6" x14ac:dyDescent="0.25">
      <c r="A755" s="67" t="s">
        <v>1292</v>
      </c>
      <c r="B755" s="13">
        <v>20191766</v>
      </c>
      <c r="C755" s="5" t="s">
        <v>2929</v>
      </c>
      <c r="D755" s="5">
        <v>22435</v>
      </c>
      <c r="E755" s="5" t="s">
        <v>2930</v>
      </c>
      <c r="F755" s="5" t="s">
        <v>2524</v>
      </c>
    </row>
    <row r="756" spans="1:6" x14ac:dyDescent="0.25">
      <c r="A756" s="67" t="s">
        <v>1292</v>
      </c>
      <c r="B756" s="13">
        <v>20191767</v>
      </c>
      <c r="C756" s="5" t="s">
        <v>2931</v>
      </c>
      <c r="D756" s="5">
        <v>22431</v>
      </c>
      <c r="E756" s="5" t="s">
        <v>2932</v>
      </c>
      <c r="F756" s="5" t="s">
        <v>2520</v>
      </c>
    </row>
    <row r="757" spans="1:6" x14ac:dyDescent="0.25">
      <c r="A757" s="67" t="s">
        <v>1292</v>
      </c>
      <c r="B757" s="13">
        <v>20191768</v>
      </c>
      <c r="C757" s="5" t="s">
        <v>2933</v>
      </c>
      <c r="D757" s="5">
        <v>22434</v>
      </c>
      <c r="E757" s="5" t="s">
        <v>2934</v>
      </c>
      <c r="F757" s="5" t="s">
        <v>2529</v>
      </c>
    </row>
    <row r="758" spans="1:6" x14ac:dyDescent="0.25">
      <c r="A758" s="67" t="s">
        <v>1292</v>
      </c>
      <c r="B758" s="13">
        <v>20191769</v>
      </c>
      <c r="C758" s="5" t="s">
        <v>2935</v>
      </c>
      <c r="D758" s="5">
        <v>22430</v>
      </c>
      <c r="E758" s="5" t="s">
        <v>2936</v>
      </c>
      <c r="F758" s="5" t="s">
        <v>2532</v>
      </c>
    </row>
    <row r="759" spans="1:6" x14ac:dyDescent="0.25">
      <c r="A759" s="67" t="s">
        <v>1292</v>
      </c>
      <c r="B759" s="13">
        <v>20191770</v>
      </c>
      <c r="C759" s="5" t="s">
        <v>2937</v>
      </c>
      <c r="D759" s="5">
        <v>22432</v>
      </c>
      <c r="E759" s="5" t="s">
        <v>2938</v>
      </c>
      <c r="F759" s="5" t="s">
        <v>2509</v>
      </c>
    </row>
    <row r="760" spans="1:6" x14ac:dyDescent="0.25">
      <c r="A760" s="67" t="s">
        <v>158</v>
      </c>
      <c r="B760" s="13">
        <v>20192205</v>
      </c>
      <c r="C760" s="5" t="s">
        <v>2939</v>
      </c>
      <c r="D760" s="5">
        <v>22042</v>
      </c>
      <c r="E760" s="5" t="s">
        <v>2940</v>
      </c>
      <c r="F760" s="5" t="s">
        <v>2502</v>
      </c>
    </row>
    <row r="761" spans="1:6" x14ac:dyDescent="0.25">
      <c r="A761" s="67" t="s">
        <v>580</v>
      </c>
      <c r="B761" s="13">
        <v>20192205</v>
      </c>
      <c r="C761" s="5" t="s">
        <v>2939</v>
      </c>
      <c r="D761" s="5">
        <v>22042</v>
      </c>
      <c r="E761" s="5" t="s">
        <v>2940</v>
      </c>
      <c r="F761" s="5" t="s">
        <v>2502</v>
      </c>
    </row>
    <row r="762" spans="1:6" x14ac:dyDescent="0.25">
      <c r="A762" s="67" t="s">
        <v>340</v>
      </c>
      <c r="B762" s="13">
        <v>20192205</v>
      </c>
      <c r="C762" s="5" t="s">
        <v>2939</v>
      </c>
      <c r="D762" s="5">
        <v>22042</v>
      </c>
      <c r="E762" s="5" t="s">
        <v>2940</v>
      </c>
      <c r="F762" s="5" t="s">
        <v>2502</v>
      </c>
    </row>
    <row r="763" spans="1:6" x14ac:dyDescent="0.25">
      <c r="A763" s="67" t="s">
        <v>1038</v>
      </c>
      <c r="B763" s="13">
        <v>20192206</v>
      </c>
      <c r="C763" s="5" t="s">
        <v>2941</v>
      </c>
      <c r="D763" s="5">
        <v>22042</v>
      </c>
      <c r="E763" s="5" t="s">
        <v>2940</v>
      </c>
      <c r="F763" s="5" t="s">
        <v>2502</v>
      </c>
    </row>
    <row r="764" spans="1:6" x14ac:dyDescent="0.25">
      <c r="A764" s="67" t="s">
        <v>1060</v>
      </c>
      <c r="B764" s="13">
        <v>20192206</v>
      </c>
      <c r="C764" s="5" t="s">
        <v>2941</v>
      </c>
      <c r="D764" s="5">
        <v>22042</v>
      </c>
      <c r="E764" s="5" t="s">
        <v>2940</v>
      </c>
      <c r="F764" s="5" t="s">
        <v>2502</v>
      </c>
    </row>
    <row r="765" spans="1:6" x14ac:dyDescent="0.25">
      <c r="A765" s="67" t="s">
        <v>1786</v>
      </c>
      <c r="B765" s="13">
        <v>20192207</v>
      </c>
      <c r="C765" s="5" t="s">
        <v>2942</v>
      </c>
      <c r="D765" s="5">
        <v>22458</v>
      </c>
      <c r="E765" s="5" t="s">
        <v>2943</v>
      </c>
      <c r="F765" s="5" t="s">
        <v>2502</v>
      </c>
    </row>
    <row r="766" spans="1:6" x14ac:dyDescent="0.25">
      <c r="A766" s="67" t="s">
        <v>1781</v>
      </c>
      <c r="B766" s="13">
        <v>20196261</v>
      </c>
      <c r="C766" s="5" t="s">
        <v>2944</v>
      </c>
      <c r="D766" s="12">
        <v>21764</v>
      </c>
      <c r="E766" s="5" t="s">
        <v>2945</v>
      </c>
      <c r="F766" s="5" t="s">
        <v>2946</v>
      </c>
    </row>
    <row r="767" spans="1:6" x14ac:dyDescent="0.25">
      <c r="A767" s="88" t="s">
        <v>4099</v>
      </c>
      <c r="B767" s="5">
        <v>20195961</v>
      </c>
      <c r="C767" s="13" t="s">
        <v>4100</v>
      </c>
      <c r="D767" s="5">
        <v>4519</v>
      </c>
      <c r="E767" s="5" t="s">
        <v>2565</v>
      </c>
      <c r="F767" s="66" t="s">
        <v>4101</v>
      </c>
    </row>
    <row r="768" spans="1:6" x14ac:dyDescent="0.25">
      <c r="A768" s="88" t="s">
        <v>4099</v>
      </c>
      <c r="B768" s="5">
        <v>20195962</v>
      </c>
      <c r="C768" s="13" t="s">
        <v>4102</v>
      </c>
      <c r="D768" s="5">
        <v>4519</v>
      </c>
      <c r="E768" s="5" t="s">
        <v>2567</v>
      </c>
      <c r="F768" s="66" t="s">
        <v>4103</v>
      </c>
    </row>
    <row r="769" spans="1:9" x14ac:dyDescent="0.25">
      <c r="A769" s="88" t="s">
        <v>4104</v>
      </c>
      <c r="B769" s="5">
        <v>20184227</v>
      </c>
      <c r="C769" s="13" t="s">
        <v>2675</v>
      </c>
      <c r="D769" s="5">
        <v>4588</v>
      </c>
      <c r="E769" s="5" t="s">
        <v>2676</v>
      </c>
      <c r="F769" s="66" t="s">
        <v>2502</v>
      </c>
    </row>
    <row r="770" spans="1:9" x14ac:dyDescent="0.25">
      <c r="A770" t="s">
        <v>4123</v>
      </c>
      <c r="B770" s="5">
        <v>20195962</v>
      </c>
      <c r="C770" s="13" t="s">
        <v>4126</v>
      </c>
      <c r="D770" s="5">
        <v>22409</v>
      </c>
      <c r="E770" s="5" t="s">
        <v>2567</v>
      </c>
      <c r="F770" s="66" t="s">
        <v>2509</v>
      </c>
    </row>
    <row r="771" spans="1:9" x14ac:dyDescent="0.25">
      <c r="A771" t="s">
        <v>4123</v>
      </c>
      <c r="B771" s="5">
        <v>20195901</v>
      </c>
      <c r="C771" s="13" t="s">
        <v>4127</v>
      </c>
      <c r="D771" s="5">
        <v>22403</v>
      </c>
      <c r="E771" s="5" t="s">
        <v>2570</v>
      </c>
      <c r="F771" s="66" t="s">
        <v>2502</v>
      </c>
    </row>
    <row r="772" spans="1:9" x14ac:dyDescent="0.25">
      <c r="A772" t="s">
        <v>4123</v>
      </c>
      <c r="B772" s="5">
        <v>20195931</v>
      </c>
      <c r="C772" s="13" t="s">
        <v>4128</v>
      </c>
      <c r="D772" s="5">
        <v>22402</v>
      </c>
      <c r="E772" s="5" t="s">
        <v>2545</v>
      </c>
      <c r="F772" s="66" t="s">
        <v>2529</v>
      </c>
    </row>
    <row r="773" spans="1:9" x14ac:dyDescent="0.25">
      <c r="A773" t="s">
        <v>749</v>
      </c>
      <c r="B773" s="5">
        <v>20194969</v>
      </c>
      <c r="C773" s="13" t="s">
        <v>4129</v>
      </c>
      <c r="D773" s="5">
        <v>21776</v>
      </c>
      <c r="E773" s="5" t="s">
        <v>2754</v>
      </c>
      <c r="F773" s="66" t="s">
        <v>2509</v>
      </c>
    </row>
    <row r="774" spans="1:9" x14ac:dyDescent="0.25">
      <c r="A774" s="88" t="s">
        <v>749</v>
      </c>
      <c r="B774" s="5">
        <v>20194931</v>
      </c>
      <c r="C774" s="13" t="s">
        <v>4131</v>
      </c>
      <c r="D774" s="5">
        <v>21693</v>
      </c>
      <c r="E774" s="5" t="s">
        <v>2659</v>
      </c>
      <c r="F774" s="66" t="s">
        <v>2730</v>
      </c>
    </row>
    <row r="775" spans="1:9" x14ac:dyDescent="0.25">
      <c r="A775" s="88" t="s">
        <v>749</v>
      </c>
      <c r="B775" s="5">
        <v>20194931</v>
      </c>
      <c r="C775" s="13" t="s">
        <v>4131</v>
      </c>
      <c r="D775" s="5">
        <v>21693</v>
      </c>
      <c r="E775" s="5" t="s">
        <v>2659</v>
      </c>
      <c r="F775" s="66" t="s">
        <v>2520</v>
      </c>
    </row>
    <row r="776" spans="1:9" x14ac:dyDescent="0.25">
      <c r="A776" s="88" t="s">
        <v>749</v>
      </c>
      <c r="B776" s="5">
        <v>20194931</v>
      </c>
      <c r="C776" s="13" t="s">
        <v>4131</v>
      </c>
      <c r="D776" s="5">
        <v>21693</v>
      </c>
      <c r="E776" s="5" t="s">
        <v>2659</v>
      </c>
      <c r="F776" s="66" t="s">
        <v>2557</v>
      </c>
    </row>
    <row r="777" spans="1:9" x14ac:dyDescent="0.25">
      <c r="A777" s="95" t="s">
        <v>839</v>
      </c>
      <c r="B777" s="5">
        <v>20192232</v>
      </c>
      <c r="C777" s="13" t="s">
        <v>4132</v>
      </c>
      <c r="D777" s="5">
        <v>21693</v>
      </c>
      <c r="E777" s="5" t="s">
        <v>2659</v>
      </c>
      <c r="F777" s="66" t="s">
        <v>4133</v>
      </c>
      <c r="I777" s="66"/>
    </row>
    <row r="778" spans="1:9" x14ac:dyDescent="0.25">
      <c r="A778" s="95" t="s">
        <v>839</v>
      </c>
      <c r="B778" s="5">
        <v>20192232</v>
      </c>
      <c r="C778" s="13" t="s">
        <v>4132</v>
      </c>
      <c r="D778" s="5">
        <v>21693</v>
      </c>
      <c r="E778" s="5" t="s">
        <v>2659</v>
      </c>
      <c r="F778" s="66" t="s">
        <v>4134</v>
      </c>
      <c r="I778" s="66"/>
    </row>
    <row r="779" spans="1:9" x14ac:dyDescent="0.25">
      <c r="A779" s="95" t="s">
        <v>839</v>
      </c>
      <c r="B779" s="5">
        <v>20192232</v>
      </c>
      <c r="C779" s="13" t="s">
        <v>4132</v>
      </c>
      <c r="D779" s="5">
        <v>21693</v>
      </c>
      <c r="E779" s="5" t="s">
        <v>2659</v>
      </c>
      <c r="F779" s="66" t="s">
        <v>4135</v>
      </c>
    </row>
    <row r="780" spans="1:9" x14ac:dyDescent="0.25">
      <c r="A780" s="95" t="s">
        <v>839</v>
      </c>
      <c r="B780" s="5">
        <v>20192232</v>
      </c>
      <c r="C780" s="13" t="s">
        <v>4132</v>
      </c>
      <c r="D780" s="5">
        <v>21693</v>
      </c>
      <c r="E780" s="5" t="s">
        <v>2659</v>
      </c>
      <c r="F780" s="66" t="s">
        <v>2716</v>
      </c>
    </row>
    <row r="781" spans="1:9" x14ac:dyDescent="0.25">
      <c r="A781" s="88" t="s">
        <v>752</v>
      </c>
      <c r="B781" s="5">
        <v>20194933</v>
      </c>
      <c r="C781" s="13" t="s">
        <v>2568</v>
      </c>
      <c r="D781" s="5">
        <v>22402</v>
      </c>
      <c r="E781" s="5" t="s">
        <v>2545</v>
      </c>
      <c r="F781" s="66" t="s">
        <v>2730</v>
      </c>
    </row>
    <row r="782" spans="1:9" x14ac:dyDescent="0.25">
      <c r="A782" s="88" t="s">
        <v>752</v>
      </c>
      <c r="B782" s="5">
        <v>20194973</v>
      </c>
      <c r="C782" s="13" t="s">
        <v>2564</v>
      </c>
      <c r="D782" s="5">
        <v>22407</v>
      </c>
      <c r="E782" s="5" t="s">
        <v>2565</v>
      </c>
      <c r="F782" s="66" t="s">
        <v>2724</v>
      </c>
    </row>
    <row r="783" spans="1:9" x14ac:dyDescent="0.25">
      <c r="A783" s="88" t="s">
        <v>4136</v>
      </c>
      <c r="B783" s="5">
        <v>20194232</v>
      </c>
      <c r="C783" s="13" t="s">
        <v>4137</v>
      </c>
      <c r="D783" s="5">
        <v>22306</v>
      </c>
      <c r="E783" s="5" t="s">
        <v>4106</v>
      </c>
      <c r="F783" s="66" t="s">
        <v>2724</v>
      </c>
    </row>
    <row r="784" spans="1:9" x14ac:dyDescent="0.25">
      <c r="A784" s="88" t="s">
        <v>4136</v>
      </c>
      <c r="B784" s="5">
        <v>20194232</v>
      </c>
      <c r="C784" s="13" t="s">
        <v>4137</v>
      </c>
      <c r="D784" s="5">
        <v>22306</v>
      </c>
      <c r="E784" s="5" t="s">
        <v>4106</v>
      </c>
      <c r="F784" s="66" t="s">
        <v>2728</v>
      </c>
    </row>
    <row r="785" spans="1:9" x14ac:dyDescent="0.25">
      <c r="A785" s="88" t="s">
        <v>4136</v>
      </c>
      <c r="B785" s="5">
        <v>20194232</v>
      </c>
      <c r="C785" s="13" t="s">
        <v>4137</v>
      </c>
      <c r="D785" s="5">
        <v>22306</v>
      </c>
      <c r="E785" s="5" t="s">
        <v>4106</v>
      </c>
      <c r="F785" s="66" t="s">
        <v>4134</v>
      </c>
    </row>
    <row r="786" spans="1:9" x14ac:dyDescent="0.25">
      <c r="A786" s="88" t="s">
        <v>4140</v>
      </c>
      <c r="B786" s="5">
        <v>20194232</v>
      </c>
      <c r="C786" s="13" t="s">
        <v>4137</v>
      </c>
      <c r="D786" s="5">
        <v>22306</v>
      </c>
      <c r="E786" s="5" t="s">
        <v>4106</v>
      </c>
      <c r="F786" s="66" t="s">
        <v>2724</v>
      </c>
    </row>
    <row r="787" spans="1:9" x14ac:dyDescent="0.25">
      <c r="A787" s="88" t="s">
        <v>4140</v>
      </c>
      <c r="B787" s="5">
        <v>20194232</v>
      </c>
      <c r="C787" s="13" t="s">
        <v>4137</v>
      </c>
      <c r="D787" s="5">
        <v>22306</v>
      </c>
      <c r="E787" s="5" t="s">
        <v>4106</v>
      </c>
      <c r="F787" s="13" t="s">
        <v>2728</v>
      </c>
      <c r="I787" s="66"/>
    </row>
    <row r="788" spans="1:9" x14ac:dyDescent="0.25">
      <c r="A788" s="88" t="s">
        <v>4140</v>
      </c>
      <c r="B788" s="5">
        <v>20194232</v>
      </c>
      <c r="C788" s="13" t="s">
        <v>4137</v>
      </c>
      <c r="D788" s="5">
        <v>22306</v>
      </c>
      <c r="E788" s="5" t="s">
        <v>4106</v>
      </c>
      <c r="F788" s="13" t="s">
        <v>4134</v>
      </c>
      <c r="I788" s="66"/>
    </row>
    <row r="789" spans="1:9" x14ac:dyDescent="0.25">
      <c r="A789" s="88" t="s">
        <v>4215</v>
      </c>
      <c r="B789" s="5">
        <v>20192920</v>
      </c>
      <c r="C789" s="5" t="s">
        <v>2737</v>
      </c>
      <c r="D789" s="13">
        <v>22153</v>
      </c>
      <c r="E789" s="5" t="s">
        <v>2738</v>
      </c>
      <c r="F789" s="5" t="s">
        <v>2502</v>
      </c>
    </row>
    <row r="790" spans="1:9" x14ac:dyDescent="0.25">
      <c r="A790" s="88" t="s">
        <v>4215</v>
      </c>
      <c r="B790" s="5">
        <v>20192928</v>
      </c>
      <c r="C790" s="5" t="s">
        <v>2739</v>
      </c>
      <c r="D790" s="13">
        <v>21646</v>
      </c>
      <c r="E790" s="5" t="s">
        <v>2740</v>
      </c>
      <c r="F790" s="5" t="s">
        <v>2543</v>
      </c>
    </row>
    <row r="791" spans="1:9" x14ac:dyDescent="0.25">
      <c r="A791" s="88" t="s">
        <v>4216</v>
      </c>
      <c r="B791" s="5">
        <v>20192920</v>
      </c>
      <c r="C791" s="5" t="s">
        <v>2737</v>
      </c>
      <c r="D791" s="13">
        <v>22153</v>
      </c>
      <c r="E791" s="5" t="s">
        <v>2738</v>
      </c>
      <c r="F791" s="5" t="s">
        <v>2502</v>
      </c>
    </row>
    <row r="792" spans="1:9" x14ac:dyDescent="0.25">
      <c r="A792" s="88" t="s">
        <v>4216</v>
      </c>
      <c r="B792" s="5">
        <v>20192928</v>
      </c>
      <c r="C792" s="5" t="s">
        <v>2739</v>
      </c>
      <c r="D792" s="13">
        <v>21646</v>
      </c>
      <c r="E792" s="5" t="s">
        <v>2740</v>
      </c>
      <c r="F792" s="5" t="s">
        <v>2543</v>
      </c>
    </row>
    <row r="793" spans="1:9" x14ac:dyDescent="0.25">
      <c r="A793" s="88" t="s">
        <v>629</v>
      </c>
      <c r="B793" s="5">
        <v>20182061</v>
      </c>
      <c r="C793" s="5" t="s">
        <v>2682</v>
      </c>
      <c r="D793" s="13">
        <v>22419</v>
      </c>
      <c r="E793" s="5" t="s">
        <v>2683</v>
      </c>
      <c r="F793" s="5" t="s">
        <v>2552</v>
      </c>
    </row>
    <row r="794" spans="1:9" x14ac:dyDescent="0.25">
      <c r="A794" s="88" t="s">
        <v>629</v>
      </c>
      <c r="B794" s="5">
        <v>20182062</v>
      </c>
      <c r="C794" s="5" t="s">
        <v>2684</v>
      </c>
      <c r="D794" s="13">
        <v>22420</v>
      </c>
      <c r="E794" s="5" t="s">
        <v>2685</v>
      </c>
      <c r="F794" s="5" t="s">
        <v>2512</v>
      </c>
    </row>
    <row r="795" spans="1:9" x14ac:dyDescent="0.25">
      <c r="A795" s="88" t="s">
        <v>629</v>
      </c>
      <c r="B795" s="5">
        <v>20182003</v>
      </c>
      <c r="C795" s="5" t="s">
        <v>2686</v>
      </c>
      <c r="D795" s="13">
        <v>22105</v>
      </c>
      <c r="E795" s="5" t="s">
        <v>2687</v>
      </c>
      <c r="F795" s="5" t="s">
        <v>2543</v>
      </c>
    </row>
    <row r="796" spans="1:9" x14ac:dyDescent="0.25">
      <c r="A796" s="88" t="s">
        <v>629</v>
      </c>
      <c r="B796" s="5">
        <v>20192000</v>
      </c>
      <c r="C796" s="5" t="s">
        <v>2688</v>
      </c>
      <c r="D796" s="13">
        <v>22105</v>
      </c>
      <c r="E796" s="5" t="s">
        <v>2687</v>
      </c>
      <c r="F796" s="5" t="s">
        <v>2502</v>
      </c>
    </row>
  </sheetData>
  <customSheetViews>
    <customSheetView guid="{A23C77E5-AB33-4D74-836A-B3D82539DBF4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1"/>
      <autoFilter ref="A1:F696" xr:uid="{00000000-0000-0000-0000-000000000000}"/>
    </customSheetView>
    <customSheetView guid="{1CFC1E7A-5FC9-44B8-85E3-40E4B0575963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2"/>
      <autoFilter ref="A1:F696" xr:uid="{00000000-0000-0000-0000-000000000000}"/>
    </customSheetView>
    <customSheetView guid="{02444ED4-BE5E-4B99-97DC-E96F2D774A80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3"/>
      <autoFilter ref="A1:F660" xr:uid="{00000000-0000-0000-0000-000000000000}"/>
    </customSheetView>
    <customSheetView guid="{17AA6EA3-C9ED-4AB1-92B1-ED739EA7D707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4"/>
      <autoFilter ref="A1:F660" xr:uid="{00000000-0000-0000-0000-000000000000}"/>
    </customSheetView>
    <customSheetView guid="{81240184-DE45-42D2-9EE7-CDDE8ED7AA9C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5"/>
      <autoFilter ref="A1:F660" xr:uid="{00000000-0000-0000-0000-000000000000}"/>
    </customSheetView>
    <customSheetView guid="{CC4B5DFB-66A3-4D99-8F72-0BDAC0EAF7B9}" showGridLines="0" showAutoFilter="1">
      <pane ySplit="1" topLeftCell="A43" activePane="bottomLeft" state="frozen"/>
      <selection pane="bottomLeft" activeCell="C58" sqref="C58"/>
      <pageMargins left="0" right="0" top="0" bottom="0" header="0" footer="0"/>
      <pageSetup paperSize="9" orientation="landscape" verticalDpi="0" r:id="rId6"/>
      <autoFilter ref="A1:F696" xr:uid="{00000000-0000-0000-0000-000000000000}"/>
    </customSheetView>
  </customSheetViews>
  <phoneticPr fontId="17" type="noConversion"/>
  <conditionalFormatting sqref="C558">
    <cfRule type="duplicateValues" dxfId="12" priority="15"/>
  </conditionalFormatting>
  <conditionalFormatting sqref="C558">
    <cfRule type="duplicateValues" dxfId="11" priority="16"/>
  </conditionalFormatting>
  <conditionalFormatting sqref="C560">
    <cfRule type="duplicateValues" dxfId="10" priority="13"/>
  </conditionalFormatting>
  <conditionalFormatting sqref="C560">
    <cfRule type="duplicateValues" dxfId="9" priority="14"/>
  </conditionalFormatting>
  <conditionalFormatting sqref="C586">
    <cfRule type="duplicateValues" dxfId="8" priority="11"/>
  </conditionalFormatting>
  <conditionalFormatting sqref="C586">
    <cfRule type="duplicateValues" dxfId="7" priority="12"/>
  </conditionalFormatting>
  <conditionalFormatting sqref="C546">
    <cfRule type="duplicateValues" dxfId="6" priority="9"/>
  </conditionalFormatting>
  <conditionalFormatting sqref="C546">
    <cfRule type="duplicateValues" dxfId="5" priority="10"/>
  </conditionalFormatting>
  <conditionalFormatting sqref="C575">
    <cfRule type="duplicateValues" dxfId="4" priority="7"/>
  </conditionalFormatting>
  <conditionalFormatting sqref="C575">
    <cfRule type="duplicateValues" dxfId="3" priority="8"/>
  </conditionalFormatting>
  <pageMargins left="0.7" right="0.7" top="0.75" bottom="0.75" header="0.3" footer="0.3"/>
  <pageSetup paperSize="9" orientation="landscape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6D72-D125-453F-9C85-1E7CBC63C608}">
  <sheetPr>
    <tabColor rgb="FFFF0000"/>
  </sheetPr>
  <dimension ref="A1:C25"/>
  <sheetViews>
    <sheetView workbookViewId="0">
      <selection activeCell="C1" sqref="C1"/>
    </sheetView>
  </sheetViews>
  <sheetFormatPr defaultColWidth="9.140625" defaultRowHeight="15" x14ac:dyDescent="0.25"/>
  <cols>
    <col min="1" max="1" width="11.140625" style="2" bestFit="1" customWidth="1"/>
    <col min="2" max="2" width="14" style="2" bestFit="1" customWidth="1"/>
    <col min="3" max="3" width="16.140625" style="2" bestFit="1" customWidth="1"/>
    <col min="4" max="8" width="14" style="2" bestFit="1" customWidth="1"/>
    <col min="9" max="9" width="10.7109375" style="2" bestFit="1" customWidth="1"/>
    <col min="10" max="10" width="9.28515625" style="2" bestFit="1" customWidth="1"/>
    <col min="11" max="11" width="11" style="2" bestFit="1" customWidth="1"/>
    <col min="12" max="12" width="29.42578125" style="2" bestFit="1" customWidth="1"/>
    <col min="13" max="13" width="14" style="2" bestFit="1" customWidth="1"/>
    <col min="14" max="16384" width="9.140625" style="2"/>
  </cols>
  <sheetData>
    <row r="1" spans="1:3" x14ac:dyDescent="0.25">
      <c r="A1" s="84" t="s">
        <v>2947</v>
      </c>
      <c r="B1" s="84" t="s">
        <v>2948</v>
      </c>
      <c r="C1" s="84" t="s">
        <v>2949</v>
      </c>
    </row>
    <row r="2" spans="1:3" x14ac:dyDescent="0.25">
      <c r="A2" s="2" t="s">
        <v>65</v>
      </c>
      <c r="B2" s="2" t="s">
        <v>2950</v>
      </c>
      <c r="C2" s="2" t="s">
        <v>2951</v>
      </c>
    </row>
    <row r="3" spans="1:3" x14ac:dyDescent="0.25">
      <c r="A3" s="2" t="s">
        <v>65</v>
      </c>
      <c r="B3" s="2" t="s">
        <v>2952</v>
      </c>
      <c r="C3" s="2" t="s">
        <v>2951</v>
      </c>
    </row>
    <row r="4" spans="1:3" x14ac:dyDescent="0.25">
      <c r="A4" s="2" t="s">
        <v>65</v>
      </c>
      <c r="B4" s="2" t="s">
        <v>2953</v>
      </c>
      <c r="C4" s="2" t="s">
        <v>2951</v>
      </c>
    </row>
    <row r="5" spans="1:3" x14ac:dyDescent="0.25">
      <c r="A5" s="2" t="s">
        <v>65</v>
      </c>
      <c r="B5" s="2" t="s">
        <v>2886</v>
      </c>
      <c r="C5" s="2" t="s">
        <v>2951</v>
      </c>
    </row>
    <row r="6" spans="1:3" x14ac:dyDescent="0.25">
      <c r="A6" s="2" t="s">
        <v>65</v>
      </c>
      <c r="B6" s="2" t="s">
        <v>2954</v>
      </c>
      <c r="C6" s="2" t="s">
        <v>2951</v>
      </c>
    </row>
    <row r="7" spans="1:3" x14ac:dyDescent="0.25">
      <c r="A7" s="2" t="s">
        <v>65</v>
      </c>
      <c r="B7" s="2" t="s">
        <v>2955</v>
      </c>
      <c r="C7" s="2" t="s">
        <v>2951</v>
      </c>
    </row>
    <row r="8" spans="1:3" x14ac:dyDescent="0.25">
      <c r="A8" s="2" t="s">
        <v>65</v>
      </c>
      <c r="B8" s="2" t="s">
        <v>2956</v>
      </c>
      <c r="C8" s="2" t="s">
        <v>2951</v>
      </c>
    </row>
    <row r="9" spans="1:3" x14ac:dyDescent="0.25">
      <c r="A9" s="2" t="s">
        <v>65</v>
      </c>
      <c r="B9" s="2" t="s">
        <v>2957</v>
      </c>
    </row>
    <row r="10" spans="1:3" x14ac:dyDescent="0.25">
      <c r="A10" s="2" t="s">
        <v>65</v>
      </c>
      <c r="B10" s="2" t="s">
        <v>2958</v>
      </c>
    </row>
    <row r="11" spans="1:3" x14ac:dyDescent="0.25">
      <c r="A11" s="2" t="s">
        <v>65</v>
      </c>
      <c r="B11" s="2" t="s">
        <v>2959</v>
      </c>
    </row>
    <row r="12" spans="1:3" x14ac:dyDescent="0.25">
      <c r="A12" s="2" t="s">
        <v>65</v>
      </c>
      <c r="B12" s="2" t="s">
        <v>2960</v>
      </c>
      <c r="C12" s="2" t="s">
        <v>2961</v>
      </c>
    </row>
    <row r="13" spans="1:3" x14ac:dyDescent="0.25">
      <c r="A13" s="2" t="s">
        <v>65</v>
      </c>
      <c r="B13" s="2" t="s">
        <v>2962</v>
      </c>
      <c r="C13" s="2" t="s">
        <v>2951</v>
      </c>
    </row>
    <row r="14" spans="1:3" x14ac:dyDescent="0.25">
      <c r="A14" s="2" t="s">
        <v>469</v>
      </c>
      <c r="B14" s="2" t="s">
        <v>2950</v>
      </c>
      <c r="C14" s="2" t="s">
        <v>2951</v>
      </c>
    </row>
    <row r="15" spans="1:3" x14ac:dyDescent="0.25">
      <c r="A15" s="2" t="s">
        <v>469</v>
      </c>
      <c r="B15" s="2" t="s">
        <v>2952</v>
      </c>
      <c r="C15" s="2" t="s">
        <v>2951</v>
      </c>
    </row>
    <row r="16" spans="1:3" x14ac:dyDescent="0.25">
      <c r="A16" s="2" t="s">
        <v>469</v>
      </c>
      <c r="B16" s="2" t="s">
        <v>2953</v>
      </c>
      <c r="C16" s="2" t="s">
        <v>2951</v>
      </c>
    </row>
    <row r="17" spans="1:3" x14ac:dyDescent="0.25">
      <c r="A17" s="2" t="s">
        <v>469</v>
      </c>
      <c r="B17" s="2" t="s">
        <v>2886</v>
      </c>
      <c r="C17" s="2" t="s">
        <v>2951</v>
      </c>
    </row>
    <row r="18" spans="1:3" x14ac:dyDescent="0.25">
      <c r="A18" s="2" t="s">
        <v>469</v>
      </c>
      <c r="B18" s="2" t="s">
        <v>2954</v>
      </c>
      <c r="C18" s="2" t="s">
        <v>2951</v>
      </c>
    </row>
    <row r="19" spans="1:3" x14ac:dyDescent="0.25">
      <c r="A19" s="2" t="s">
        <v>469</v>
      </c>
      <c r="B19" s="2" t="s">
        <v>2955</v>
      </c>
      <c r="C19" s="2" t="s">
        <v>2951</v>
      </c>
    </row>
    <row r="20" spans="1:3" x14ac:dyDescent="0.25">
      <c r="A20" s="2" t="s">
        <v>469</v>
      </c>
      <c r="B20" s="2" t="s">
        <v>2956</v>
      </c>
      <c r="C20" s="2" t="s">
        <v>2951</v>
      </c>
    </row>
    <row r="21" spans="1:3" x14ac:dyDescent="0.25">
      <c r="A21" s="2" t="s">
        <v>469</v>
      </c>
      <c r="B21" s="2" t="s">
        <v>2957</v>
      </c>
    </row>
    <row r="22" spans="1:3" x14ac:dyDescent="0.25">
      <c r="A22" s="2" t="s">
        <v>469</v>
      </c>
      <c r="B22" s="2" t="s">
        <v>2958</v>
      </c>
    </row>
    <row r="23" spans="1:3" x14ac:dyDescent="0.25">
      <c r="A23" s="2" t="s">
        <v>469</v>
      </c>
      <c r="B23" s="2" t="s">
        <v>2959</v>
      </c>
    </row>
    <row r="24" spans="1:3" x14ac:dyDescent="0.25">
      <c r="A24" s="2" t="s">
        <v>469</v>
      </c>
      <c r="B24" s="2" t="s">
        <v>2960</v>
      </c>
      <c r="C24" s="2" t="s">
        <v>2961</v>
      </c>
    </row>
    <row r="25" spans="1:3" x14ac:dyDescent="0.25">
      <c r="A25" s="2" t="s">
        <v>469</v>
      </c>
      <c r="B25" s="2" t="s">
        <v>2962</v>
      </c>
      <c r="C25" s="2" t="s">
        <v>2951</v>
      </c>
    </row>
  </sheetData>
  <customSheetViews>
    <customSheetView guid="{A23C77E5-AB33-4D74-836A-B3D82539DBF4}">
      <selection sqref="A1:AS439"/>
      <pageMargins left="0" right="0" top="0" bottom="0" header="0" footer="0"/>
    </customSheetView>
    <customSheetView guid="{1CFC1E7A-5FC9-44B8-85E3-40E4B0575963}">
      <selection sqref="A1:AS439"/>
      <pageMargins left="0" right="0" top="0" bottom="0" header="0" footer="0"/>
    </customSheetView>
    <customSheetView guid="{02444ED4-BE5E-4B99-97DC-E96F2D774A80}">
      <selection sqref="A1:AS439"/>
      <pageMargins left="0" right="0" top="0" bottom="0" header="0" footer="0"/>
    </customSheetView>
    <customSheetView guid="{17AA6EA3-C9ED-4AB1-92B1-ED739EA7D707}">
      <selection sqref="A1:AS439"/>
      <pageMargins left="0" right="0" top="0" bottom="0" header="0" footer="0"/>
    </customSheetView>
    <customSheetView guid="{81240184-DE45-42D2-9EE7-CDDE8ED7AA9C}">
      <selection sqref="A1:AS439"/>
      <pageMargins left="0" right="0" top="0" bottom="0" header="0" footer="0"/>
    </customSheetView>
    <customSheetView guid="{CC4B5DFB-66A3-4D99-8F72-0BDAC0EAF7B9}">
      <selection sqref="A1:AS439"/>
      <pageMargins left="0" right="0" top="0" bottom="0" header="0" footer="0"/>
    </customSheetView>
  </customSheetView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73b6a265-31c8-4bda-8668-a5951bb4b07e" xsi:nil="true"/>
    <_Flow_SignoffStatus xmlns="73b6a265-31c8-4bda-8668-a5951bb4b0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0237F2F00004D8FC6DD4D2059B71D" ma:contentTypeVersion="12" ma:contentTypeDescription="Create a new document." ma:contentTypeScope="" ma:versionID="307b220036452e2be4d32f58e132b6d2">
  <xsd:schema xmlns:xsd="http://www.w3.org/2001/XMLSchema" xmlns:xs="http://www.w3.org/2001/XMLSchema" xmlns:p="http://schemas.microsoft.com/office/2006/metadata/properties" xmlns:ns2="73b6a265-31c8-4bda-8668-a5951bb4b07e" xmlns:ns3="1c850824-8bce-42f8-9fbe-c672f6fcb217" targetNamespace="http://schemas.microsoft.com/office/2006/metadata/properties" ma:root="true" ma:fieldsID="cf1ae69eac539022f5e2cb33e8ab555f" ns2:_="" ns3:_="">
    <xsd:import namespace="73b6a265-31c8-4bda-8668-a5951bb4b07e"/>
    <xsd:import namespace="1c850824-8bce-42f8-9fbe-c672f6fc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6a265-31c8-4bda-8668-a5951bb4b0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18" nillable="true" ma:displayName="Comments " ma:format="Dropdown" ma:internalName="Comments">
      <xsd:simpleType>
        <xsd:restriction base="dms:Text">
          <xsd:maxLength value="255"/>
        </xsd:restriction>
      </xsd:simpleType>
    </xsd:element>
    <xsd:element name="_Flow_SignoffStatus" ma:index="19" nillable="true" ma:displayName="Godkjenningsstatus" ma:internalName="Godkjennings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50824-8bce-42f8-9fbe-c672f6fc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255CE6-1F88-4C84-A9C7-25EACF907B27}">
  <ds:schemaRefs>
    <ds:schemaRef ds:uri="http://schemas.microsoft.com/office/2006/metadata/properties"/>
    <ds:schemaRef ds:uri="http://schemas.microsoft.com/office/infopath/2007/PartnerControls"/>
    <ds:schemaRef ds:uri="73b6a265-31c8-4bda-8668-a5951bb4b07e"/>
  </ds:schemaRefs>
</ds:datastoreItem>
</file>

<file path=customXml/itemProps2.xml><?xml version="1.0" encoding="utf-8"?>
<ds:datastoreItem xmlns:ds="http://schemas.openxmlformats.org/officeDocument/2006/customXml" ds:itemID="{D1314C43-6464-473C-86C3-F07F5992ED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8D106A-A16E-431D-BF50-5E89F3A15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6a265-31c8-4bda-8668-a5951bb4b07e"/>
    <ds:schemaRef ds:uri="1c850824-8bce-42f8-9fbe-c672f6fc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VM_Main</vt:lpstr>
      <vt:lpstr>PI and Co mapping</vt:lpstr>
      <vt:lpstr>vLookup for Open&amp;Close Payroll</vt:lpstr>
      <vt:lpstr>Payroll Interval</vt:lpstr>
      <vt:lpstr>Company</vt:lpstr>
      <vt:lpstr>ClosePayrollQueue</vt:lpstr>
      <vt:lpstr>OpenPayrollQueue</vt:lpstr>
      <vt:lpstr>Pay Scale</vt:lpstr>
      <vt:lpstr>TaxSchema</vt:lpstr>
      <vt:lpstr>WageTermsMapping</vt:lpstr>
      <vt:lpstr>Rank Category</vt:lpstr>
      <vt:lpstr>Pay elements</vt:lpstr>
      <vt:lpstr>department</vt:lpstr>
      <vt:lpstr>VM_Main_COL_UTILIZATION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 Wu</dc:creator>
  <cp:keywords/>
  <dc:description/>
  <cp:lastModifiedBy>Erik Leung RPA2</cp:lastModifiedBy>
  <cp:revision/>
  <dcterms:created xsi:type="dcterms:W3CDTF">2019-04-22T08:40:50Z</dcterms:created>
  <dcterms:modified xsi:type="dcterms:W3CDTF">2020-05-21T12:42:57Z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0x01010099C0237F2F00004D8FC6DD4D2059B71D</vt:lpwstr>
  </property>
</Properties>
</file>