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<sst xmlns="http://schemas.openxmlformats.org/spreadsheetml/2006/main" count="32" uniqueCount="24">
  <si>
    <t xml:space="preserve">Quality of presentation</t>
  </si>
  <si>
    <t xml:space="preserve">individual</t>
  </si>
  <si>
    <t xml:space="preserve">aggregate</t>
  </si>
  <si>
    <t xml:space="preserve">Good overall layout? Good use of space?</t>
  </si>
  <si>
    <t xml:space="preserve">Very good quality</t>
  </si>
  <si>
    <t xml:space="preserve">Adherence to format guidance?</t>
  </si>
  <si>
    <t xml:space="preserve">Adherence to format guidance</t>
  </si>
  <si>
    <t xml:space="preserve">Spelling and grammar</t>
  </si>
  <si>
    <t xml:space="preserve">Good quality</t>
  </si>
  <si>
    <t xml:space="preserve">Are labels and text in figures large enough?</t>
  </si>
  <si>
    <t xml:space="preserve">Presentation quality marks</t>
  </si>
  <si>
    <t xml:space="preserve">Coding quality</t>
  </si>
  <si>
    <t xml:space="preserve">General</t>
  </si>
  <si>
    <t xml:space="preserve">Is the code well commented, has meaningful variable names and a reasonable optical structure?</t>
  </si>
  <si>
    <r>
      <rPr>
        <sz val="11"/>
        <color rgb="FF000000"/>
        <rFont val="Calibri"/>
        <family val="2"/>
        <charset val="1"/>
      </rPr>
      <t xml:space="preserve">Does the code adhere to the </t>
    </r>
    <r>
      <rPr>
        <i val="true"/>
        <sz val="11"/>
        <color rgb="FF000000"/>
        <rFont val="Calibri"/>
        <family val="2"/>
        <charset val="1"/>
      </rPr>
      <t xml:space="preserve">imports, functions, main program</t>
    </r>
    <r>
      <rPr>
        <sz val="11"/>
        <color rgb="FF000000"/>
        <rFont val="Calibri"/>
        <family val="2"/>
        <charset val="1"/>
      </rPr>
      <t xml:space="preserve"> order? Are the allowed forms of imports used?</t>
    </r>
  </si>
  <si>
    <t xml:space="preserve">Python submission?</t>
  </si>
  <si>
    <t xml:space="preserve">Python</t>
  </si>
  <si>
    <t xml:space="preserve">PEP-8</t>
  </si>
  <si>
    <t xml:space="preserve">Are commas followed by one space? </t>
  </si>
  <si>
    <t xml:space="preserve"> Are assignment = and logical operators (==, !=, &lt;, &lt;=, &gt;, &gt;=) surrounded by one space (with the exception of keyword arguments)?</t>
  </si>
  <si>
    <t xml:space="preserve">Are binary operators surrounded by zero or one space?</t>
  </si>
  <si>
    <t xml:space="preserve">Are lines with more than 79 characters avoided?</t>
  </si>
  <si>
    <t xml:space="preserve">Are functions proceeded and followed by two empty lines.</t>
  </si>
  <si>
    <t xml:space="preserve">Coding quality marks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</si>
</sst>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General"/>
    <numFmt numFmtId="168" formatCode="#,##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6A5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A52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76953125" defaultRowHeight="13.8" zeroHeight="false" outlineLevelRow="0" outlineLevelCol="0"/>
  <cols>
    <col collapsed="false" customWidth="true" hidden="false" outlineLevel="0" max="1" min="1" style="1" width="38.07"/>
    <col collapsed="false" customWidth="true" hidden="false" outlineLevel="0" max="2" min="2" style="2" width="26.98"/>
    <col collapsed="false" customWidth="false" hidden="true" outlineLevel="0" max="3" min="3" style="2" width="8.76"/>
    <col collapsed="false" customWidth="false" hidden="true" outlineLevel="0" max="9" min="4" style="2" width="8.72"/>
    <col collapsed="false" customWidth="false" hidden="false" outlineLevel="0" max="10" min="10" style="2" width="8.72"/>
  </cols>
  <sheetData>
    <row r="1" customFormat="false" ht="17.35" hidden="false" customHeight="false" outlineLevel="0" collapsed="false">
      <c r="A1" s="3"/>
      <c r="B1" s="4"/>
      <c r="C1" s="4"/>
      <c r="D1" s="4"/>
      <c r="E1" s="4"/>
      <c r="F1" s="4"/>
      <c r="G1" s="4"/>
      <c r="H1" s="4"/>
    </row>
    <row r="2" customFormat="false" ht="17.35" hidden="false" customHeight="true" outlineLevel="0" collapsed="false">
      <c r="A2" s="5" t="s">
        <v>0</v>
      </c>
      <c r="B2" s="5"/>
      <c r="C2" s="4"/>
      <c r="D2" s="4"/>
      <c r="E2" s="4"/>
      <c r="F2" s="4"/>
      <c r="G2" s="4"/>
      <c r="H2" s="4"/>
      <c r="J2" s="2" t="s">
        <v>1</v>
      </c>
      <c r="K2" s="0" t="s">
        <v>2</v>
      </c>
    </row>
    <row r="3" customFormat="false" ht="13.8" hidden="false" customHeight="false" outlineLevel="0" collapsed="false">
      <c r="A3" s="1" t="s">
        <v>3</v>
      </c>
      <c r="B3" s="6" t="s">
        <v>4</v>
      </c>
      <c r="D3" s="7" t="n">
        <f aca="false">IF($B3="Outstanding quality",4, 0)</f>
        <v>0</v>
      </c>
      <c r="E3" s="7" t="n">
        <f aca="false">IF($B3="Very good quality",3, 0)</f>
        <v>3</v>
      </c>
      <c r="F3" s="7" t="n">
        <f aca="false">IF($B3="Good quality",2.5, 0)</f>
        <v>0</v>
      </c>
      <c r="G3" s="7" t="n">
        <f aca="false">IF($B3="Medium quality",2, 0)</f>
        <v>0</v>
      </c>
      <c r="H3" s="7" t="n">
        <f aca="false">IF($B3="Insufficient quality",1, 0)</f>
        <v>0</v>
      </c>
      <c r="J3" s="2" t="n">
        <f aca="false">SUM(D3:H3)</f>
        <v>3</v>
      </c>
      <c r="K3" s="8" t="n">
        <f aca="false">J3</f>
        <v>3</v>
      </c>
    </row>
    <row r="4" customFormat="false" ht="13.8" hidden="false" customHeight="false" outlineLevel="0" collapsed="false">
      <c r="A4" s="9" t="s">
        <v>5</v>
      </c>
      <c r="B4" s="6" t="s">
        <v>6</v>
      </c>
      <c r="C4" s="4"/>
      <c r="D4" s="4"/>
      <c r="E4" s="4"/>
      <c r="F4" s="7" t="n">
        <f aca="false">IF($B4="Minor issues",-0.5, 0)</f>
        <v>0</v>
      </c>
      <c r="G4" s="7" t="n">
        <f aca="false">IF($B4="Medium issues or page overrun",-1, 0)</f>
        <v>0</v>
      </c>
      <c r="H4" s="7" t="n">
        <f aca="false">IF($B4="Substantial page overrun",-2, 0)</f>
        <v>0</v>
      </c>
      <c r="J4" s="10" t="n">
        <f aca="false">SUM(F4:H4)</f>
        <v>0</v>
      </c>
      <c r="K4" s="11" t="n">
        <f aca="false">J4</f>
        <v>0</v>
      </c>
    </row>
    <row r="5" customFormat="false" ht="13.8" hidden="false" customHeight="false" outlineLevel="0" collapsed="false">
      <c r="A5" s="9" t="s">
        <v>7</v>
      </c>
      <c r="B5" s="12" t="s">
        <v>8</v>
      </c>
      <c r="C5" s="4"/>
      <c r="D5" s="4"/>
      <c r="E5" s="4"/>
      <c r="F5" s="4"/>
      <c r="G5" s="7" t="n">
        <f aca="false">IF(B5="Insufficient quality",- 1, 0)</f>
        <v>0</v>
      </c>
      <c r="H5" s="7" t="n">
        <f aca="false">IF(B5="Medium quality", -0.5, 0)</f>
        <v>0</v>
      </c>
      <c r="J5" s="10" t="n">
        <f aca="false">SUM(G5:H5)</f>
        <v>0</v>
      </c>
      <c r="K5" s="11" t="n">
        <f aca="false">J5</f>
        <v>0</v>
      </c>
    </row>
    <row r="6" customFormat="false" ht="13.8" hidden="false" customHeight="false" outlineLevel="0" collapsed="false">
      <c r="A6" s="9" t="s">
        <v>9</v>
      </c>
      <c r="B6" s="12" t="s">
        <v>8</v>
      </c>
      <c r="C6" s="4"/>
      <c r="D6" s="4"/>
      <c r="E6" s="4"/>
      <c r="F6" s="4"/>
      <c r="G6" s="7" t="n">
        <f aca="false">IF(B6="Insufficient quality",- 1, 0)</f>
        <v>0</v>
      </c>
      <c r="H6" s="7" t="n">
        <f aca="false">IF(B6="Medium quality", -0.5, 0)</f>
        <v>0</v>
      </c>
      <c r="J6" s="10" t="n">
        <f aca="false">SUM(G6:H6)</f>
        <v>0</v>
      </c>
      <c r="K6" s="11" t="n">
        <f aca="false">J6</f>
        <v>0</v>
      </c>
    </row>
    <row r="7" customFormat="false" ht="13.8" hidden="false" customHeight="false" outlineLevel="0" collapsed="false">
      <c r="A7" s="9"/>
      <c r="B7" s="4"/>
      <c r="C7" s="4"/>
      <c r="D7" s="4"/>
      <c r="E7" s="4"/>
      <c r="F7" s="4"/>
      <c r="G7" s="7"/>
      <c r="H7" s="7"/>
      <c r="K7" s="13"/>
    </row>
    <row r="8" customFormat="false" ht="13.8" hidden="false" customHeight="false" outlineLevel="0" collapsed="false">
      <c r="A8" s="14" t="s">
        <v>10</v>
      </c>
      <c r="B8" s="15" t="n">
        <f aca="false">MAX(SUM(K3:K6),0)</f>
        <v>3</v>
      </c>
      <c r="C8" s="4"/>
      <c r="D8" s="4"/>
      <c r="E8" s="4"/>
      <c r="F8" s="4"/>
      <c r="G8" s="7"/>
      <c r="H8" s="7"/>
      <c r="K8" s="13"/>
    </row>
    <row r="9" customFormat="false" ht="13.9" hidden="false" customHeight="true" outlineLevel="0" collapsed="false">
      <c r="A9" s="3"/>
      <c r="B9" s="4"/>
      <c r="C9" s="4"/>
      <c r="D9" s="4"/>
      <c r="E9" s="4"/>
      <c r="F9" s="4"/>
      <c r="G9" s="4"/>
      <c r="H9" s="4"/>
      <c r="K9" s="13"/>
    </row>
    <row r="10" customFormat="false" ht="13.9" hidden="false" customHeight="true" outlineLevel="0" collapsed="false">
      <c r="A10" s="3"/>
      <c r="B10" s="4"/>
      <c r="C10" s="4"/>
      <c r="D10" s="4"/>
      <c r="E10" s="4"/>
      <c r="F10" s="4"/>
      <c r="G10" s="4"/>
      <c r="H10" s="4"/>
      <c r="K10" s="13"/>
    </row>
    <row r="11" customFormat="false" ht="17.35" hidden="false" customHeight="true" outlineLevel="0" collapsed="false">
      <c r="A11" s="5" t="s">
        <v>11</v>
      </c>
      <c r="B11" s="5"/>
      <c r="C11" s="4"/>
      <c r="D11" s="4"/>
      <c r="E11" s="4"/>
      <c r="F11" s="4"/>
      <c r="G11" s="4"/>
      <c r="H11" s="4"/>
      <c r="K11" s="13"/>
    </row>
    <row r="12" customFormat="false" ht="15" hidden="false" customHeight="false" outlineLevel="0" collapsed="false"/>
    <row r="13" customFormat="false" ht="19.85" hidden="false" customHeight="true" outlineLevel="0" collapsed="false">
      <c r="A13" s="16" t="s">
        <v>12</v>
      </c>
    </row>
    <row r="14" customFormat="false" ht="35.05" hidden="false" customHeight="false" outlineLevel="0" collapsed="false">
      <c r="A14" s="17" t="s">
        <v>13</v>
      </c>
      <c r="B14" s="12" t="s">
        <v>8</v>
      </c>
      <c r="G14" s="7" t="n">
        <f aca="false">IF(B14="Insufficient quality",- 1, 0)</f>
        <v>0</v>
      </c>
      <c r="H14" s="7" t="n">
        <f aca="false">IF(B14="Medium quality", -0.5, 0)</f>
        <v>0</v>
      </c>
      <c r="J14" s="10" t="n">
        <f aca="false">SUM(G14:H14)</f>
        <v>0</v>
      </c>
      <c r="K14" s="18" t="n">
        <f aca="false">J14</f>
        <v>0</v>
      </c>
    </row>
    <row r="15" customFormat="false" ht="35.05" hidden="false" customHeight="false" outlineLevel="0" collapsed="false">
      <c r="A15" s="17" t="s">
        <v>14</v>
      </c>
      <c r="B15" s="12" t="s">
        <v>8</v>
      </c>
      <c r="G15" s="7" t="n">
        <f aca="false">IF(B15="Insufficient quality",- 1, 0)</f>
        <v>0</v>
      </c>
      <c r="H15" s="7" t="n">
        <f aca="false">IF(B15="Medium quality", -0.5, 0)</f>
        <v>0</v>
      </c>
      <c r="J15" s="10" t="n">
        <f aca="false">SUM(G15:H15)</f>
        <v>0</v>
      </c>
      <c r="K15" s="18" t="n">
        <f aca="false">J15</f>
        <v>0</v>
      </c>
    </row>
    <row r="16" customFormat="false" ht="13.8" hidden="false" customHeight="false" outlineLevel="0" collapsed="false">
      <c r="A16" s="17" t="s">
        <v>15</v>
      </c>
      <c r="B16" s="19" t="s">
        <v>16</v>
      </c>
      <c r="G16" s="7" t="n">
        <f aca="false">IF(B16="Notebook",- 1, 0)</f>
        <v>0</v>
      </c>
      <c r="H16" s="7"/>
      <c r="J16" s="7" t="n">
        <f aca="false">G16</f>
        <v>0</v>
      </c>
      <c r="K16" s="18" t="n">
        <f aca="false">J16</f>
        <v>0</v>
      </c>
    </row>
    <row r="17" customFormat="false" ht="19.85" hidden="false" customHeight="true" outlineLevel="0" collapsed="false">
      <c r="A17" s="16" t="s">
        <v>17</v>
      </c>
      <c r="B17" s="12"/>
    </row>
    <row r="18" customFormat="false" ht="13.8" hidden="false" customHeight="false" outlineLevel="0" collapsed="false">
      <c r="A18" s="17" t="s">
        <v>18</v>
      </c>
      <c r="B18" s="12" t="s">
        <v>8</v>
      </c>
      <c r="G18" s="7" t="n">
        <f aca="false">IF(B18="Insufficient quality",- 1, 0)</f>
        <v>0</v>
      </c>
      <c r="H18" s="7" t="n">
        <f aca="false">IF(B18="Medium quality", -0.5, 0)</f>
        <v>0</v>
      </c>
      <c r="J18" s="10" t="n">
        <f aca="false">SUM(G18:H18)</f>
        <v>0</v>
      </c>
      <c r="K18" s="18" t="n">
        <f aca="false">MAX(SUM(J18:J22), -1.5)</f>
        <v>0</v>
      </c>
    </row>
    <row r="19" customFormat="false" ht="35.05" hidden="false" customHeight="false" outlineLevel="0" collapsed="false">
      <c r="A19" s="17" t="s">
        <v>19</v>
      </c>
      <c r="B19" s="12" t="s">
        <v>8</v>
      </c>
      <c r="G19" s="7" t="n">
        <f aca="false">IF(B19="Insufficient quality",- 1, 0)</f>
        <v>0</v>
      </c>
      <c r="H19" s="7" t="n">
        <f aca="false">IF(B19="Medium quality", -0.5, 0)</f>
        <v>0</v>
      </c>
      <c r="J19" s="10" t="n">
        <f aca="false">SUM(G19:H19)</f>
        <v>0</v>
      </c>
      <c r="K19" s="18"/>
    </row>
    <row r="20" customFormat="false" ht="23.85" hidden="false" customHeight="false" outlineLevel="0" collapsed="false">
      <c r="A20" s="17" t="s">
        <v>20</v>
      </c>
      <c r="B20" s="12" t="s">
        <v>8</v>
      </c>
      <c r="G20" s="7" t="n">
        <f aca="false">IF(B20="Insufficient quality",- 1, 0)</f>
        <v>0</v>
      </c>
      <c r="H20" s="7" t="n">
        <f aca="false">IF(B20="Medium quality", -0.5, 0)</f>
        <v>0</v>
      </c>
      <c r="J20" s="10" t="n">
        <f aca="false">SUM(G20:H20)</f>
        <v>0</v>
      </c>
      <c r="K20" s="18"/>
    </row>
    <row r="21" customFormat="false" ht="23.85" hidden="false" customHeight="false" outlineLevel="0" collapsed="false">
      <c r="A21" s="17" t="s">
        <v>21</v>
      </c>
      <c r="B21" s="12" t="s">
        <v>8</v>
      </c>
      <c r="G21" s="7" t="n">
        <f aca="false">IF(B21="Insufficient quality",- 1)</f>
        <v>0</v>
      </c>
      <c r="H21" s="7" t="n">
        <f aca="false">IF(B21="Medium quality", -0.5, 0)</f>
        <v>0</v>
      </c>
      <c r="J21" s="10" t="n">
        <f aca="false">SUM(G21:H21)</f>
        <v>0</v>
      </c>
      <c r="K21" s="18"/>
    </row>
    <row r="22" customFormat="false" ht="23.85" hidden="false" customHeight="false" outlineLevel="0" collapsed="false">
      <c r="A22" s="17" t="s">
        <v>22</v>
      </c>
      <c r="B22" s="12" t="s">
        <v>8</v>
      </c>
      <c r="G22" s="7" t="n">
        <f aca="false">IF(B22="Insufficient quality",- 0.5)</f>
        <v>0</v>
      </c>
      <c r="H22" s="7" t="n">
        <f aca="false">IF(B22="Medium quality", -0.5, 0)</f>
        <v>0</v>
      </c>
      <c r="J22" s="10" t="n">
        <f aca="false">SUM(G22:H22)</f>
        <v>0</v>
      </c>
      <c r="K22" s="18"/>
    </row>
    <row r="24" customFormat="false" ht="13.8" hidden="false" customHeight="false" outlineLevel="0" collapsed="false">
      <c r="A24" s="20" t="s">
        <v>23</v>
      </c>
      <c r="B24" s="15" t="n">
        <f aca="false">MAX(2.5+K24,0)</f>
        <v>2.5</v>
      </c>
      <c r="K24" s="18" t="n">
        <f aca="false">SUM(K14:K22)</f>
        <v>0</v>
      </c>
    </row>
  </sheetData>
  <mergeCells count="2">
    <mergeCell ref="A2:B2"/>
    <mergeCell ref="A11:B11"/>
  </mergeCells>
  <conditionalFormatting sqref="K14:K24">
    <cfRule type="cellIs" priority="2" operator="greaterThanOrEqual" aboveAverage="0" equalAverage="0" bottom="0" percent="0" rank="0" text="" dxfId="0">
      <formula>0</formula>
    </cfRule>
    <cfRule type="cellIs" priority="3" operator="lessThanOrEqual" aboveAverage="0" equalAverage="0" bottom="0" percent="0" rank="0" text="" dxfId="1">
      <formula>-0.4</formula>
    </cfRule>
  </conditionalFormatting>
  <conditionalFormatting sqref="J18:J22">
    <cfRule type="cellIs" priority="4" operator="greaterThanOrEqual" aboveAverage="0" equalAverage="0" bottom="0" percent="0" rank="0" text="" dxfId="0">
      <formula>0</formula>
    </cfRule>
    <cfRule type="cellIs" priority="5" operator="lessThan" aboveAverage="0" equalAverage="0" bottom="0" percent="0" rank="0" text="" dxfId="1">
      <formula>0</formula>
    </cfRule>
  </conditionalFormatting>
  <conditionalFormatting sqref="J14:J15">
    <cfRule type="cellIs" priority="6" operator="greaterThanOrEqual" aboveAverage="0" equalAverage="0" bottom="0" percent="0" rank="0" text="" dxfId="0">
      <formula>-0.1</formula>
    </cfRule>
    <cfRule type="cellIs" priority="7" operator="lessThan" aboveAverage="0" equalAverage="0" bottom="0" percent="0" rank="0" text="" dxfId="1">
      <formula>-0.1</formula>
    </cfRule>
  </conditionalFormatting>
  <conditionalFormatting sqref="K4">
    <cfRule type="cellIs" priority="8" operator="greaterThanOrEqual" aboveAverage="0" equalAverage="0" bottom="0" percent="0" rank="0" text="" dxfId="0">
      <formula>-0.1</formula>
    </cfRule>
    <cfRule type="cellIs" priority="9" operator="lessThan" aboveAverage="0" equalAverage="0" bottom="0" percent="0" rank="0" text="" dxfId="1">
      <formula>-0.1</formula>
    </cfRule>
  </conditionalFormatting>
  <conditionalFormatting sqref="K5:K6">
    <cfRule type="cellIs" priority="10" operator="greaterThanOrEqual" aboveAverage="0" equalAverage="0" bottom="0" percent="0" rank="0" text="" dxfId="0">
      <formula>-0.1</formula>
    </cfRule>
    <cfRule type="cellIs" priority="11" operator="lessThan" aboveAverage="0" equalAverage="0" bottom="0" percent="0" rank="0" text="" dxfId="1">
      <formula>-0.1</formula>
    </cfRule>
  </conditionalFormatting>
  <conditionalFormatting sqref="J14:J15 J4:J6">
    <cfRule type="cellIs" priority="12" operator="greaterThanOrEqual" aboveAverage="0" equalAverage="0" bottom="0" percent="0" rank="0" text="" dxfId="0">
      <formula>-0.1</formula>
    </cfRule>
    <cfRule type="cellIs" priority="13" operator="lessThanOrEqual" aboveAverage="0" equalAverage="0" bottom="0" percent="0" rank="0" text="" dxfId="1">
      <formula>-0.1</formula>
    </cfRule>
  </conditionalFormatting>
  <conditionalFormatting sqref="J16">
    <cfRule type="cellIs" priority="14" operator="greaterThanOrEqual" aboveAverage="0" equalAverage="0" bottom="0" percent="0" rank="0" text="" dxfId="0">
      <formula>-0.1</formula>
    </cfRule>
    <cfRule type="cellIs" priority="15" operator="lessThanOrEqual" aboveAverage="0" equalAverage="0" bottom="0" percent="0" rank="0" text="" dxfId="1">
      <formula>-0.1</formula>
    </cfRule>
  </conditionalFormatting>
  <dataValidations count="7">
    <dataValidation allowBlank="true" errorStyle="stop" operator="between" showDropDown="false" showErrorMessage="true" showInputMessage="true" sqref="A13:B15 A16:A19 B17:B18 A20:B22" type="list">
      <formula1>"Good quality,Minor slips,Medium quality,Insufficient quality"</formula1>
      <formula2>0</formula2>
    </dataValidation>
    <dataValidation allowBlank="true" errorStyle="stop" operator="equal" showDropDown="false" showErrorMessage="true" showInputMessage="false" sqref="B3" type="list">
      <formula1>"Outstanding quality,Very good quality,Good quality,Medium quality,Insufficient quality,,"</formula1>
      <formula2>0</formula2>
    </dataValidation>
    <dataValidation allowBlank="true" errorStyle="stop" operator="between" showDropDown="false" showErrorMessage="true" showInputMessage="true" sqref="B6" type="list">
      <formula1>"Good quality,Minor slips,Medium quality,Insufficient quality"</formula1>
      <formula2>0</formula2>
    </dataValidation>
    <dataValidation allowBlank="true" errorStyle="stop" operator="between" showDropDown="false" showErrorMessage="true" showInputMessage="true" sqref="B5" type="list">
      <formula1>"Good quality,Minor slips,Medium quality,Insufficient quality"</formula1>
      <formula2>0</formula2>
    </dataValidation>
    <dataValidation allowBlank="true" errorStyle="stop" operator="between" showDropDown="false" showErrorMessage="true" showInputMessage="true" sqref="B16" type="list">
      <formula1>"Python,Notebook"</formula1>
      <formula2>0</formula2>
    </dataValidation>
    <dataValidation allowBlank="true" errorStyle="stop" operator="between" showDropDown="false" showErrorMessage="true" showInputMessage="true" sqref="B19" type="list">
      <formula1>"Good quality,Minor slips,Medium quality,Insufficient quality"</formula1>
      <formula2>0</formula2>
    </dataValidation>
    <dataValidation allowBlank="true" errorStyle="stop" operator="equal" showDropDown="false" showErrorMessage="true" showInputMessage="false" sqref="B4" type="list">
      <formula1>"Adherence to format guidance,Minor issues,Medium issues or page overrun,Substantial page overrun"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napi</dc:creator>
  <dc:description/>
  <dc:language>en-GB</dc:language>
  <cp:lastModifiedBy/>
  <dcterms:modified xsi:type="dcterms:W3CDTF">2023-11-02T11:31:51Z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