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E:\Excel for DA\Excel Project\Hospital emergency room Dashboard in excel\"/>
    </mc:Choice>
  </mc:AlternateContent>
  <xr:revisionPtr revIDLastSave="0" documentId="13_ncr:1_{C9438B2D-B3D6-4A57-AC16-78B2F02BCC64}" xr6:coauthVersionLast="47" xr6:coauthVersionMax="47" xr10:uidLastSave="{00000000-0000-0000-0000-000000000000}"/>
  <bookViews>
    <workbookView xWindow="-108" yWindow="-108" windowWidth="23256" windowHeight="13896" firstSheet="1" activeTab="1" xr2:uid="{59F9A5C5-7AE7-4217-B3C3-3330FD189300}"/>
  </bookViews>
  <sheets>
    <sheet name="Pivot report" sheetId="1" r:id="rId1"/>
    <sheet name="Dashboard" sheetId="2" r:id="rId2"/>
    <sheet name="Daily ER No of patient" sheetId="3" r:id="rId3"/>
    <sheet name="Average wait time daily trend" sheetId="4" r:id="rId4"/>
    <sheet name="Satisfaction score daily trend" sheetId="5" r:id="rId5"/>
  </sheets>
  <definedNames>
    <definedName name="Slicer_Date__Month">#N/A</definedName>
    <definedName name="Slicer_Date__Year">#N/A</definedName>
  </definedNames>
  <calcPr calcId="191029"/>
  <pivotCaches>
    <pivotCache cacheId="736" r:id="rId6"/>
    <pivotCache cacheId="739" r:id="rId7"/>
    <pivotCache cacheId="742" r:id="rId8"/>
    <pivotCache cacheId="745" r:id="rId9"/>
    <pivotCache cacheId="748" r:id="rId10"/>
    <pivotCache cacheId="751" r:id="rId11"/>
    <pivotCache cacheId="754" r:id="rId12"/>
    <pivotCache cacheId="757" r:id="rId13"/>
    <pivotCache cacheId="760" r:id="rId14"/>
    <pivotCache cacheId="763" r:id="rId15"/>
    <pivotCache cacheId="766" r:id="rId16"/>
    <pivotCache cacheId="769" r:id="rId17"/>
  </pivotCaches>
  <extLst>
    <ext xmlns:x14="http://schemas.microsoft.com/office/spreadsheetml/2009/9/main" uri="{876F7934-8845-4945-9796-88D515C7AA90}">
      <x14:pivotCaches>
        <pivotCache cacheId="12" r:id="rId18"/>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f88c8a38-e6b9-4b2f-abf6-f8e5a702c0cf" name="Hospital Emergency Room Data" connection="Query - Hospital Emergency Room Data"/>
          <x15:modelTable id="Calendar_Table_aecd5baa-6823-4be4-b508-0d78e33811c9"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8" i="1" l="1"/>
  <c r="A48" i="1"/>
  <c r="B48" i="1"/>
  <c r="C49" i="1"/>
  <c r="B49" i="1"/>
  <c r="A4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236AED-B609-41DB-83D1-F378D2BF8197}" name="Query - Calendar_Table" description="Connection to the 'Calendar_Table' query in the workbook." type="100" refreshedVersion="8" minRefreshableVersion="5">
    <extLst>
      <ext xmlns:x15="http://schemas.microsoft.com/office/spreadsheetml/2010/11/main" uri="{DE250136-89BD-433C-8126-D09CA5730AF9}">
        <x15:connection id="f26cf6c7-cbdf-453e-b965-38c0282c1cd9"/>
      </ext>
    </extLst>
  </connection>
  <connection id="2" xr16:uid="{4CB5236A-05F8-40E7-9AC9-4F6884BAD2FA}"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49fccbbb-e2f8-48e4-bacc-9ba0d88be059"/>
      </ext>
    </extLst>
  </connection>
  <connection id="3" xr16:uid="{3C7A5D14-7791-43C6-B164-5FA64EE1BA9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<sst xmlns="http://schemas.openxmlformats.org/spreadsheetml/2006/main" count="159" uniqueCount="77">
  <si>
    <t>Count of Patient Id</t>
  </si>
  <si>
    <t>Distinct Count of Patient Id</t>
  </si>
  <si>
    <t>No. of Patient</t>
  </si>
  <si>
    <t>Average of Patient Waittime</t>
  </si>
  <si>
    <t>Average of Patient Satisfaction Score</t>
  </si>
  <si>
    <t>Row Labels</t>
  </si>
  <si>
    <t>Grand Total</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</si>
  <si>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</si>
  <si>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</si>
  <si>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</si>
  <si>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</si>
  <si>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</si>
  <si>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</si>
  <si>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</si>
  <si>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</si>
  <si>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</si>
  <si>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</si>
  <si>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</si>
  <si>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</si>
  <si>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</si>
  <si>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</si>
  <si>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</si>
  <si>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</si>
  <si>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</si>
  <si>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</si>
  <si>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</si>
  <si>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</si>
  <si>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</si>
  <si>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</si>
  <si>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</si>
  <si>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</si>
  <si>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</si>
  <si>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</si>
  <si>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</si>
  <si>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</si>
  <si>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</si>
  <si>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</si>
  <si>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</si>
  <si>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</si>
  <si>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 Showing a daily trend with an area sparkline to spot patterns like buys days or seasonal trends.</t>
  </si>
  <si>
    <t>Daily trends of no of patient</t>
  </si>
  <si>
    <t>average wait time</t>
  </si>
  <si>
    <t>Use an area chart to track daily changes and highlight days with longer wait times that might need improvements</t>
  </si>
  <si>
    <t>Satisfaction score daily trend</t>
  </si>
  <si>
    <t>Male</t>
  </si>
  <si>
    <t>None</t>
  </si>
  <si>
    <t>Admitted</t>
  </si>
  <si>
    <t>20-29</t>
  </si>
  <si>
    <t>Ontime</t>
  </si>
  <si>
    <t>60-69</t>
  </si>
  <si>
    <t>0-09</t>
  </si>
  <si>
    <t>Delay</t>
  </si>
  <si>
    <t>70-79</t>
  </si>
  <si>
    <t>Female</t>
  </si>
  <si>
    <t>Not Admitted</t>
  </si>
  <si>
    <t>10-19</t>
  </si>
  <si>
    <t>General Practice</t>
  </si>
  <si>
    <t>50-59</t>
  </si>
  <si>
    <t>Orthopedics</t>
  </si>
  <si>
    <t>Physiotherapy</t>
  </si>
  <si>
    <t>30-39</t>
  </si>
  <si>
    <t>40-49</t>
  </si>
  <si>
    <t>Use an area chart to show trends,spot drops in satisfaction, and link them to busy times or challenges.</t>
  </si>
  <si>
    <t>Count of Patient Admission Flag</t>
  </si>
  <si>
    <t>Count of Patient Admission Flag2</t>
  </si>
  <si>
    <t>Cardiology</t>
  </si>
  <si>
    <t>Neurology</t>
  </si>
  <si>
    <t>Gastroenterology</t>
  </si>
  <si>
    <t>Renal</t>
  </si>
  <si>
    <t>Admission Status</t>
  </si>
  <si>
    <t>% Status</t>
  </si>
  <si>
    <t>Count of Patient Age</t>
  </si>
  <si>
    <t>age group wise analysis</t>
  </si>
  <si>
    <t>Count of Patient Gender</t>
  </si>
  <si>
    <t>Attended Status</t>
  </si>
  <si>
    <t>Gender</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</si>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</sst>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1"/>
      <name val="Calibri"/>
      <family val="2"/>
      <scheme val="minor"/>
    </font>
    <font>
      <sz val="11"/>
      <color theme="0"/>
      <name val="Calibri"/>
      <family val="2"/>
      <scheme val="minor"/>
    </font>
    <font>
      <b/>
      <sz val="16"/>
      <color theme="1"/>
      <name val="Calibri"/>
      <family val="2"/>
      <scheme val="minor"/>
    </font>
    <font>
      <sz val="10"/>
      <color theme="0"/>
      <name val="Calibri"/>
      <family val="2"/>
      <scheme val="minor"/>
    </font>
    <font>
      <sz val="10"/>
      <color theme="1"/>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0" fillId="4" borderId="0" xfId="0" applyFill="1"/>
    <xf numFmtId="10" fontId="0" fillId="0" borderId="0" xfId="0" applyNumberFormat="1"/>
    <xf numFmtId="0" fontId="2" fillId="5" borderId="0" xfId="0" applyFont="1" applyFill="1" applyAlignment="1">
      <alignment horizontal="left"/>
    </xf>
    <xf numFmtId="0" fontId="4" fillId="5" borderId="0" xfId="0" applyFont="1" applyFill="1" applyAlignment="1">
      <alignment horizontal="center" vertical="center"/>
    </xf>
    <xf numFmtId="0" fontId="5" fillId="3" borderId="0" xfId="0" applyFont="1" applyFill="1" applyAlignment="1">
      <alignment horizontal="center" vertical="center"/>
    </xf>
    <xf numFmtId="9" fontId="5" fillId="3" borderId="0" xfId="1" applyFont="1" applyFill="1" applyAlignment="1">
      <alignment horizontal="center" vertical="center"/>
    </xf>
    <xf numFmtId="1" fontId="0" fillId="0" borderId="0" xfId="0" applyNumberFormat="1"/>
    <xf numFmtId="0" fontId="3" fillId="3" borderId="0" xfId="0" applyFont="1" applyFill="1" applyAlignment="1">
      <alignment horizontal="center"/>
    </xf>
    <xf numFmtId="0" fontId="3" fillId="4" borderId="0" xfId="0" applyFont="1" applyFill="1" applyAlignment="1">
      <alignment horizontal="center" vertical="center"/>
    </xf>
    <xf numFmtId="0" fontId="0" fillId="0" borderId="0" xfId="0" applyNumberFormat="1"/>
  </cellXfs>
  <cellStyles count="2">
    <cellStyle name="Normal" xfId="0" builtinId="0"/>
    <cellStyle name="Percent" xfId="1" builtinId="5"/>
  </cellStyles>
  <dxfs count="288">
    <dxf>
      <numFmt numFmtId="1" formatCode="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4" formatCode="0.00%"/>
    </dxf>
    <dxf>
      <numFmt numFmtId="2" formatCode="0.00"/>
    </dxf>
    <dxf>
      <numFmt numFmtId="1" formatCode="0"/>
    </dxf>
    <dxf>
      <numFmt numFmtId="1" formatCode="0"/>
    </dxf>
    <dxf>
      <font>
        <b/>
        <color theme="1"/>
      </font>
      <border>
        <bottom style="thin">
          <color theme="5"/>
        </bottom>
        <vertical/>
        <horizontal/>
      </border>
    </dxf>
    <dxf>
      <font>
        <sz val="7"/>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style" pivot="0" table="0" count="10" xr9:uid="{5BDFBE1B-AB34-47FC-B155-718A8F8ECAF8}">
      <tableStyleElement type="wholeTable" dxfId="287"/>
      <tableStyleElement type="headerRow" dxfId="28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report!PivotTable7</c:name>
    <c:fmtId val="1"/>
  </c:pivotSource>
  <c:chart>
    <c:autoTitleDeleted val="0"/>
    <c:pivotFmts>
      <c:pivotFmt>
        <c:idx val="0"/>
        <c:spPr>
          <a:solidFill>
            <a:schemeClr val="accent1"/>
          </a:solidFill>
          <a:ln>
            <a:noFill/>
          </a:ln>
          <a:effectLst>
            <a:softEdge rad="0"/>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3.7204724409448824E-4"/>
          <c:y val="3.9693844392766464E-2"/>
          <c:w val="0.77654379921259831"/>
          <c:h val="0.94103322341900331"/>
        </c:manualLayout>
      </c:layout>
      <c:barChart>
        <c:barDir val="bar"/>
        <c:grouping val="clustered"/>
        <c:varyColors val="0"/>
        <c:ser>
          <c:idx val="0"/>
          <c:order val="0"/>
          <c:tx>
            <c:strRef>
              <c:f>'Pivot report'!$B$40</c:f>
              <c:strCache>
                <c:ptCount val="1"/>
                <c:pt idx="0">
                  <c:v>Count of Patient Admission Flag</c:v>
                </c:pt>
              </c:strCache>
            </c:strRef>
          </c:tx>
          <c:spPr>
            <a:solidFill>
              <a:schemeClr val="accent1"/>
            </a:solidFill>
            <a:ln>
              <a:noFill/>
            </a:ln>
            <a:effectLst>
              <a:softEdge rad="0"/>
            </a:effectLst>
          </c:spPr>
          <c:invertIfNegative val="0"/>
          <c:dLbls>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report'!$A$41:$A$43</c:f>
              <c:strCache>
                <c:ptCount val="2"/>
                <c:pt idx="0">
                  <c:v>Admitted</c:v>
                </c:pt>
                <c:pt idx="1">
                  <c:v>Not Admitted</c:v>
                </c:pt>
              </c:strCache>
            </c:strRef>
          </c:cat>
          <c:val>
            <c:numRef>
              <c:f>'Pivot report'!$B$41:$B$43</c:f>
              <c:numCache>
                <c:formatCode>0.00</c:formatCode>
                <c:ptCount val="2"/>
                <c:pt idx="0">
                  <c:v>269</c:v>
                </c:pt>
                <c:pt idx="1">
                  <c:v>244</c:v>
                </c:pt>
              </c:numCache>
            </c:numRef>
          </c:val>
          <c:extLst>
            <c:ext xmlns:c16="http://schemas.microsoft.com/office/drawing/2014/chart" uri="{C3380CC4-5D6E-409C-BE32-E72D297353CC}">
              <c16:uniqueId val="{00000000-7AA0-4F09-8D22-B7A472BD9F5E}"/>
            </c:ext>
          </c:extLst>
        </c:ser>
        <c:ser>
          <c:idx val="1"/>
          <c:order val="1"/>
          <c:tx>
            <c:strRef>
              <c:f>'Pivot report'!$C$40</c:f>
              <c:strCache>
                <c:ptCount val="1"/>
                <c:pt idx="0">
                  <c:v>Count of Patient Admission Flag2</c:v>
                </c:pt>
              </c:strCache>
            </c:strRef>
          </c:tx>
          <c:spPr>
            <a:solidFill>
              <a:schemeClr val="accent2"/>
            </a:solidFill>
            <a:ln>
              <a:noFill/>
            </a:ln>
            <a:effectLst/>
          </c:spPr>
          <c:invertIfNegative val="0"/>
          <c:cat>
            <c:strRef>
              <c:f>'Pivot report'!$A$41:$A$43</c:f>
              <c:strCache>
                <c:ptCount val="2"/>
                <c:pt idx="0">
                  <c:v>Admitted</c:v>
                </c:pt>
                <c:pt idx="1">
                  <c:v>Not Admitted</c:v>
                </c:pt>
              </c:strCache>
            </c:strRef>
          </c:cat>
          <c:val>
            <c:numRef>
              <c:f>'Pivot report'!$C$41:$C$43</c:f>
              <c:numCache>
                <c:formatCode>0.00%</c:formatCode>
                <c:ptCount val="2"/>
                <c:pt idx="0">
                  <c:v>0.52436647173489281</c:v>
                </c:pt>
                <c:pt idx="1">
                  <c:v>0.47563352826510719</c:v>
                </c:pt>
              </c:numCache>
            </c:numRef>
          </c:val>
          <c:extLst>
            <c:ext xmlns:c16="http://schemas.microsoft.com/office/drawing/2014/chart" uri="{C3380CC4-5D6E-409C-BE32-E72D297353CC}">
              <c16:uniqueId val="{00000001-7AA0-4F09-8D22-B7A472BD9F5E}"/>
            </c:ext>
          </c:extLst>
        </c:ser>
        <c:dLbls>
          <c:showLegendKey val="0"/>
          <c:showVal val="0"/>
          <c:showCatName val="0"/>
          <c:showSerName val="0"/>
          <c:showPercent val="0"/>
          <c:showBubbleSize val="0"/>
        </c:dLbls>
        <c:gapWidth val="33"/>
        <c:overlap val="1"/>
        <c:axId val="693216223"/>
        <c:axId val="693220063"/>
      </c:barChart>
      <c:catAx>
        <c:axId val="693216223"/>
        <c:scaling>
          <c:orientation val="minMax"/>
        </c:scaling>
        <c:delete val="1"/>
        <c:axPos val="l"/>
        <c:numFmt formatCode="General" sourceLinked="1"/>
        <c:majorTickMark val="none"/>
        <c:minorTickMark val="none"/>
        <c:tickLblPos val="nextTo"/>
        <c:crossAx val="693220063"/>
        <c:crosses val="autoZero"/>
        <c:auto val="1"/>
        <c:lblAlgn val="ctr"/>
        <c:lblOffset val="100"/>
        <c:noMultiLvlLbl val="0"/>
      </c:catAx>
      <c:valAx>
        <c:axId val="693220063"/>
        <c:scaling>
          <c:orientation val="minMax"/>
        </c:scaling>
        <c:delete val="1"/>
        <c:axPos val="b"/>
        <c:numFmt formatCode="0.00" sourceLinked="1"/>
        <c:majorTickMark val="none"/>
        <c:minorTickMark val="none"/>
        <c:tickLblPos val="nextTo"/>
        <c:crossAx val="6932162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report'!$I$3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report'!$H$4:$H$35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report'!$I$4:$I$35</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7360-46BD-8206-6049E3EA77F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93229663"/>
        <c:axId val="693213823"/>
      </c:areaChart>
      <c:catAx>
        <c:axId val="69322966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400" b="0" i="0" u="none" strike="noStrike" kern="1200" baseline="0">
                <a:solidFill>
                  <a:schemeClr val="lt1"/>
                </a:solidFill>
                <a:latin typeface="+mn-lt"/>
                <a:ea typeface="+mn-ea"/>
                <a:cs typeface="+mn-cs"/>
              </a:defRPr>
            </a:pPr>
            <a:endParaRPr lang="en-US"/>
          </a:p>
        </c:txPr>
        <c:crossAx val="693213823"/>
        <c:crosses val="autoZero"/>
        <c:auto val="1"/>
        <c:lblAlgn val="ctr"/>
        <c:lblOffset val="100"/>
        <c:noMultiLvlLbl val="0"/>
      </c:catAx>
      <c:valAx>
        <c:axId val="693213823"/>
        <c:scaling>
          <c:orientation val="minMax"/>
        </c:scaling>
        <c:delete val="1"/>
        <c:axPos val="l"/>
        <c:numFmt formatCode="0.00" sourceLinked="1"/>
        <c:majorTickMark val="out"/>
        <c:minorTickMark val="none"/>
        <c:tickLblPos val="nextTo"/>
        <c:crossAx val="69322966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416950247149707E-2"/>
          <c:y val="2.5785278949835913E-2"/>
          <c:w val="0.96476862316500656"/>
          <c:h val="0.91983528430254236"/>
        </c:manualLayout>
      </c:layout>
      <c:areaChart>
        <c:grouping val="standard"/>
        <c:varyColors val="0"/>
        <c:ser>
          <c:idx val="0"/>
          <c:order val="0"/>
          <c:tx>
            <c:strRef>
              <c:f>'Pivot report'!$L$3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report'!$K$4:$K$35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report'!$L$4:$L$35</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7299-41A8-8739-6641E9C6C54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93189343"/>
        <c:axId val="693190783"/>
      </c:areaChart>
      <c:catAx>
        <c:axId val="69318934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400" b="0" i="0" u="none" strike="noStrike" kern="1200" baseline="0">
                <a:solidFill>
                  <a:schemeClr val="lt1"/>
                </a:solidFill>
                <a:latin typeface="+mn-lt"/>
                <a:ea typeface="+mn-ea"/>
                <a:cs typeface="+mn-cs"/>
              </a:defRPr>
            </a:pPr>
            <a:endParaRPr lang="en-US"/>
          </a:p>
        </c:txPr>
        <c:crossAx val="693190783"/>
        <c:crosses val="autoZero"/>
        <c:auto val="1"/>
        <c:lblAlgn val="ctr"/>
        <c:lblOffset val="100"/>
        <c:noMultiLvlLbl val="0"/>
      </c:catAx>
      <c:valAx>
        <c:axId val="693190783"/>
        <c:scaling>
          <c:orientation val="minMax"/>
        </c:scaling>
        <c:delete val="1"/>
        <c:axPos val="l"/>
        <c:numFmt formatCode="0.00" sourceLinked="1"/>
        <c:majorTickMark val="out"/>
        <c:minorTickMark val="none"/>
        <c:tickLblPos val="nextTo"/>
        <c:crossAx val="69318934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2181529206963879"/>
          <c:w val="0.97731485924706163"/>
          <c:h val="0.68654400138092087"/>
        </c:manualLayout>
      </c:layout>
      <c:areaChart>
        <c:grouping val="standard"/>
        <c:varyColors val="0"/>
        <c:ser>
          <c:idx val="0"/>
          <c:order val="0"/>
          <c:tx>
            <c:strRef>
              <c:f>'Pivot report'!$F$3</c:f>
              <c:strCache>
                <c:ptCount val="1"/>
                <c:pt idx="0">
                  <c:v>Total</c:v>
                </c:pt>
              </c:strCache>
            </c:strRef>
          </c:tx>
          <c:spPr>
            <a:solidFill>
              <a:schemeClr val="accent1"/>
            </a:solidFill>
            <a:ln w="25400">
              <a:noFill/>
            </a:ln>
            <a:effectLst/>
          </c:spPr>
          <c:cat>
            <c:strRef>
              <c:f>'Pivot report'!$E$4:$E$35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report'!$F$4:$F$35</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2246-47CC-8762-9653B7686A34}"/>
            </c:ext>
          </c:extLst>
        </c:ser>
        <c:dLbls>
          <c:showLegendKey val="0"/>
          <c:showVal val="0"/>
          <c:showCatName val="0"/>
          <c:showSerName val="0"/>
          <c:showPercent val="0"/>
          <c:showBubbleSize val="0"/>
        </c:dLbls>
        <c:axId val="83276751"/>
        <c:axId val="83279151"/>
      </c:areaChart>
      <c:catAx>
        <c:axId val="83276751"/>
        <c:scaling>
          <c:orientation val="minMax"/>
        </c:scaling>
        <c:delete val="1"/>
        <c:axPos val="b"/>
        <c:numFmt formatCode="General" sourceLinked="1"/>
        <c:majorTickMark val="out"/>
        <c:minorTickMark val="none"/>
        <c:tickLblPos val="nextTo"/>
        <c:crossAx val="83279151"/>
        <c:crosses val="autoZero"/>
        <c:auto val="1"/>
        <c:lblAlgn val="ctr"/>
        <c:lblOffset val="100"/>
        <c:noMultiLvlLbl val="0"/>
      </c:catAx>
      <c:valAx>
        <c:axId val="83279151"/>
        <c:scaling>
          <c:orientation val="minMax"/>
        </c:scaling>
        <c:delete val="1"/>
        <c:axPos val="l"/>
        <c:numFmt formatCode="General" sourceLinked="1"/>
        <c:majorTickMark val="none"/>
        <c:minorTickMark val="none"/>
        <c:tickLblPos val="nextTo"/>
        <c:crossAx val="8327675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2.0066139259006459E-2"/>
          <c:w val="0.99053031009133408"/>
          <c:h val="0.97993386074099353"/>
        </c:manualLayout>
      </c:layout>
      <c:areaChart>
        <c:grouping val="standard"/>
        <c:varyColors val="0"/>
        <c:ser>
          <c:idx val="0"/>
          <c:order val="0"/>
          <c:tx>
            <c:strRef>
              <c:f>'Pivot report'!$I$3</c:f>
              <c:strCache>
                <c:ptCount val="1"/>
                <c:pt idx="0">
                  <c:v>Total</c:v>
                </c:pt>
              </c:strCache>
            </c:strRef>
          </c:tx>
          <c:spPr>
            <a:solidFill>
              <a:schemeClr val="accent1"/>
            </a:solidFill>
            <a:ln w="25400">
              <a:noFill/>
            </a:ln>
            <a:effectLst/>
          </c:spPr>
          <c:cat>
            <c:strRef>
              <c:f>'Pivot report'!$H$4:$H$35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report'!$I$4:$I$35</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DB4E-4D8A-A576-2AB297127A71}"/>
            </c:ext>
          </c:extLst>
        </c:ser>
        <c:dLbls>
          <c:showLegendKey val="0"/>
          <c:showVal val="0"/>
          <c:showCatName val="0"/>
          <c:showSerName val="0"/>
          <c:showPercent val="0"/>
          <c:showBubbleSize val="0"/>
        </c:dLbls>
        <c:axId val="693229663"/>
        <c:axId val="693213823"/>
      </c:areaChart>
      <c:catAx>
        <c:axId val="693229663"/>
        <c:scaling>
          <c:orientation val="minMax"/>
        </c:scaling>
        <c:delete val="1"/>
        <c:axPos val="b"/>
        <c:numFmt formatCode="General" sourceLinked="1"/>
        <c:majorTickMark val="out"/>
        <c:minorTickMark val="none"/>
        <c:tickLblPos val="nextTo"/>
        <c:crossAx val="693213823"/>
        <c:crosses val="autoZero"/>
        <c:auto val="1"/>
        <c:lblAlgn val="ctr"/>
        <c:lblOffset val="100"/>
        <c:noMultiLvlLbl val="0"/>
      </c:catAx>
      <c:valAx>
        <c:axId val="693213823"/>
        <c:scaling>
          <c:orientation val="minMax"/>
        </c:scaling>
        <c:delete val="1"/>
        <c:axPos val="l"/>
        <c:numFmt formatCode="0.00" sourceLinked="1"/>
        <c:majorTickMark val="none"/>
        <c:minorTickMark val="none"/>
        <c:tickLblPos val="nextTo"/>
        <c:crossAx val="693229663"/>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333333333333332E-3"/>
          <c:y val="3.2407407407407406E-2"/>
          <c:w val="0.98611111111111116"/>
          <c:h val="0.96296296296296291"/>
        </c:manualLayout>
      </c:layout>
      <c:areaChart>
        <c:grouping val="standard"/>
        <c:varyColors val="0"/>
        <c:ser>
          <c:idx val="0"/>
          <c:order val="0"/>
          <c:tx>
            <c:strRef>
              <c:f>'Pivot report'!$L$3</c:f>
              <c:strCache>
                <c:ptCount val="1"/>
                <c:pt idx="0">
                  <c:v>Total</c:v>
                </c:pt>
              </c:strCache>
            </c:strRef>
          </c:tx>
          <c:spPr>
            <a:solidFill>
              <a:schemeClr val="accent1"/>
            </a:solidFill>
            <a:ln w="25400">
              <a:noFill/>
            </a:ln>
            <a:effectLst/>
          </c:spPr>
          <c:cat>
            <c:strRef>
              <c:f>'Pivot report'!$K$4:$K$35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report'!$L$4:$L$35</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7597-4B15-AFDC-F5A661C73E70}"/>
            </c:ext>
          </c:extLst>
        </c:ser>
        <c:dLbls>
          <c:showLegendKey val="0"/>
          <c:showVal val="0"/>
          <c:showCatName val="0"/>
          <c:showSerName val="0"/>
          <c:showPercent val="0"/>
          <c:showBubbleSize val="0"/>
        </c:dLbls>
        <c:axId val="693189343"/>
        <c:axId val="693190783"/>
      </c:areaChart>
      <c:catAx>
        <c:axId val="693189343"/>
        <c:scaling>
          <c:orientation val="minMax"/>
        </c:scaling>
        <c:delete val="1"/>
        <c:axPos val="b"/>
        <c:numFmt formatCode="General" sourceLinked="1"/>
        <c:majorTickMark val="out"/>
        <c:minorTickMark val="none"/>
        <c:tickLblPos val="nextTo"/>
        <c:crossAx val="693190783"/>
        <c:crosses val="autoZero"/>
        <c:auto val="1"/>
        <c:lblAlgn val="ctr"/>
        <c:lblOffset val="100"/>
        <c:noMultiLvlLbl val="0"/>
      </c:catAx>
      <c:valAx>
        <c:axId val="693190783"/>
        <c:scaling>
          <c:orientation val="minMax"/>
        </c:scaling>
        <c:delete val="1"/>
        <c:axPos val="l"/>
        <c:numFmt formatCode="0.00" sourceLinked="1"/>
        <c:majorTickMark val="none"/>
        <c:minorTickMark val="none"/>
        <c:tickLblPos val="nextTo"/>
        <c:crossAx val="69318934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report!PivotTable8</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94139733004127E-2"/>
          <c:y val="0.10265703899916662"/>
          <c:w val="0.91611720533991747"/>
          <c:h val="0.69577626908754053"/>
        </c:manualLayout>
      </c:layout>
      <c:barChart>
        <c:barDir val="col"/>
        <c:grouping val="clustered"/>
        <c:varyColors val="0"/>
        <c:ser>
          <c:idx val="0"/>
          <c:order val="0"/>
          <c:tx>
            <c:strRef>
              <c:f>'Pivot report'!$B$52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report'!$A$53:$A$61</c:f>
              <c:strCache>
                <c:ptCount val="8"/>
                <c:pt idx="0">
                  <c:v>0-09</c:v>
                </c:pt>
                <c:pt idx="1">
                  <c:v>10-19</c:v>
                </c:pt>
                <c:pt idx="2">
                  <c:v>20-29</c:v>
                </c:pt>
                <c:pt idx="3">
                  <c:v>30-39</c:v>
                </c:pt>
                <c:pt idx="4">
                  <c:v>40-49</c:v>
                </c:pt>
                <c:pt idx="5">
                  <c:v>50-59</c:v>
                </c:pt>
                <c:pt idx="6">
                  <c:v>60-69</c:v>
                </c:pt>
                <c:pt idx="7">
                  <c:v>70-79</c:v>
                </c:pt>
              </c:strCache>
            </c:strRef>
          </c:cat>
          <c:val>
            <c:numRef>
              <c:f>'Pivot report'!$B$53:$B$61</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0-0BCB-44D7-8E3C-52BC7C480B42}"/>
            </c:ext>
          </c:extLst>
        </c:ser>
        <c:dLbls>
          <c:showLegendKey val="0"/>
          <c:showVal val="0"/>
          <c:showCatName val="0"/>
          <c:showSerName val="0"/>
          <c:showPercent val="0"/>
          <c:showBubbleSize val="0"/>
        </c:dLbls>
        <c:gapWidth val="219"/>
        <c:overlap val="-27"/>
        <c:axId val="803575215"/>
        <c:axId val="803568495"/>
      </c:barChart>
      <c:catAx>
        <c:axId val="80357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803568495"/>
        <c:crosses val="autoZero"/>
        <c:auto val="1"/>
        <c:lblAlgn val="ctr"/>
        <c:lblOffset val="100"/>
        <c:noMultiLvlLbl val="0"/>
      </c:catAx>
      <c:valAx>
        <c:axId val="803568495"/>
        <c:scaling>
          <c:orientation val="minMax"/>
        </c:scaling>
        <c:delete val="1"/>
        <c:axPos val="l"/>
        <c:numFmt formatCode="0" sourceLinked="1"/>
        <c:majorTickMark val="none"/>
        <c:minorTickMark val="none"/>
        <c:tickLblPos val="nextTo"/>
        <c:crossAx val="8035752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report!PivotTable9</c:name>
    <c:fmtId val="3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8608340440433085"/>
          <c:y val="0.13337855487371991"/>
          <c:w val="0.59310912551608841"/>
          <c:h val="0.758795168099485"/>
        </c:manualLayout>
      </c:layout>
      <c:pieChart>
        <c:varyColors val="1"/>
        <c:ser>
          <c:idx val="0"/>
          <c:order val="0"/>
          <c:tx>
            <c:strRef>
              <c:f>'Pivot report'!$E$52</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report'!$D$53:$D$55</c:f>
              <c:strCache>
                <c:ptCount val="2"/>
                <c:pt idx="0">
                  <c:v>Delay</c:v>
                </c:pt>
                <c:pt idx="1">
                  <c:v>Ontime</c:v>
                </c:pt>
              </c:strCache>
            </c:strRef>
          </c:cat>
          <c:val>
            <c:numRef>
              <c:f>'Pivot report'!$E$53:$E$55</c:f>
              <c:numCache>
                <c:formatCode>0.00</c:formatCode>
                <c:ptCount val="2"/>
                <c:pt idx="0">
                  <c:v>316</c:v>
                </c:pt>
                <c:pt idx="1">
                  <c:v>197</c:v>
                </c:pt>
              </c:numCache>
            </c:numRef>
          </c:val>
          <c:extLst>
            <c:ext xmlns:c16="http://schemas.microsoft.com/office/drawing/2014/chart" uri="{C3380CC4-5D6E-409C-BE32-E72D297353CC}">
              <c16:uniqueId val="{00000004-9C80-46FC-A459-97577DE2127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4742304939155332"/>
          <c:y val="7.5672316649535486E-3"/>
          <c:w val="0.66377652454349823"/>
          <c:h val="0.12525041954871191"/>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report!PivotTable10</c:name>
    <c:fmtId val="3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7871617687573316"/>
          <c:y val="0.11534036269490645"/>
          <c:w val="0.62097793455631956"/>
          <c:h val="0.78673974899763677"/>
        </c:manualLayout>
      </c:layout>
      <c:doughnutChart>
        <c:varyColors val="1"/>
        <c:ser>
          <c:idx val="0"/>
          <c:order val="0"/>
          <c:tx>
            <c:strRef>
              <c:f>'Pivot report'!$E$58</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report'!$D$59:$D$61</c:f>
              <c:strCache>
                <c:ptCount val="2"/>
                <c:pt idx="0">
                  <c:v>Female</c:v>
                </c:pt>
                <c:pt idx="1">
                  <c:v>Male</c:v>
                </c:pt>
              </c:strCache>
            </c:strRef>
          </c:cat>
          <c:val>
            <c:numRef>
              <c:f>'Pivot report'!$E$59:$E$61</c:f>
              <c:numCache>
                <c:formatCode>0</c:formatCode>
                <c:ptCount val="2"/>
                <c:pt idx="0">
                  <c:v>241</c:v>
                </c:pt>
                <c:pt idx="1">
                  <c:v>272</c:v>
                </c:pt>
              </c:numCache>
            </c:numRef>
          </c:val>
          <c:extLst>
            <c:ext xmlns:c16="http://schemas.microsoft.com/office/drawing/2014/chart" uri="{C3380CC4-5D6E-409C-BE32-E72D297353CC}">
              <c16:uniqueId val="{00000004-C91A-406E-9256-3985E3B62059}"/>
            </c:ext>
          </c:extLst>
        </c:ser>
        <c:dLbls>
          <c:showLegendKey val="0"/>
          <c:showVal val="0"/>
          <c:showCatName val="0"/>
          <c:showSerName val="0"/>
          <c:showPercent val="1"/>
          <c:showBubbleSize val="0"/>
          <c:showLeaderLines val="1"/>
        </c:dLbls>
        <c:firstSliceAng val="0"/>
        <c:holeSize val="45"/>
      </c:doughnutChart>
      <c:spPr>
        <a:noFill/>
        <a:ln>
          <a:noFill/>
        </a:ln>
        <a:effectLst/>
      </c:spPr>
    </c:plotArea>
    <c:legend>
      <c:legendPos val="r"/>
      <c:layout>
        <c:manualLayout>
          <c:xMode val="edge"/>
          <c:yMode val="edge"/>
          <c:x val="3.2194112773877494E-2"/>
          <c:y val="2.0683280180176594E-2"/>
          <c:w val="0.93265197151856494"/>
          <c:h val="8.9035141303558746E-2"/>
        </c:manualLayout>
      </c:layout>
      <c:overlay val="0"/>
      <c:spPr>
        <a:noFill/>
        <a:ln>
          <a:noFill/>
        </a:ln>
        <a:effectLst/>
      </c:spPr>
      <c:txPr>
        <a:bodyPr rot="0" spcFirstLastPara="1" vertOverflow="ellipsis" vert="horz" wrap="square" anchor="ctr" anchorCtr="1"/>
        <a:lstStyle/>
        <a:p>
          <a:pPr>
            <a:defRPr lang="en-US"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report!PivotTable11</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005672841359691"/>
          <c:y val="3.2372645558504602E-2"/>
          <c:w val="0.68961238870607311"/>
          <c:h val="0.89774699367105959"/>
        </c:manualLayout>
      </c:layout>
      <c:barChart>
        <c:barDir val="bar"/>
        <c:grouping val="clustered"/>
        <c:varyColors val="0"/>
        <c:ser>
          <c:idx val="0"/>
          <c:order val="0"/>
          <c:tx>
            <c:strRef>
              <c:f>'Pivot report'!$B$65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report'!$A$66:$A$74</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report'!$B$66:$B$74</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0-7FBF-4C56-BE54-A8AC21C17C9A}"/>
            </c:ext>
          </c:extLst>
        </c:ser>
        <c:dLbls>
          <c:showLegendKey val="0"/>
          <c:showVal val="0"/>
          <c:showCatName val="0"/>
          <c:showSerName val="0"/>
          <c:showPercent val="0"/>
          <c:showBubbleSize val="0"/>
        </c:dLbls>
        <c:gapWidth val="30"/>
        <c:axId val="803565615"/>
        <c:axId val="803549295"/>
      </c:barChart>
      <c:catAx>
        <c:axId val="80356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803549295"/>
        <c:crosses val="autoZero"/>
        <c:auto val="1"/>
        <c:lblAlgn val="ctr"/>
        <c:lblOffset val="100"/>
        <c:noMultiLvlLbl val="0"/>
      </c:catAx>
      <c:valAx>
        <c:axId val="803549295"/>
        <c:scaling>
          <c:orientation val="minMax"/>
        </c:scaling>
        <c:delete val="1"/>
        <c:axPos val="b"/>
        <c:numFmt formatCode="0" sourceLinked="1"/>
        <c:majorTickMark val="none"/>
        <c:minorTickMark val="none"/>
        <c:tickLblPos val="nextTo"/>
        <c:crossAx val="803565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234511383751455E-2"/>
          <c:y val="8.7059080850187848E-2"/>
          <c:w val="0.94956922425055612"/>
          <c:h val="0.69630435901394683"/>
        </c:manualLayout>
      </c:layout>
      <c:areaChart>
        <c:grouping val="standard"/>
        <c:varyColors val="0"/>
        <c:ser>
          <c:idx val="0"/>
          <c:order val="0"/>
          <c:tx>
            <c:strRef>
              <c:f>'Pivot report'!$F$3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report'!$E$4:$E$35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report'!$F$4:$F$35</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96C7-415B-972A-06DA049C5D7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3276751"/>
        <c:axId val="83279151"/>
      </c:areaChart>
      <c:catAx>
        <c:axId val="8327675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3279151"/>
        <c:crosses val="autoZero"/>
        <c:auto val="1"/>
        <c:lblAlgn val="ctr"/>
        <c:lblOffset val="100"/>
        <c:noMultiLvlLbl val="0"/>
      </c:catAx>
      <c:valAx>
        <c:axId val="83279151"/>
        <c:scaling>
          <c:orientation val="minMax"/>
        </c:scaling>
        <c:delete val="1"/>
        <c:axPos val="l"/>
        <c:numFmt formatCode="General" sourceLinked="1"/>
        <c:majorTickMark val="out"/>
        <c:minorTickMark val="none"/>
        <c:tickLblPos val="nextTo"/>
        <c:crossAx val="8327675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12</xdr:col>
      <xdr:colOff>359451</xdr:colOff>
      <xdr:row>33</xdr:row>
      <xdr:rowOff>62107</xdr:rowOff>
    </xdr:from>
    <xdr:to>
      <xdr:col>15</xdr:col>
      <xdr:colOff>359451</xdr:colOff>
      <xdr:row>46</xdr:row>
      <xdr:rowOff>151642</xdr:rowOff>
    </xdr:to>
    <mc:AlternateContent xmlns:mc="http://schemas.openxmlformats.org/markup-compatibility/2006" xmlns:a14="http://schemas.microsoft.com/office/drawing/2010/main">
      <mc:Choice Requires="a14">
        <xdr:graphicFrame macro="">
          <xdr:nvGraphicFramePr>
            <xdr:cNvPr id="2" name="Date (Month)">
              <a:extLst>
                <a:ext uri="{FF2B5EF4-FFF2-40B4-BE49-F238E27FC236}">
                  <a16:creationId xmlns:a16="http://schemas.microsoft.com/office/drawing/2014/main" id="{23C7AF88-208E-DE3D-157D-E89060CEF4ED}"/>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5771516" y="6010623"/>
              <a:ext cx="1818967" cy="24328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81936</xdr:colOff>
      <xdr:row>46</xdr:row>
      <xdr:rowOff>155677</xdr:rowOff>
    </xdr:from>
    <xdr:to>
      <xdr:col>4</xdr:col>
      <xdr:colOff>32775</xdr:colOff>
      <xdr:row>49</xdr:row>
      <xdr:rowOff>16387</xdr:rowOff>
    </xdr:to>
    <xdr:graphicFrame macro="">
      <xdr:nvGraphicFramePr>
        <xdr:cNvPr id="7" name="Chart 6">
          <a:extLst>
            <a:ext uri="{FF2B5EF4-FFF2-40B4-BE49-F238E27FC236}">
              <a16:creationId xmlns:a16="http://schemas.microsoft.com/office/drawing/2014/main" id="{3174114D-920A-8238-EDE4-ACEEF26FE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44824</xdr:colOff>
      <xdr:row>0</xdr:row>
      <xdr:rowOff>24653</xdr:rowOff>
    </xdr:from>
    <xdr:to>
      <xdr:col>5</xdr:col>
      <xdr:colOff>231738</xdr:colOff>
      <xdr:row>3</xdr:row>
      <xdr:rowOff>85165</xdr:rowOff>
    </xdr:to>
    <xdr:sp macro="" textlink="">
      <xdr:nvSpPr>
        <xdr:cNvPr id="2" name="Rectangle: Rounded Corners 1">
          <a:extLst>
            <a:ext uri="{FF2B5EF4-FFF2-40B4-BE49-F238E27FC236}">
              <a16:creationId xmlns:a16="http://schemas.microsoft.com/office/drawing/2014/main" id="{F7BAF6E9-3EDF-CF1C-A38D-F9BCB26B957E}"/>
            </a:ext>
          </a:extLst>
        </xdr:cNvPr>
        <xdr:cNvSpPr/>
      </xdr:nvSpPr>
      <xdr:spPr>
        <a:xfrm>
          <a:off x="44824" y="24653"/>
          <a:ext cx="3234914" cy="611841"/>
        </a:xfrm>
        <a:prstGeom prst="roundRect">
          <a:avLst>
            <a:gd name="adj" fmla="val 916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264009</xdr:colOff>
      <xdr:row>0</xdr:row>
      <xdr:rowOff>26894</xdr:rowOff>
    </xdr:from>
    <xdr:to>
      <xdr:col>7</xdr:col>
      <xdr:colOff>111609</xdr:colOff>
      <xdr:row>3</xdr:row>
      <xdr:rowOff>80684</xdr:rowOff>
    </xdr:to>
    <xdr:sp macro="" textlink="">
      <xdr:nvSpPr>
        <xdr:cNvPr id="3" name="Rectangle: Rounded Corners 2">
          <a:extLst>
            <a:ext uri="{FF2B5EF4-FFF2-40B4-BE49-F238E27FC236}">
              <a16:creationId xmlns:a16="http://schemas.microsoft.com/office/drawing/2014/main" id="{B578355A-7291-5C1D-52AE-3EE211D37D3F}"/>
            </a:ext>
          </a:extLst>
        </xdr:cNvPr>
        <xdr:cNvSpPr/>
      </xdr:nvSpPr>
      <xdr:spPr>
        <a:xfrm>
          <a:off x="3312009" y="26894"/>
          <a:ext cx="1066800" cy="605119"/>
        </a:xfrm>
        <a:prstGeom prst="roundRect">
          <a:avLst>
            <a:gd name="adj" fmla="val 765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160468</xdr:colOff>
      <xdr:row>0</xdr:row>
      <xdr:rowOff>45720</xdr:rowOff>
    </xdr:from>
    <xdr:to>
      <xdr:col>9</xdr:col>
      <xdr:colOff>389068</xdr:colOff>
      <xdr:row>6</xdr:row>
      <xdr:rowOff>106680</xdr:rowOff>
    </xdr:to>
    <xdr:sp macro="" textlink="">
      <xdr:nvSpPr>
        <xdr:cNvPr id="4" name="Rectangle: Rounded Corners 3">
          <a:extLst>
            <a:ext uri="{FF2B5EF4-FFF2-40B4-BE49-F238E27FC236}">
              <a16:creationId xmlns:a16="http://schemas.microsoft.com/office/drawing/2014/main" id="{0AE6F6A1-BAB4-9C55-9642-04FC8DD70D7F}"/>
            </a:ext>
          </a:extLst>
        </xdr:cNvPr>
        <xdr:cNvSpPr/>
      </xdr:nvSpPr>
      <xdr:spPr>
        <a:xfrm>
          <a:off x="4427668" y="45720"/>
          <a:ext cx="1447800" cy="1163619"/>
        </a:xfrm>
        <a:prstGeom prst="roundRect">
          <a:avLst>
            <a:gd name="adj" fmla="val 745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432099</xdr:colOff>
      <xdr:row>0</xdr:row>
      <xdr:rowOff>41238</xdr:rowOff>
    </xdr:from>
    <xdr:to>
      <xdr:col>12</xdr:col>
      <xdr:colOff>51099</xdr:colOff>
      <xdr:row>6</xdr:row>
      <xdr:rowOff>102198</xdr:rowOff>
    </xdr:to>
    <xdr:sp macro="" textlink="">
      <xdr:nvSpPr>
        <xdr:cNvPr id="5" name="Rectangle: Rounded Corners 4">
          <a:extLst>
            <a:ext uri="{FF2B5EF4-FFF2-40B4-BE49-F238E27FC236}">
              <a16:creationId xmlns:a16="http://schemas.microsoft.com/office/drawing/2014/main" id="{9955C667-9B46-2C90-AEED-F6E95EE22F5A}"/>
            </a:ext>
          </a:extLst>
        </xdr:cNvPr>
        <xdr:cNvSpPr/>
      </xdr:nvSpPr>
      <xdr:spPr>
        <a:xfrm>
          <a:off x="5918499" y="41238"/>
          <a:ext cx="1447800" cy="1163619"/>
        </a:xfrm>
        <a:prstGeom prst="roundRect">
          <a:avLst>
            <a:gd name="adj" fmla="val 745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53339</xdr:colOff>
      <xdr:row>3</xdr:row>
      <xdr:rowOff>132227</xdr:rowOff>
    </xdr:from>
    <xdr:to>
      <xdr:col>1</xdr:col>
      <xdr:colOff>264459</xdr:colOff>
      <xdr:row>18</xdr:row>
      <xdr:rowOff>13447</xdr:rowOff>
    </xdr:to>
    <xdr:sp macro="" textlink="">
      <xdr:nvSpPr>
        <xdr:cNvPr id="7" name="Rectangle: Rounded Corners 6">
          <a:extLst>
            <a:ext uri="{FF2B5EF4-FFF2-40B4-BE49-F238E27FC236}">
              <a16:creationId xmlns:a16="http://schemas.microsoft.com/office/drawing/2014/main" id="{64C29754-2CDD-E3FE-253A-FA50ED8F664F}"/>
            </a:ext>
          </a:extLst>
        </xdr:cNvPr>
        <xdr:cNvSpPr/>
      </xdr:nvSpPr>
      <xdr:spPr>
        <a:xfrm>
          <a:off x="53339" y="683556"/>
          <a:ext cx="820720" cy="2637867"/>
        </a:xfrm>
        <a:prstGeom prst="roundRect">
          <a:avLst>
            <a:gd name="adj" fmla="val 765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295386</xdr:colOff>
      <xdr:row>3</xdr:row>
      <xdr:rowOff>125506</xdr:rowOff>
    </xdr:from>
    <xdr:to>
      <xdr:col>3</xdr:col>
      <xdr:colOff>215154</xdr:colOff>
      <xdr:row>7</xdr:row>
      <xdr:rowOff>53294</xdr:rowOff>
    </xdr:to>
    <xdr:sp macro="" textlink="">
      <xdr:nvSpPr>
        <xdr:cNvPr id="8" name="Rectangle: Rounded Corners 7">
          <a:extLst>
            <a:ext uri="{FF2B5EF4-FFF2-40B4-BE49-F238E27FC236}">
              <a16:creationId xmlns:a16="http://schemas.microsoft.com/office/drawing/2014/main" id="{E399990B-FCDA-AECB-2AD2-39D17DAE1AC2}"/>
            </a:ext>
          </a:extLst>
        </xdr:cNvPr>
        <xdr:cNvSpPr/>
      </xdr:nvSpPr>
      <xdr:spPr>
        <a:xfrm>
          <a:off x="904986" y="676835"/>
          <a:ext cx="1138968" cy="662894"/>
        </a:xfrm>
        <a:prstGeom prst="roundRect">
          <a:avLst>
            <a:gd name="adj" fmla="val 765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246080</xdr:colOff>
      <xdr:row>3</xdr:row>
      <xdr:rowOff>130483</xdr:rowOff>
    </xdr:from>
    <xdr:to>
      <xdr:col>5</xdr:col>
      <xdr:colOff>165848</xdr:colOff>
      <xdr:row>7</xdr:row>
      <xdr:rowOff>58271</xdr:rowOff>
    </xdr:to>
    <xdr:sp macro="" textlink="">
      <xdr:nvSpPr>
        <xdr:cNvPr id="15" name="Rectangle: Rounded Corners 14">
          <a:extLst>
            <a:ext uri="{FF2B5EF4-FFF2-40B4-BE49-F238E27FC236}">
              <a16:creationId xmlns:a16="http://schemas.microsoft.com/office/drawing/2014/main" id="{D1BC7AD2-E3E8-558E-B349-63A242C27570}"/>
            </a:ext>
          </a:extLst>
        </xdr:cNvPr>
        <xdr:cNvSpPr/>
      </xdr:nvSpPr>
      <xdr:spPr>
        <a:xfrm>
          <a:off x="2074880" y="681812"/>
          <a:ext cx="1138968" cy="662894"/>
        </a:xfrm>
        <a:prstGeom prst="roundRect">
          <a:avLst>
            <a:gd name="adj" fmla="val 765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196774</xdr:colOff>
      <xdr:row>3</xdr:row>
      <xdr:rowOff>125508</xdr:rowOff>
    </xdr:from>
    <xdr:to>
      <xdr:col>7</xdr:col>
      <xdr:colOff>116542</xdr:colOff>
      <xdr:row>7</xdr:row>
      <xdr:rowOff>53296</xdr:rowOff>
    </xdr:to>
    <xdr:sp macro="" textlink="">
      <xdr:nvSpPr>
        <xdr:cNvPr id="16" name="Rectangle: Rounded Corners 15">
          <a:extLst>
            <a:ext uri="{FF2B5EF4-FFF2-40B4-BE49-F238E27FC236}">
              <a16:creationId xmlns:a16="http://schemas.microsoft.com/office/drawing/2014/main" id="{94C18180-3E8E-D8D3-9111-13ED90D1F295}"/>
            </a:ext>
          </a:extLst>
        </xdr:cNvPr>
        <xdr:cNvSpPr/>
      </xdr:nvSpPr>
      <xdr:spPr>
        <a:xfrm>
          <a:off x="3244774" y="676837"/>
          <a:ext cx="1138968" cy="662894"/>
        </a:xfrm>
        <a:prstGeom prst="roundRect">
          <a:avLst>
            <a:gd name="adj" fmla="val 765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295386</xdr:colOff>
      <xdr:row>11</xdr:row>
      <xdr:rowOff>0</xdr:rowOff>
    </xdr:from>
    <xdr:to>
      <xdr:col>7</xdr:col>
      <xdr:colOff>112060</xdr:colOff>
      <xdr:row>18</xdr:row>
      <xdr:rowOff>13449</xdr:rowOff>
    </xdr:to>
    <xdr:sp macro="" textlink="">
      <xdr:nvSpPr>
        <xdr:cNvPr id="18" name="Rectangle: Rounded Corners 17">
          <a:extLst>
            <a:ext uri="{FF2B5EF4-FFF2-40B4-BE49-F238E27FC236}">
              <a16:creationId xmlns:a16="http://schemas.microsoft.com/office/drawing/2014/main" id="{9E44B0DA-6E15-01E2-5B12-01BCBC562F26}"/>
            </a:ext>
          </a:extLst>
        </xdr:cNvPr>
        <xdr:cNvSpPr/>
      </xdr:nvSpPr>
      <xdr:spPr>
        <a:xfrm>
          <a:off x="904986" y="2021541"/>
          <a:ext cx="3474274" cy="1299884"/>
        </a:xfrm>
        <a:prstGeom prst="roundRect">
          <a:avLst>
            <a:gd name="adj" fmla="val 765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96370</xdr:colOff>
      <xdr:row>0</xdr:row>
      <xdr:rowOff>62753</xdr:rowOff>
    </xdr:from>
    <xdr:to>
      <xdr:col>13</xdr:col>
      <xdr:colOff>103093</xdr:colOff>
      <xdr:row>19</xdr:row>
      <xdr:rowOff>129988</xdr:rowOff>
    </xdr:to>
    <xdr:cxnSp macro="">
      <xdr:nvCxnSpPr>
        <xdr:cNvPr id="23" name="Straight Arrow Connector 22">
          <a:extLst>
            <a:ext uri="{FF2B5EF4-FFF2-40B4-BE49-F238E27FC236}">
              <a16:creationId xmlns:a16="http://schemas.microsoft.com/office/drawing/2014/main" id="{507CD455-4275-54D2-5D03-EF4EE44B1AF0}"/>
            </a:ext>
          </a:extLst>
        </xdr:cNvPr>
        <xdr:cNvCxnSpPr/>
      </xdr:nvCxnSpPr>
      <xdr:spPr>
        <a:xfrm>
          <a:off x="8021170" y="62753"/>
          <a:ext cx="6723" cy="3558988"/>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editAs="absolute">
    <xdr:from>
      <xdr:col>7</xdr:col>
      <xdr:colOff>160468</xdr:colOff>
      <xdr:row>6</xdr:row>
      <xdr:rowOff>148813</xdr:rowOff>
    </xdr:from>
    <xdr:to>
      <xdr:col>12</xdr:col>
      <xdr:colOff>53788</xdr:colOff>
      <xdr:row>18</xdr:row>
      <xdr:rowOff>13448</xdr:rowOff>
    </xdr:to>
    <xdr:sp macro="" textlink="">
      <xdr:nvSpPr>
        <xdr:cNvPr id="28" name="Rectangle: Rounded Corners 27">
          <a:extLst>
            <a:ext uri="{FF2B5EF4-FFF2-40B4-BE49-F238E27FC236}">
              <a16:creationId xmlns:a16="http://schemas.microsoft.com/office/drawing/2014/main" id="{C8133637-9294-7FD3-E84C-59025776C2D7}"/>
            </a:ext>
          </a:extLst>
        </xdr:cNvPr>
        <xdr:cNvSpPr/>
      </xdr:nvSpPr>
      <xdr:spPr>
        <a:xfrm>
          <a:off x="4427668" y="1251472"/>
          <a:ext cx="2941320" cy="2069952"/>
        </a:xfrm>
        <a:prstGeom prst="roundRect">
          <a:avLst>
            <a:gd name="adj" fmla="val 745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255494</xdr:colOff>
      <xdr:row>25</xdr:row>
      <xdr:rowOff>116542</xdr:rowOff>
    </xdr:from>
    <xdr:to>
      <xdr:col>12</xdr:col>
      <xdr:colOff>470647</xdr:colOff>
      <xdr:row>25</xdr:row>
      <xdr:rowOff>125506</xdr:rowOff>
    </xdr:to>
    <xdr:cxnSp macro="">
      <xdr:nvCxnSpPr>
        <xdr:cNvPr id="30" name="Straight Arrow Connector 29">
          <a:extLst>
            <a:ext uri="{FF2B5EF4-FFF2-40B4-BE49-F238E27FC236}">
              <a16:creationId xmlns:a16="http://schemas.microsoft.com/office/drawing/2014/main" id="{A57B8E02-8968-A38A-01BF-74B34183CEB6}"/>
            </a:ext>
          </a:extLst>
        </xdr:cNvPr>
        <xdr:cNvCxnSpPr/>
      </xdr:nvCxnSpPr>
      <xdr:spPr>
        <a:xfrm flipV="1">
          <a:off x="255494" y="4710954"/>
          <a:ext cx="7530353" cy="8964"/>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editAs="absolute">
    <xdr:from>
      <xdr:col>1</xdr:col>
      <xdr:colOff>71718</xdr:colOff>
      <xdr:row>0</xdr:row>
      <xdr:rowOff>98612</xdr:rowOff>
    </xdr:from>
    <xdr:to>
      <xdr:col>5</xdr:col>
      <xdr:colOff>237564</xdr:colOff>
      <xdr:row>1</xdr:row>
      <xdr:rowOff>129990</xdr:rowOff>
    </xdr:to>
    <xdr:sp macro="" textlink="">
      <xdr:nvSpPr>
        <xdr:cNvPr id="31" name="TextBox 30">
          <a:extLst>
            <a:ext uri="{FF2B5EF4-FFF2-40B4-BE49-F238E27FC236}">
              <a16:creationId xmlns:a16="http://schemas.microsoft.com/office/drawing/2014/main" id="{148DE962-6FAC-1AA8-594B-1048DC8BDC83}"/>
            </a:ext>
          </a:extLst>
        </xdr:cNvPr>
        <xdr:cNvSpPr txBox="1"/>
      </xdr:nvSpPr>
      <xdr:spPr>
        <a:xfrm>
          <a:off x="681318" y="98612"/>
          <a:ext cx="2604246" cy="215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300" b="1"/>
            <a:t>Hospital </a:t>
          </a:r>
          <a:r>
            <a:rPr lang="en-IN" sz="1200" b="1"/>
            <a:t>Emergency</a:t>
          </a:r>
          <a:r>
            <a:rPr lang="en-IN" sz="1300" b="1"/>
            <a:t> Room Dashboard</a:t>
          </a:r>
        </a:p>
      </xdr:txBody>
    </xdr:sp>
    <xdr:clientData/>
  </xdr:twoCellAnchor>
  <xdr:twoCellAnchor editAs="oneCell">
    <xdr:from>
      <xdr:col>0</xdr:col>
      <xdr:colOff>44823</xdr:colOff>
      <xdr:row>0</xdr:row>
      <xdr:rowOff>49306</xdr:rowOff>
    </xdr:from>
    <xdr:to>
      <xdr:col>1</xdr:col>
      <xdr:colOff>416858</xdr:colOff>
      <xdr:row>3</xdr:row>
      <xdr:rowOff>44824</xdr:rowOff>
    </xdr:to>
    <xdr:pic>
      <xdr:nvPicPr>
        <xdr:cNvPr id="35" name="Picture 34">
          <a:extLst>
            <a:ext uri="{FF2B5EF4-FFF2-40B4-BE49-F238E27FC236}">
              <a16:creationId xmlns:a16="http://schemas.microsoft.com/office/drawing/2014/main" id="{8EDE8DDB-B8E2-AD82-23AD-1EEB4628BC2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7996" t="5950" r="-11572" b="3569"/>
        <a:stretch>
          <a:fillRect/>
        </a:stretch>
      </xdr:blipFill>
      <xdr:spPr>
        <a:xfrm>
          <a:off x="44823" y="49306"/>
          <a:ext cx="981635" cy="546847"/>
        </a:xfrm>
        <a:prstGeom prst="rect">
          <a:avLst/>
        </a:prstGeom>
      </xdr:spPr>
    </xdr:pic>
    <xdr:clientData/>
  </xdr:twoCellAnchor>
  <xdr:twoCellAnchor editAs="absolute">
    <xdr:from>
      <xdr:col>2</xdr:col>
      <xdr:colOff>259978</xdr:colOff>
      <xdr:row>1</xdr:row>
      <xdr:rowOff>147919</xdr:rowOff>
    </xdr:from>
    <xdr:to>
      <xdr:col>4</xdr:col>
      <xdr:colOff>125507</xdr:colOff>
      <xdr:row>2</xdr:row>
      <xdr:rowOff>179296</xdr:rowOff>
    </xdr:to>
    <xdr:sp macro="" textlink="">
      <xdr:nvSpPr>
        <xdr:cNvPr id="36" name="TextBox 35">
          <a:extLst>
            <a:ext uri="{FF2B5EF4-FFF2-40B4-BE49-F238E27FC236}">
              <a16:creationId xmlns:a16="http://schemas.microsoft.com/office/drawing/2014/main" id="{783B34A7-B0E2-ECFC-33C6-326D6084ED20}"/>
            </a:ext>
          </a:extLst>
        </xdr:cNvPr>
        <xdr:cNvSpPr txBox="1"/>
      </xdr:nvSpPr>
      <xdr:spPr>
        <a:xfrm>
          <a:off x="1479178" y="331695"/>
          <a:ext cx="1084729" cy="215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b="0"/>
            <a:t>Monthly</a:t>
          </a:r>
          <a:r>
            <a:rPr lang="en-IN" sz="1000" b="0" baseline="0"/>
            <a:t> Report</a:t>
          </a:r>
          <a:endParaRPr lang="en-IN" sz="1000" b="0"/>
        </a:p>
      </xdr:txBody>
    </xdr:sp>
    <xdr:clientData/>
  </xdr:twoCellAnchor>
  <xdr:twoCellAnchor editAs="absolute">
    <xdr:from>
      <xdr:col>1</xdr:col>
      <xdr:colOff>295835</xdr:colOff>
      <xdr:row>4</xdr:row>
      <xdr:rowOff>134472</xdr:rowOff>
    </xdr:from>
    <xdr:to>
      <xdr:col>3</xdr:col>
      <xdr:colOff>215152</xdr:colOff>
      <xdr:row>5</xdr:row>
      <xdr:rowOff>147919</xdr:rowOff>
    </xdr:to>
    <xdr:sp macro="" textlink="">
      <xdr:nvSpPr>
        <xdr:cNvPr id="37" name="TextBox 36">
          <a:extLst>
            <a:ext uri="{FF2B5EF4-FFF2-40B4-BE49-F238E27FC236}">
              <a16:creationId xmlns:a16="http://schemas.microsoft.com/office/drawing/2014/main" id="{902DA02E-48A4-FD3E-23AA-02D244B7D23D}"/>
            </a:ext>
          </a:extLst>
        </xdr:cNvPr>
        <xdr:cNvSpPr txBox="1"/>
      </xdr:nvSpPr>
      <xdr:spPr>
        <a:xfrm>
          <a:off x="905435" y="869578"/>
          <a:ext cx="1138517" cy="197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b="0"/>
            <a:t> </a:t>
          </a:r>
          <a:r>
            <a:rPr lang="en-IN" sz="800" b="0"/>
            <a:t>No. of Patient</a:t>
          </a:r>
          <a:endParaRPr lang="en-IN" sz="1000" b="0"/>
        </a:p>
      </xdr:txBody>
    </xdr:sp>
    <xdr:clientData/>
  </xdr:twoCellAnchor>
  <xdr:twoCellAnchor editAs="absolute">
    <xdr:from>
      <xdr:col>1</xdr:col>
      <xdr:colOff>560296</xdr:colOff>
      <xdr:row>3</xdr:row>
      <xdr:rowOff>165849</xdr:rowOff>
    </xdr:from>
    <xdr:to>
      <xdr:col>2</xdr:col>
      <xdr:colOff>515472</xdr:colOff>
      <xdr:row>4</xdr:row>
      <xdr:rowOff>179295</xdr:rowOff>
    </xdr:to>
    <xdr:sp macro="" textlink="'Pivot report'!A4">
      <xdr:nvSpPr>
        <xdr:cNvPr id="40" name="TextBox 39">
          <a:extLst>
            <a:ext uri="{FF2B5EF4-FFF2-40B4-BE49-F238E27FC236}">
              <a16:creationId xmlns:a16="http://schemas.microsoft.com/office/drawing/2014/main" id="{C7FB8DB0-50E6-99C0-C671-28E157A12ED4}"/>
            </a:ext>
          </a:extLst>
        </xdr:cNvPr>
        <xdr:cNvSpPr txBox="1"/>
      </xdr:nvSpPr>
      <xdr:spPr>
        <a:xfrm>
          <a:off x="1169896" y="717178"/>
          <a:ext cx="564776" cy="197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08F48303-04BC-4F47-BCC1-78BC4839E914}" type="TxLink">
            <a:rPr lang="en-US" sz="900" b="0" i="0" u="none" strike="noStrike">
              <a:solidFill>
                <a:srgbClr val="000000"/>
              </a:solidFill>
              <a:latin typeface="Calibri"/>
              <a:ea typeface="Calibri"/>
              <a:cs typeface="Calibri"/>
            </a:rPr>
            <a:pPr algn="ctr"/>
            <a:t>513</a:t>
          </a:fld>
          <a:endParaRPr lang="en-IN" sz="900" b="0"/>
        </a:p>
      </xdr:txBody>
    </xdr:sp>
    <xdr:clientData/>
  </xdr:twoCellAnchor>
  <xdr:twoCellAnchor editAs="absolute">
    <xdr:from>
      <xdr:col>3</xdr:col>
      <xdr:colOff>251012</xdr:colOff>
      <xdr:row>4</xdr:row>
      <xdr:rowOff>134472</xdr:rowOff>
    </xdr:from>
    <xdr:to>
      <xdr:col>5</xdr:col>
      <xdr:colOff>170329</xdr:colOff>
      <xdr:row>5</xdr:row>
      <xdr:rowOff>147919</xdr:rowOff>
    </xdr:to>
    <xdr:sp macro="" textlink="">
      <xdr:nvSpPr>
        <xdr:cNvPr id="41" name="TextBox 40">
          <a:extLst>
            <a:ext uri="{FF2B5EF4-FFF2-40B4-BE49-F238E27FC236}">
              <a16:creationId xmlns:a16="http://schemas.microsoft.com/office/drawing/2014/main" id="{8C5EF31F-56B3-DA9A-23E8-9670350E9CC7}"/>
            </a:ext>
          </a:extLst>
        </xdr:cNvPr>
        <xdr:cNvSpPr txBox="1"/>
      </xdr:nvSpPr>
      <xdr:spPr>
        <a:xfrm>
          <a:off x="2079812" y="869578"/>
          <a:ext cx="1138517" cy="197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b="0"/>
            <a:t> </a:t>
          </a:r>
          <a:r>
            <a:rPr lang="en-IN" sz="800" b="0"/>
            <a:t>Average Wait Time</a:t>
          </a:r>
          <a:endParaRPr lang="en-IN" sz="1000" b="0"/>
        </a:p>
      </xdr:txBody>
    </xdr:sp>
    <xdr:clientData/>
  </xdr:twoCellAnchor>
  <xdr:twoCellAnchor editAs="absolute">
    <xdr:from>
      <xdr:col>3</xdr:col>
      <xdr:colOff>237566</xdr:colOff>
      <xdr:row>3</xdr:row>
      <xdr:rowOff>138955</xdr:rowOff>
    </xdr:from>
    <xdr:to>
      <xdr:col>5</xdr:col>
      <xdr:colOff>156883</xdr:colOff>
      <xdr:row>4</xdr:row>
      <xdr:rowOff>152401</xdr:rowOff>
    </xdr:to>
    <xdr:sp macro="" textlink="'Pivot report'!A9">
      <xdr:nvSpPr>
        <xdr:cNvPr id="42" name="TextBox 41">
          <a:extLst>
            <a:ext uri="{FF2B5EF4-FFF2-40B4-BE49-F238E27FC236}">
              <a16:creationId xmlns:a16="http://schemas.microsoft.com/office/drawing/2014/main" id="{5FCC9AF1-FD28-6E99-B730-0C127DA97E02}"/>
            </a:ext>
          </a:extLst>
        </xdr:cNvPr>
        <xdr:cNvSpPr txBox="1"/>
      </xdr:nvSpPr>
      <xdr:spPr>
        <a:xfrm>
          <a:off x="2066366" y="690284"/>
          <a:ext cx="1138517" cy="197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AFFA85A0-6CD3-45A5-93F1-9832CCB961FC}" type="TxLink">
            <a:rPr lang="en-US" sz="1100" b="0" i="0" u="none" strike="noStrike">
              <a:solidFill>
                <a:srgbClr val="000000"/>
              </a:solidFill>
              <a:latin typeface="Calibri"/>
              <a:ea typeface="Calibri"/>
              <a:cs typeface="Calibri"/>
            </a:rPr>
            <a:pPr algn="ctr"/>
            <a:t>36.32</a:t>
          </a:fld>
          <a:endParaRPr lang="en-IN" sz="900" b="0"/>
        </a:p>
      </xdr:txBody>
    </xdr:sp>
    <xdr:clientData/>
  </xdr:twoCellAnchor>
  <xdr:twoCellAnchor editAs="absolute">
    <xdr:from>
      <xdr:col>5</xdr:col>
      <xdr:colOff>206189</xdr:colOff>
      <xdr:row>4</xdr:row>
      <xdr:rowOff>134473</xdr:rowOff>
    </xdr:from>
    <xdr:to>
      <xdr:col>7</xdr:col>
      <xdr:colOff>107576</xdr:colOff>
      <xdr:row>5</xdr:row>
      <xdr:rowOff>147919</xdr:rowOff>
    </xdr:to>
    <xdr:sp macro="" textlink="">
      <xdr:nvSpPr>
        <xdr:cNvPr id="43" name="TextBox 42">
          <a:extLst>
            <a:ext uri="{FF2B5EF4-FFF2-40B4-BE49-F238E27FC236}">
              <a16:creationId xmlns:a16="http://schemas.microsoft.com/office/drawing/2014/main" id="{A51E0DB4-268D-0B19-DBBC-1C45709A3FFD}"/>
            </a:ext>
          </a:extLst>
        </xdr:cNvPr>
        <xdr:cNvSpPr txBox="1"/>
      </xdr:nvSpPr>
      <xdr:spPr>
        <a:xfrm>
          <a:off x="3254189" y="869579"/>
          <a:ext cx="1120587" cy="197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b="0"/>
            <a:t> </a:t>
          </a:r>
          <a:r>
            <a:rPr lang="en-IN" sz="800" b="0"/>
            <a:t>Patient</a:t>
          </a:r>
          <a:r>
            <a:rPr lang="en-IN" sz="800" b="0" baseline="0"/>
            <a:t> Satisfaction Score</a:t>
          </a:r>
        </a:p>
      </xdr:txBody>
    </xdr:sp>
    <xdr:clientData/>
  </xdr:twoCellAnchor>
  <xdr:twoCellAnchor editAs="absolute">
    <xdr:from>
      <xdr:col>5</xdr:col>
      <xdr:colOff>425823</xdr:colOff>
      <xdr:row>3</xdr:row>
      <xdr:rowOff>138955</xdr:rowOff>
    </xdr:from>
    <xdr:to>
      <xdr:col>6</xdr:col>
      <xdr:colOff>448235</xdr:colOff>
      <xdr:row>4</xdr:row>
      <xdr:rowOff>152401</xdr:rowOff>
    </xdr:to>
    <xdr:sp macro="" textlink="'Pivot report'!A12">
      <xdr:nvSpPr>
        <xdr:cNvPr id="44" name="TextBox 43">
          <a:extLst>
            <a:ext uri="{FF2B5EF4-FFF2-40B4-BE49-F238E27FC236}">
              <a16:creationId xmlns:a16="http://schemas.microsoft.com/office/drawing/2014/main" id="{DA81D759-2563-0F8A-3D4E-D9A1B1ECABCA}"/>
            </a:ext>
          </a:extLst>
        </xdr:cNvPr>
        <xdr:cNvSpPr txBox="1"/>
      </xdr:nvSpPr>
      <xdr:spPr>
        <a:xfrm>
          <a:off x="3473823" y="690284"/>
          <a:ext cx="632012" cy="197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1D8ED793-AB3F-4214-908C-1189E5BBFEAE}" type="TxLink">
            <a:rPr lang="en-US" sz="1100" b="0" i="0" u="none" strike="noStrike">
              <a:solidFill>
                <a:srgbClr val="000000"/>
              </a:solidFill>
              <a:latin typeface="Calibri"/>
              <a:ea typeface="Calibri"/>
              <a:cs typeface="Calibri"/>
            </a:rPr>
            <a:pPr algn="ctr"/>
            <a:t>4.96</a:t>
          </a:fld>
          <a:endParaRPr lang="en-IN" sz="900" b="0"/>
        </a:p>
      </xdr:txBody>
    </xdr:sp>
    <xdr:clientData/>
  </xdr:twoCellAnchor>
  <xdr:twoCellAnchor editAs="oneCell">
    <xdr:from>
      <xdr:col>2</xdr:col>
      <xdr:colOff>600637</xdr:colOff>
      <xdr:row>3</xdr:row>
      <xdr:rowOff>152401</xdr:rowOff>
    </xdr:from>
    <xdr:to>
      <xdr:col>3</xdr:col>
      <xdr:colOff>183778</xdr:colOff>
      <xdr:row>4</xdr:row>
      <xdr:rowOff>161365</xdr:rowOff>
    </xdr:to>
    <xdr:pic>
      <xdr:nvPicPr>
        <xdr:cNvPr id="46" name="Graphic 45" descr="Male profile with solid fill">
          <a:extLst>
            <a:ext uri="{FF2B5EF4-FFF2-40B4-BE49-F238E27FC236}">
              <a16:creationId xmlns:a16="http://schemas.microsoft.com/office/drawing/2014/main" id="{AC2E6473-5998-8C2D-0E2D-77918773D0C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819837" y="703730"/>
          <a:ext cx="192741" cy="192741"/>
        </a:xfrm>
        <a:prstGeom prst="rect">
          <a:avLst/>
        </a:prstGeom>
      </xdr:spPr>
    </xdr:pic>
    <xdr:clientData/>
  </xdr:twoCellAnchor>
  <xdr:twoCellAnchor editAs="oneCell">
    <xdr:from>
      <xdr:col>4</xdr:col>
      <xdr:colOff>591670</xdr:colOff>
      <xdr:row>3</xdr:row>
      <xdr:rowOff>138953</xdr:rowOff>
    </xdr:from>
    <xdr:to>
      <xdr:col>5</xdr:col>
      <xdr:colOff>176470</xdr:colOff>
      <xdr:row>4</xdr:row>
      <xdr:rowOff>149576</xdr:rowOff>
    </xdr:to>
    <xdr:pic>
      <xdr:nvPicPr>
        <xdr:cNvPr id="48" name="Graphic 47" descr="Stopwatch with solid fill">
          <a:extLst>
            <a:ext uri="{FF2B5EF4-FFF2-40B4-BE49-F238E27FC236}">
              <a16:creationId xmlns:a16="http://schemas.microsoft.com/office/drawing/2014/main" id="{DDD8CBD8-816C-7B55-37F2-86AAC2C35C8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030070" y="690282"/>
          <a:ext cx="194400" cy="194400"/>
        </a:xfrm>
        <a:prstGeom prst="rect">
          <a:avLst/>
        </a:prstGeom>
      </xdr:spPr>
    </xdr:pic>
    <xdr:clientData/>
  </xdr:twoCellAnchor>
  <xdr:twoCellAnchor editAs="oneCell">
    <xdr:from>
      <xdr:col>6</xdr:col>
      <xdr:colOff>506505</xdr:colOff>
      <xdr:row>3</xdr:row>
      <xdr:rowOff>147918</xdr:rowOff>
    </xdr:from>
    <xdr:to>
      <xdr:col>7</xdr:col>
      <xdr:colOff>91305</xdr:colOff>
      <xdr:row>4</xdr:row>
      <xdr:rowOff>158541</xdr:rowOff>
    </xdr:to>
    <xdr:pic>
      <xdr:nvPicPr>
        <xdr:cNvPr id="50" name="Graphic 49" descr="Ribbon with solid fill">
          <a:extLst>
            <a:ext uri="{FF2B5EF4-FFF2-40B4-BE49-F238E27FC236}">
              <a16:creationId xmlns:a16="http://schemas.microsoft.com/office/drawing/2014/main" id="{EC97AEBC-A57A-4CD2-F7F4-099EBE1DC89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164105" y="699247"/>
          <a:ext cx="194400" cy="194400"/>
        </a:xfrm>
        <a:prstGeom prst="rect">
          <a:avLst/>
        </a:prstGeom>
      </xdr:spPr>
    </xdr:pic>
    <xdr:clientData/>
  </xdr:twoCellAnchor>
  <xdr:twoCellAnchor editAs="oneCell">
    <xdr:from>
      <xdr:col>0</xdr:col>
      <xdr:colOff>85165</xdr:colOff>
      <xdr:row>3</xdr:row>
      <xdr:rowOff>170330</xdr:rowOff>
    </xdr:from>
    <xdr:to>
      <xdr:col>1</xdr:col>
      <xdr:colOff>195565</xdr:colOff>
      <xdr:row>17</xdr:row>
      <xdr:rowOff>143435</xdr:rowOff>
    </xdr:to>
    <mc:AlternateContent xmlns:mc="http://schemas.openxmlformats.org/markup-compatibility/2006" xmlns:a14="http://schemas.microsoft.com/office/drawing/2010/main">
      <mc:Choice Requires="a14">
        <xdr:graphicFrame macro="">
          <xdr:nvGraphicFramePr>
            <xdr:cNvPr id="55" name="Date (Month) 1">
              <a:extLst>
                <a:ext uri="{FF2B5EF4-FFF2-40B4-BE49-F238E27FC236}">
                  <a16:creationId xmlns:a16="http://schemas.microsoft.com/office/drawing/2014/main" id="{484D676F-6F6C-46A5-B155-F6DD0E2348CF}"/>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85165" y="721659"/>
              <a:ext cx="720000" cy="2545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309280</xdr:colOff>
      <xdr:row>4</xdr:row>
      <xdr:rowOff>35859</xdr:rowOff>
    </xdr:from>
    <xdr:to>
      <xdr:col>3</xdr:col>
      <xdr:colOff>237565</xdr:colOff>
      <xdr:row>7</xdr:row>
      <xdr:rowOff>98613</xdr:rowOff>
    </xdr:to>
    <xdr:graphicFrame macro="">
      <xdr:nvGraphicFramePr>
        <xdr:cNvPr id="57" name="Chart 56">
          <a:hlinkClick xmlns:r="http://schemas.openxmlformats.org/officeDocument/2006/relationships" r:id="rId8"/>
          <a:extLst>
            <a:ext uri="{FF2B5EF4-FFF2-40B4-BE49-F238E27FC236}">
              <a16:creationId xmlns:a16="http://schemas.microsoft.com/office/drawing/2014/main" id="{0AD68FC4-3224-227A-3403-D65D21E3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255494</xdr:colOff>
      <xdr:row>5</xdr:row>
      <xdr:rowOff>134470</xdr:rowOff>
    </xdr:from>
    <xdr:to>
      <xdr:col>5</xdr:col>
      <xdr:colOff>165848</xdr:colOff>
      <xdr:row>7</xdr:row>
      <xdr:rowOff>35858</xdr:rowOff>
    </xdr:to>
    <xdr:graphicFrame macro="">
      <xdr:nvGraphicFramePr>
        <xdr:cNvPr id="58" name="Chart 57">
          <a:hlinkClick xmlns:r="http://schemas.openxmlformats.org/officeDocument/2006/relationships" r:id="rId10"/>
          <a:extLst>
            <a:ext uri="{FF2B5EF4-FFF2-40B4-BE49-F238E27FC236}">
              <a16:creationId xmlns:a16="http://schemas.microsoft.com/office/drawing/2014/main" id="{A628D498-D33D-4683-8344-8E2C6E51F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200810</xdr:colOff>
      <xdr:row>4</xdr:row>
      <xdr:rowOff>125505</xdr:rowOff>
    </xdr:from>
    <xdr:to>
      <xdr:col>7</xdr:col>
      <xdr:colOff>107576</xdr:colOff>
      <xdr:row>7</xdr:row>
      <xdr:rowOff>26894</xdr:rowOff>
    </xdr:to>
    <xdr:graphicFrame macro="">
      <xdr:nvGraphicFramePr>
        <xdr:cNvPr id="59" name="Chart 58">
          <a:hlinkClick xmlns:r="http://schemas.openxmlformats.org/officeDocument/2006/relationships" r:id="rId12"/>
          <a:extLst>
            <a:ext uri="{FF2B5EF4-FFF2-40B4-BE49-F238E27FC236}">
              <a16:creationId xmlns:a16="http://schemas.microsoft.com/office/drawing/2014/main" id="{F9758FE6-3AED-4AFA-92BE-FAB81A9A0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300319</xdr:colOff>
          <xdr:row>7</xdr:row>
          <xdr:rowOff>71718</xdr:rowOff>
        </xdr:from>
        <xdr:to>
          <xdr:col>7</xdr:col>
          <xdr:colOff>116541</xdr:colOff>
          <xdr:row>10</xdr:row>
          <xdr:rowOff>138953</xdr:rowOff>
        </xdr:to>
        <xdr:pic>
          <xdr:nvPicPr>
            <xdr:cNvPr id="66" name="Picture 65">
              <a:extLst>
                <a:ext uri="{FF2B5EF4-FFF2-40B4-BE49-F238E27FC236}">
                  <a16:creationId xmlns:a16="http://schemas.microsoft.com/office/drawing/2014/main" id="{98997971-674B-7976-E273-8DD10EB85775}"/>
                </a:ext>
              </a:extLst>
            </xdr:cNvPr>
            <xdr:cNvPicPr>
              <a:picLocks noChangeAspect="1" noChangeArrowheads="1"/>
              <a:extLst>
                <a:ext uri="{84589F7E-364E-4C9E-8A38-B11213B215E9}">
                  <a14:cameraTool cellRange="'Pivot report'!$A$47:$D$49" spid="_x0000_s2071"/>
                </a:ext>
              </a:extLst>
            </xdr:cNvPicPr>
          </xdr:nvPicPr>
          <xdr:blipFill>
            <a:blip xmlns:r="http://schemas.openxmlformats.org/officeDocument/2006/relationships" r:embed="rId14"/>
            <a:srcRect/>
            <a:stretch>
              <a:fillRect/>
            </a:stretch>
          </xdr:blipFill>
          <xdr:spPr bwMode="auto">
            <a:xfrm>
              <a:off x="909919" y="1358153"/>
              <a:ext cx="3473822" cy="61856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362621</xdr:colOff>
      <xdr:row>11</xdr:row>
      <xdr:rowOff>31377</xdr:rowOff>
    </xdr:from>
    <xdr:to>
      <xdr:col>7</xdr:col>
      <xdr:colOff>35859</xdr:colOff>
      <xdr:row>17</xdr:row>
      <xdr:rowOff>165847</xdr:rowOff>
    </xdr:to>
    <xdr:graphicFrame macro="">
      <xdr:nvGraphicFramePr>
        <xdr:cNvPr id="67" name="Chart 66">
          <a:extLst>
            <a:ext uri="{FF2B5EF4-FFF2-40B4-BE49-F238E27FC236}">
              <a16:creationId xmlns:a16="http://schemas.microsoft.com/office/drawing/2014/main" id="{1EDE09EF-7744-4671-A971-8B3E89B49F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2</xdr:col>
      <xdr:colOff>277906</xdr:colOff>
      <xdr:row>17</xdr:row>
      <xdr:rowOff>67235</xdr:rowOff>
    </xdr:from>
    <xdr:to>
      <xdr:col>5</xdr:col>
      <xdr:colOff>367552</xdr:colOff>
      <xdr:row>18</xdr:row>
      <xdr:rowOff>8964</xdr:rowOff>
    </xdr:to>
    <xdr:sp macro="" textlink="">
      <xdr:nvSpPr>
        <xdr:cNvPr id="68" name="TextBox 67">
          <a:extLst>
            <a:ext uri="{FF2B5EF4-FFF2-40B4-BE49-F238E27FC236}">
              <a16:creationId xmlns:a16="http://schemas.microsoft.com/office/drawing/2014/main" id="{0289B429-E7BA-4437-8EA6-9E5D87BC5532}"/>
            </a:ext>
          </a:extLst>
        </xdr:cNvPr>
        <xdr:cNvSpPr txBox="1"/>
      </xdr:nvSpPr>
      <xdr:spPr>
        <a:xfrm>
          <a:off x="1497106" y="3191435"/>
          <a:ext cx="1918446" cy="125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b="0"/>
            <a:t> </a:t>
          </a:r>
          <a:r>
            <a:rPr lang="en-IN" sz="700" b="0"/>
            <a:t>No.</a:t>
          </a:r>
          <a:r>
            <a:rPr lang="en-IN" sz="700" b="0" baseline="0"/>
            <a:t> of Patient by Age Group</a:t>
          </a:r>
          <a:endParaRPr lang="en-IN" sz="1000" b="0"/>
        </a:p>
      </xdr:txBody>
    </xdr:sp>
    <xdr:clientData/>
  </xdr:twoCellAnchor>
  <xdr:twoCellAnchor>
    <xdr:from>
      <xdr:col>7</xdr:col>
      <xdr:colOff>179294</xdr:colOff>
      <xdr:row>0</xdr:row>
      <xdr:rowOff>80683</xdr:rowOff>
    </xdr:from>
    <xdr:to>
      <xdr:col>9</xdr:col>
      <xdr:colOff>376518</xdr:colOff>
      <xdr:row>6</xdr:row>
      <xdr:rowOff>85166</xdr:rowOff>
    </xdr:to>
    <xdr:graphicFrame macro="">
      <xdr:nvGraphicFramePr>
        <xdr:cNvPr id="69" name="Chart 68">
          <a:extLst>
            <a:ext uri="{FF2B5EF4-FFF2-40B4-BE49-F238E27FC236}">
              <a16:creationId xmlns:a16="http://schemas.microsoft.com/office/drawing/2014/main" id="{96DE8372-4F5B-481F-BC58-9C28EA6BE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201706</xdr:colOff>
      <xdr:row>5</xdr:row>
      <xdr:rowOff>156883</xdr:rowOff>
    </xdr:from>
    <xdr:to>
      <xdr:col>9</xdr:col>
      <xdr:colOff>291353</xdr:colOff>
      <xdr:row>6</xdr:row>
      <xdr:rowOff>85164</xdr:rowOff>
    </xdr:to>
    <xdr:sp macro="" textlink="">
      <xdr:nvSpPr>
        <xdr:cNvPr id="70" name="TextBox 69">
          <a:extLst>
            <a:ext uri="{FF2B5EF4-FFF2-40B4-BE49-F238E27FC236}">
              <a16:creationId xmlns:a16="http://schemas.microsoft.com/office/drawing/2014/main" id="{C02B5589-ACCC-4853-AA47-B1EC21504B1E}"/>
            </a:ext>
          </a:extLst>
        </xdr:cNvPr>
        <xdr:cNvSpPr txBox="1"/>
      </xdr:nvSpPr>
      <xdr:spPr>
        <a:xfrm>
          <a:off x="4468906" y="1075765"/>
          <a:ext cx="1308847" cy="112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IN" sz="1000" b="0">
              <a:solidFill>
                <a:schemeClr val="dk1"/>
              </a:solidFill>
              <a:latin typeface="+mn-lt"/>
              <a:ea typeface="+mn-ea"/>
              <a:cs typeface="+mn-cs"/>
            </a:rPr>
            <a:t> </a:t>
          </a:r>
          <a:r>
            <a:rPr lang="en-IN" sz="800" b="0">
              <a:solidFill>
                <a:schemeClr val="dk1"/>
              </a:solidFill>
              <a:latin typeface="+mn-lt"/>
              <a:ea typeface="+mn-ea"/>
              <a:cs typeface="+mn-cs"/>
            </a:rPr>
            <a:t>Patient Attended within Time</a:t>
          </a:r>
        </a:p>
      </xdr:txBody>
    </xdr:sp>
    <xdr:clientData/>
  </xdr:twoCellAnchor>
  <xdr:twoCellAnchor>
    <xdr:from>
      <xdr:col>9</xdr:col>
      <xdr:colOff>469751</xdr:colOff>
      <xdr:row>0</xdr:row>
      <xdr:rowOff>67234</xdr:rowOff>
    </xdr:from>
    <xdr:to>
      <xdr:col>12</xdr:col>
      <xdr:colOff>49307</xdr:colOff>
      <xdr:row>6</xdr:row>
      <xdr:rowOff>94129</xdr:rowOff>
    </xdr:to>
    <xdr:graphicFrame macro="">
      <xdr:nvGraphicFramePr>
        <xdr:cNvPr id="71" name="Chart 70">
          <a:extLst>
            <a:ext uri="{FF2B5EF4-FFF2-40B4-BE49-F238E27FC236}">
              <a16:creationId xmlns:a16="http://schemas.microsoft.com/office/drawing/2014/main" id="{CF28BD24-E567-469C-8D7A-9DC0B7DE0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457200</xdr:colOff>
      <xdr:row>5</xdr:row>
      <xdr:rowOff>156883</xdr:rowOff>
    </xdr:from>
    <xdr:to>
      <xdr:col>11</xdr:col>
      <xdr:colOff>546847</xdr:colOff>
      <xdr:row>6</xdr:row>
      <xdr:rowOff>85164</xdr:rowOff>
    </xdr:to>
    <xdr:sp macro="" textlink="">
      <xdr:nvSpPr>
        <xdr:cNvPr id="72" name="TextBox 71">
          <a:extLst>
            <a:ext uri="{FF2B5EF4-FFF2-40B4-BE49-F238E27FC236}">
              <a16:creationId xmlns:a16="http://schemas.microsoft.com/office/drawing/2014/main" id="{923DD381-BF05-A8F1-2969-05DE00F5DA5D}"/>
            </a:ext>
          </a:extLst>
        </xdr:cNvPr>
        <xdr:cNvSpPr txBox="1"/>
      </xdr:nvSpPr>
      <xdr:spPr>
        <a:xfrm>
          <a:off x="5943600" y="1075765"/>
          <a:ext cx="1308847" cy="112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IN" sz="1000" b="0">
              <a:solidFill>
                <a:schemeClr val="dk1"/>
              </a:solidFill>
              <a:latin typeface="+mn-lt"/>
              <a:ea typeface="+mn-ea"/>
              <a:cs typeface="+mn-cs"/>
            </a:rPr>
            <a:t> </a:t>
          </a:r>
          <a:r>
            <a:rPr lang="en-IN" sz="800" b="0">
              <a:solidFill>
                <a:schemeClr val="dk1"/>
              </a:solidFill>
              <a:latin typeface="+mn-lt"/>
              <a:ea typeface="+mn-ea"/>
              <a:cs typeface="+mn-cs"/>
            </a:rPr>
            <a:t>Gender</a:t>
          </a:r>
          <a:r>
            <a:rPr lang="en-IN" sz="800" b="0" baseline="0">
              <a:solidFill>
                <a:schemeClr val="dk1"/>
              </a:solidFill>
              <a:latin typeface="+mn-lt"/>
              <a:ea typeface="+mn-ea"/>
              <a:cs typeface="+mn-cs"/>
            </a:rPr>
            <a:t> wise Analysis</a:t>
          </a:r>
          <a:endParaRPr lang="en-IN" sz="800" b="0">
            <a:solidFill>
              <a:schemeClr val="dk1"/>
            </a:solidFill>
            <a:latin typeface="+mn-lt"/>
            <a:ea typeface="+mn-ea"/>
            <a:cs typeface="+mn-cs"/>
          </a:endParaRPr>
        </a:p>
      </xdr:txBody>
    </xdr:sp>
    <xdr:clientData/>
  </xdr:twoCellAnchor>
  <xdr:twoCellAnchor>
    <xdr:from>
      <xdr:col>7</xdr:col>
      <xdr:colOff>179295</xdr:colOff>
      <xdr:row>7</xdr:row>
      <xdr:rowOff>17930</xdr:rowOff>
    </xdr:from>
    <xdr:to>
      <xdr:col>11</xdr:col>
      <xdr:colOff>587189</xdr:colOff>
      <xdr:row>16</xdr:row>
      <xdr:rowOff>170329</xdr:rowOff>
    </xdr:to>
    <xdr:graphicFrame macro="">
      <xdr:nvGraphicFramePr>
        <xdr:cNvPr id="73" name="Chart 72">
          <a:extLst>
            <a:ext uri="{FF2B5EF4-FFF2-40B4-BE49-F238E27FC236}">
              <a16:creationId xmlns:a16="http://schemas.microsoft.com/office/drawing/2014/main" id="{8CC11FF5-F122-486A-A876-CA5BC1649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7</xdr:col>
      <xdr:colOff>291352</xdr:colOff>
      <xdr:row>16</xdr:row>
      <xdr:rowOff>121023</xdr:rowOff>
    </xdr:from>
    <xdr:to>
      <xdr:col>11</xdr:col>
      <xdr:colOff>421340</xdr:colOff>
      <xdr:row>17</xdr:row>
      <xdr:rowOff>170329</xdr:rowOff>
    </xdr:to>
    <xdr:sp macro="" textlink="">
      <xdr:nvSpPr>
        <xdr:cNvPr id="74" name="TextBox 73">
          <a:extLst>
            <a:ext uri="{FF2B5EF4-FFF2-40B4-BE49-F238E27FC236}">
              <a16:creationId xmlns:a16="http://schemas.microsoft.com/office/drawing/2014/main" id="{5AD9A5D8-B0E5-6921-7C38-6C1DBBF25559}"/>
            </a:ext>
          </a:extLst>
        </xdr:cNvPr>
        <xdr:cNvSpPr txBox="1"/>
      </xdr:nvSpPr>
      <xdr:spPr>
        <a:xfrm>
          <a:off x="4558552" y="3061447"/>
          <a:ext cx="2568388" cy="233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IN" sz="1000" b="0">
              <a:solidFill>
                <a:schemeClr val="dk1"/>
              </a:solidFill>
              <a:latin typeface="+mn-lt"/>
              <a:ea typeface="+mn-ea"/>
              <a:cs typeface="+mn-cs"/>
            </a:rPr>
            <a:t> </a:t>
          </a:r>
          <a:r>
            <a:rPr lang="en-IN" sz="800" b="0">
              <a:solidFill>
                <a:schemeClr val="dk1"/>
              </a:solidFill>
              <a:latin typeface="+mn-lt"/>
              <a:ea typeface="+mn-ea"/>
              <a:cs typeface="+mn-cs"/>
            </a:rPr>
            <a:t>No.</a:t>
          </a:r>
          <a:r>
            <a:rPr lang="en-IN" sz="800" b="0" baseline="0">
              <a:solidFill>
                <a:schemeClr val="dk1"/>
              </a:solidFill>
              <a:latin typeface="+mn-lt"/>
              <a:ea typeface="+mn-ea"/>
              <a:cs typeface="+mn-cs"/>
            </a:rPr>
            <a:t> of patient by Department Referral</a:t>
          </a:r>
          <a:endParaRPr lang="en-IN" sz="800" b="0">
            <a:solidFill>
              <a:schemeClr val="dk1"/>
            </a:solidFill>
            <a:latin typeface="+mn-lt"/>
            <a:ea typeface="+mn-ea"/>
            <a:cs typeface="+mn-cs"/>
          </a:endParaRPr>
        </a:p>
      </xdr:txBody>
    </xdr:sp>
    <xdr:clientData/>
  </xdr:twoCellAnchor>
  <xdr:twoCellAnchor editAs="oneCell">
    <xdr:from>
      <xdr:col>5</xdr:col>
      <xdr:colOff>286421</xdr:colOff>
      <xdr:row>1</xdr:row>
      <xdr:rowOff>40341</xdr:rowOff>
    </xdr:from>
    <xdr:to>
      <xdr:col>7</xdr:col>
      <xdr:colOff>40342</xdr:colOff>
      <xdr:row>3</xdr:row>
      <xdr:rowOff>49306</xdr:rowOff>
    </xdr:to>
    <mc:AlternateContent xmlns:mc="http://schemas.openxmlformats.org/markup-compatibility/2006" xmlns:a14="http://schemas.microsoft.com/office/drawing/2010/main">
      <mc:Choice Requires="a14">
        <xdr:graphicFrame macro="">
          <xdr:nvGraphicFramePr>
            <xdr:cNvPr id="77" name="Date (Year)">
              <a:extLst>
                <a:ext uri="{FF2B5EF4-FFF2-40B4-BE49-F238E27FC236}">
                  <a16:creationId xmlns:a16="http://schemas.microsoft.com/office/drawing/2014/main" id="{5AFEE3A6-142E-4AA8-BDDB-8BB005006E9D}"/>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334421" y="224117"/>
              <a:ext cx="973121" cy="3765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318247</xdr:colOff>
      <xdr:row>0</xdr:row>
      <xdr:rowOff>71718</xdr:rowOff>
    </xdr:from>
    <xdr:to>
      <xdr:col>7</xdr:col>
      <xdr:colOff>22412</xdr:colOff>
      <xdr:row>1</xdr:row>
      <xdr:rowOff>71718</xdr:rowOff>
    </xdr:to>
    <xdr:sp macro="" textlink="">
      <xdr:nvSpPr>
        <xdr:cNvPr id="78" name="TextBox 77">
          <a:extLst>
            <a:ext uri="{FF2B5EF4-FFF2-40B4-BE49-F238E27FC236}">
              <a16:creationId xmlns:a16="http://schemas.microsoft.com/office/drawing/2014/main" id="{DC47CAE8-18A3-F73B-C07D-9F95F470EFCF}"/>
            </a:ext>
          </a:extLst>
        </xdr:cNvPr>
        <xdr:cNvSpPr txBox="1"/>
      </xdr:nvSpPr>
      <xdr:spPr>
        <a:xfrm>
          <a:off x="3366247" y="71718"/>
          <a:ext cx="923365" cy="183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IN" sz="1000" b="0">
              <a:solidFill>
                <a:schemeClr val="dk1"/>
              </a:solidFill>
              <a:latin typeface="+mn-lt"/>
              <a:ea typeface="+mn-ea"/>
              <a:cs typeface="+mn-cs"/>
            </a:rPr>
            <a:t> </a:t>
          </a:r>
          <a:r>
            <a:rPr lang="en-IN" sz="800" b="0">
              <a:solidFill>
                <a:schemeClr val="dk1"/>
              </a:solidFill>
              <a:latin typeface="+mn-lt"/>
              <a:ea typeface="+mn-ea"/>
              <a:cs typeface="+mn-cs"/>
            </a:rPr>
            <a:t>Select</a:t>
          </a:r>
          <a:r>
            <a:rPr lang="en-IN" sz="800" b="0" baseline="0">
              <a:solidFill>
                <a:schemeClr val="dk1"/>
              </a:solidFill>
              <a:latin typeface="+mn-lt"/>
              <a:ea typeface="+mn-ea"/>
              <a:cs typeface="+mn-cs"/>
            </a:rPr>
            <a:t> Year</a:t>
          </a:r>
          <a:endParaRPr lang="en-IN" sz="800" b="0">
            <a:solidFill>
              <a:schemeClr val="dk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289560</xdr:colOff>
      <xdr:row>0</xdr:row>
      <xdr:rowOff>129540</xdr:rowOff>
    </xdr:from>
    <xdr:to>
      <xdr:col>21</xdr:col>
      <xdr:colOff>30480</xdr:colOff>
      <xdr:row>29</xdr:row>
      <xdr:rowOff>53340</xdr:rowOff>
    </xdr:to>
    <xdr:graphicFrame macro="">
      <xdr:nvGraphicFramePr>
        <xdr:cNvPr id="2" name="Chart 1">
          <a:extLst>
            <a:ext uri="{FF2B5EF4-FFF2-40B4-BE49-F238E27FC236}">
              <a16:creationId xmlns:a16="http://schemas.microsoft.com/office/drawing/2014/main" id="{93580956-CECA-457C-AD2F-5AE84D861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0.11435</cdr:x>
      <cdr:y>0.91373</cdr:y>
    </cdr:from>
    <cdr:to>
      <cdr:x>0.89462</cdr:x>
      <cdr:y>1</cdr:y>
    </cdr:to>
    <cdr:sp macro="" textlink="">
      <cdr:nvSpPr>
        <cdr:cNvPr id="2" name="TextBox 1">
          <a:extLst xmlns:a="http://schemas.openxmlformats.org/drawingml/2006/main">
            <a:ext uri="{FF2B5EF4-FFF2-40B4-BE49-F238E27FC236}">
              <a16:creationId xmlns:a16="http://schemas.microsoft.com/office/drawing/2014/main" id="{0E115205-D5D2-9646-C6CE-06D87B7CF5F5}"/>
            </a:ext>
          </a:extLst>
        </cdr:cNvPr>
        <cdr:cNvSpPr txBox="1"/>
      </cdr:nvSpPr>
      <cdr:spPr>
        <a:xfrm xmlns:a="http://schemas.openxmlformats.org/drawingml/2006/main">
          <a:off x="1165860" y="3550920"/>
          <a:ext cx="7955280" cy="33528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0.00243</cdr:x>
      <cdr:y>0</cdr:y>
    </cdr:from>
    <cdr:to>
      <cdr:x>0.03098</cdr:x>
      <cdr:y>0.06851</cdr:y>
    </cdr:to>
    <cdr:pic>
      <cdr:nvPicPr>
        <cdr:cNvPr id="4"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BBAC55A-BF83-B7C2-EF1D-E0DFA81B257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0480" y="0"/>
          <a:ext cx="358140" cy="35814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457200</xdr:colOff>
      <xdr:row>0</xdr:row>
      <xdr:rowOff>53340</xdr:rowOff>
    </xdr:from>
    <xdr:to>
      <xdr:col>20</xdr:col>
      <xdr:colOff>76200</xdr:colOff>
      <xdr:row>29</xdr:row>
      <xdr:rowOff>106680</xdr:rowOff>
    </xdr:to>
    <xdr:graphicFrame macro="">
      <xdr:nvGraphicFramePr>
        <xdr:cNvPr id="2" name="Chart 1">
          <a:extLst>
            <a:ext uri="{FF2B5EF4-FFF2-40B4-BE49-F238E27FC236}">
              <a16:creationId xmlns:a16="http://schemas.microsoft.com/office/drawing/2014/main" id="{2B6056A7-98E5-4500-8553-F33BC7DAE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0.0043</cdr:x>
      <cdr:y>0.00948</cdr:y>
    </cdr:from>
    <cdr:to>
      <cdr:x>0.03462</cdr:x>
      <cdr:y>0.07634</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D211037-C5DA-6341-2C01-DF6B8CA08EF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58140" cy="35814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571500</xdr:colOff>
      <xdr:row>0</xdr:row>
      <xdr:rowOff>99060</xdr:rowOff>
    </xdr:from>
    <xdr:to>
      <xdr:col>20</xdr:col>
      <xdr:colOff>457200</xdr:colOff>
      <xdr:row>30</xdr:row>
      <xdr:rowOff>30480</xdr:rowOff>
    </xdr:to>
    <xdr:graphicFrame macro="">
      <xdr:nvGraphicFramePr>
        <xdr:cNvPr id="3" name="Chart 2">
          <a:extLst>
            <a:ext uri="{FF2B5EF4-FFF2-40B4-BE49-F238E27FC236}">
              <a16:creationId xmlns:a16="http://schemas.microsoft.com/office/drawing/2014/main" id="{5D8F6C19-F87E-490C-AF95-0B7BB2AF3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15240</xdr:colOff>
      <xdr:row>0</xdr:row>
      <xdr:rowOff>152400</xdr:rowOff>
    </xdr:from>
    <xdr:to>
      <xdr:col>1</xdr:col>
      <xdr:colOff>373380</xdr:colOff>
      <xdr:row>2</xdr:row>
      <xdr:rowOff>144780</xdr:rowOff>
    </xdr:to>
    <xdr:pic>
      <xdr:nvPicPr>
        <xdr:cNvPr id="5" name="Graphic 1" descr="Home with solid fill">
          <a:hlinkClick xmlns:r="http://schemas.openxmlformats.org/officeDocument/2006/relationships" r:id="rId2"/>
          <a:extLst>
            <a:ext uri="{FF2B5EF4-FFF2-40B4-BE49-F238E27FC236}">
              <a16:creationId xmlns:a16="http://schemas.microsoft.com/office/drawing/2014/main" id="{662950FB-4263-61FA-608D-FF457DA9295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24840" y="152400"/>
          <a:ext cx="358140" cy="35814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yadav" refreshedDate="45959.686667708331" createdVersion="5" refreshedVersion="8" minRefreshableVersion="3" recordCount="0" supportSubquery="1" supportAdvancedDrill="1" xr:uid="{5C4FA333-5634-47BF-A16C-EE10EF779820}">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yadav" refreshedDate="45959.686671759257" createdVersion="5" refreshedVersion="8" minRefreshableVersion="3" recordCount="0" supportSubquery="1" supportAdvancedDrill="1" xr:uid="{AD00CD63-86B6-4BF2-88D2-19A398F698A8}">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yadav" refreshedDate="45959.686672337964" createdVersion="5" refreshedVersion="8" minRefreshableVersion="3" recordCount="0" supportSubquery="1" supportAdvancedDrill="1" xr:uid="{6F9FE836-7543-48A5-91CC-8A27AEF8931D}">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yadav" refreshedDate="45959.686672685188" createdVersion="5" refreshedVersion="8" minRefreshableVersion="3" recordCount="0" supportSubquery="1" supportAdvancedDrill="1" xr:uid="{AEA1FDEB-C2AA-462C-BDDB-68383E407A51}">
  <cacheSource type="external" connectionId="3"/>
  <cacheFields count="2">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yadav" refreshedDate="45959.535603587959" createdVersion="3" refreshedVersion="8" minRefreshableVersion="3" recordCount="0" supportSubquery="1" supportAdvancedDrill="1" xr:uid="{80FF438A-A57F-4810-BCAF-AB2D19D7A581}">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612318708"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yadav" refreshedDate="45959.539821296297" createdVersion="3" refreshedVersion="8" minRefreshableVersion="3" recordCount="0" supportSubquery="1" supportAdvancedDrill="1" xr:uid="{8DD5E887-33EF-40B2-B5CD-CE92F2AC242B}">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81413621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yadav" refreshedDate="45959.686668055554" createdVersion="5" refreshedVersion="8" minRefreshableVersion="3" recordCount="0" supportSubquery="1" supportAdvancedDrill="1" xr:uid="{C00231FB-2006-493B-8FD3-CC93C330297F}">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yadav" refreshedDate="45959.686668287039" createdVersion="5" refreshedVersion="8" minRefreshableVersion="3" recordCount="0" supportSubquery="1" supportAdvancedDrill="1" xr:uid="{23E706AD-B83B-4B52-808B-0300EBFDF57C}">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yadav" refreshedDate="45959.686668518516" createdVersion="5" refreshedVersion="8" minRefreshableVersion="3" recordCount="0" supportSubquery="1" supportAdvancedDrill="1" xr:uid="{F7B184D6-81CC-4EFC-B212-4126F17E38FD}">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yadav" refreshedDate="45959.686669212962" createdVersion="5" refreshedVersion="8" minRefreshableVersion="3" recordCount="0" supportSubquery="1" supportAdvancedDrill="1" xr:uid="{0EF893A3-4C2F-4550-B920-93960970A7BA}">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yadav" refreshedDate="45959.686669907409" createdVersion="5" refreshedVersion="8" minRefreshableVersion="3" recordCount="0" supportSubquery="1" supportAdvancedDrill="1" xr:uid="{550EF86C-1D51-4C25-97CA-30A4C41BC3A2}">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yadav" refreshedDate="45959.686670370371" createdVersion="5" refreshedVersion="8" minRefreshableVersion="3" recordCount="0" supportSubquery="1" supportAdvancedDrill="1" xr:uid="{88DFBB4C-B260-4961-9F55-43B4211BA4FE}">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Unsupported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yadav" refreshedDate="45959.686670717594" createdVersion="5" refreshedVersion="8" minRefreshableVersion="3" recordCount="0" supportSubquery="1" supportAdvancedDrill="1" xr:uid="{0606DC1E-D482-4C25-ADFB-D1B800B00FD7}">
  <cacheSource type="external" connectionId="3"/>
  <cacheFields count="4">
    <cacheField name="[Calendar_Table].[Date (Month)].[Date (Month)]" caption="Date (Month)" numFmtId="0" hierarchy="1" level="1">
      <sharedItems containsSemiMixedTypes="0" containsNonDate="0" containsString="0"/>
    </cacheField>
    <cacheField name="[Measures].[Count of Patient Age]" caption="Count of Patient Age" numFmtId="0" hierarchy="31" level="32767"/>
    <cacheField name="[Hospital Emergency Room Data].[Age Group].[Age Group]" caption="Age Group" numFmtId="0" hierarchy="16" level="1">
      <sharedItems count="8">
        <s v="0-09"/>
        <s v="10-19"/>
        <s v="20-29"/>
        <s v="30-39"/>
        <s v="40-49"/>
        <s v="50-59"/>
        <s v="60-69"/>
        <s v="70-79"/>
      </sharedItems>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yadav" refreshedDate="45959.686671064817" createdVersion="5" refreshedVersion="8" minRefreshableVersion="3" recordCount="0" supportSubquery="1" supportAdvancedDrill="1" xr:uid="{09FD1166-79A1-434B-8415-24E91AD64380}">
  <cacheSource type="external" connectionId="3"/>
  <cacheFields count="4">
    <cacheField name="[Calendar_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Attend Status].[Patient Attend Status]" caption="Patient Attend Status" numFmtId="0" hierarchy="17" level="1">
      <sharedItems count="2">
        <s v="Delay"/>
        <s v="Ontime"/>
      </sharedItems>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C27214-7861-40D6-98A4-0CB816E2888D}" name="PivotTable1" cacheId="739" applyNumberFormats="0" applyBorderFormats="0" applyFontFormats="0" applyPatternFormats="0" applyAlignmentFormats="0" applyWidthHeightFormats="1" dataCaption="Values" tag="93a86298-4813-4f57-8d68-4095c0fb635a" updatedVersion="8" minRefreshableVersion="3" subtotalHiddenItems="1" itemPrintTitles="1" createdVersion="5"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05AA461-826C-4571-99D8-16C99B13F8B4}" name="PivotTable7" cacheId="754" applyNumberFormats="0" applyBorderFormats="0" applyFontFormats="0" applyPatternFormats="0" applyAlignmentFormats="0" applyWidthHeightFormats="1" dataCaption="Values" tag="99e20b4b-09a0-4d45-a50b-4b64f656a586" updatedVersion="8" minRefreshableVersion="3" subtotalHiddenItems="1" itemPrintTitles="1" createdVersion="5" indent="0" outline="1" outlineData="1" multipleFieldFilters="0" chartFormat="24">
  <location ref="A40:C43"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2" baseItem="1"/>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283">
      <pivotArea outline="0" collapsedLevelsAreSubtotals="1" fieldPosition="0"/>
    </format>
    <format dxfId="282">
      <pivotArea outline="0" fieldPosition="0">
        <references count="1">
          <reference field="4294967294" count="1">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464EE55-1CCB-4D5B-AA09-9827FAF4C791}" name="PivotTable12" cacheId="769" applyNumberFormats="0" applyBorderFormats="0" applyFontFormats="0" applyPatternFormats="0" applyAlignmentFormats="0" applyWidthHeightFormats="1" dataCaption="Values" tag="915b0a8e-62c3-45a6-aea3-be8b6c9c7e36" updatedVersion="8" minRefreshableVersion="3" subtotalHiddenItems="1" itemPrintTitles="1" createdVersion="5" indent="0" outline="1" outlineData="1" multipleFieldFilters="0" chartFormat="46">
  <location ref="A79:A81" firstHeaderRow="1" firstDataRow="1" firstDataCol="1"/>
  <pivotFields count="2">
    <pivotField allDrilled="1" subtotalTop="0" showAll="0" dataSourceSort="1" defaultSubtotal="0" defaultAttributeDrillState="1"/>
    <pivotField axis="axisRow" allDrilled="1" subtotalTop="0" showAll="0" dataSourceSort="1" defaultSubtotal="0">
      <items count="1">
        <item s="1" x="0" e="0"/>
      </items>
    </pivotField>
  </pivotFields>
  <rowFields count="1">
    <field x="1"/>
  </rowFields>
  <rowItems count="2">
    <i>
      <x/>
    </i>
    <i t="grand">
      <x/>
    </i>
  </rowItems>
  <formats count="1">
    <format dxfId="284">
      <pivotArea outline="0" collapsedLevelsAreSubtotals="1" fieldPosition="0"/>
    </format>
  </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AF85DEF-D690-48E4-91A6-23A73DA322F3}" name="PivotTable11" cacheId="766" applyNumberFormats="0" applyBorderFormats="0" applyFontFormats="0" applyPatternFormats="0" applyAlignmentFormats="0" applyWidthHeightFormats="1" dataCaption="Values" tag="ba8ddc2d-2f58-44ec-bfb0-20fed2a6ff2e" updatedVersion="8" minRefreshableVersion="3" subtotalHiddenItems="1" itemPrintTitles="1" createdVersion="5" indent="0" outline="1" outlineData="1" multipleFieldFilters="0" chartFormat="46">
  <location ref="A65:B74"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numFmtId="1"/>
  </dataFields>
  <formats count="1">
    <format dxfId="285">
      <pivotArea outline="0" collapsedLevelsAreSubtotals="1" fieldPosition="0"/>
    </format>
  </formats>
  <chartFormats count="1">
    <chartFormat chart="4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B3EA99-E0E4-4A9B-8F2D-F981E63FA514}" name="PivotTable6" cacheId="751" applyNumberFormats="0" applyBorderFormats="0" applyFontFormats="0" applyPatternFormats="0" applyAlignmentFormats="0" applyWidthHeightFormats="1" dataCaption="Values" tag="9f82ec83-fb51-4b95-942b-09e0f497adb3" updatedVersion="8" minRefreshableVersion="3" subtotalHiddenItems="1" itemPrintTitles="1" createdVersion="5" indent="0" outline="1" outlineData="1" multipleFieldFilters="0" chartFormat="31">
  <location ref="K3:L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3"/>
  </dataFields>
  <formats count="1">
    <format dxfId="273">
      <pivotArea outline="0" collapsedLevelsAreSubtotals="1" fieldPosition="0"/>
    </format>
  </formats>
  <chartFormats count="2">
    <chartFormat chart="25" format="2"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FD4800-79DA-45CA-8B56-BC4D9A698C85}" name="PivotTable10" cacheId="763" applyNumberFormats="0" applyBorderFormats="0" applyFontFormats="0" applyPatternFormats="0" applyAlignmentFormats="0" applyWidthHeightFormats="1" dataCaption="Values" tag="7685387a-4aa5-43f2-ae1b-a1e36c173742" updatedVersion="8" minRefreshableVersion="3" subtotalHiddenItems="1" itemPrintTitles="1" createdVersion="5" indent="0" outline="1" outlineData="1" multipleFieldFilters="0" chartFormat="42">
  <location ref="D58:E6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275">
      <pivotArea outline="0" collapsedLevelsAreSubtotals="1" fieldPosition="0"/>
    </format>
    <format dxfId="274">
      <pivotArea collapsedLevelsAreSubtotals="1" fieldPosition="0">
        <references count="1">
          <reference field="1" count="0"/>
        </references>
      </pivotArea>
    </format>
  </formats>
  <chartFormats count="3">
    <chartFormat chart="39" format="4" series="1">
      <pivotArea type="data" outline="0" fieldPosition="0">
        <references count="1">
          <reference field="4294967294" count="1" selected="0">
            <x v="0"/>
          </reference>
        </references>
      </pivotArea>
    </chartFormat>
    <chartFormat chart="39" format="5">
      <pivotArea type="data" outline="0" fieldPosition="0">
        <references count="2">
          <reference field="4294967294" count="1" selected="0">
            <x v="0"/>
          </reference>
          <reference field="1" count="1" selected="0">
            <x v="0"/>
          </reference>
        </references>
      </pivotArea>
    </chartFormat>
    <chartFormat chart="39"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F3CC8A-2F2F-4B8A-83A0-FD3EB9A487CA}" name="PivotTable5" cacheId="748" applyNumberFormats="0" applyBorderFormats="0" applyFontFormats="0" applyPatternFormats="0" applyAlignmentFormats="0" applyWidthHeightFormats="1" dataCaption="Values" tag="c8b53451-5809-4c92-806e-433abe7d3321" updatedVersion="8" minRefreshableVersion="3" subtotalHiddenItems="1" itemPrintTitles="1" createdVersion="5" indent="0" outline="1" outlineData="1" multipleFieldFilters="0" chartFormat="22">
  <location ref="H3:I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276">
      <pivotArea outline="0" collapsedLevelsAreSubtotals="1" fieldPosition="0"/>
    </format>
  </formats>
  <chartFormats count="2">
    <chartFormat chart="15"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0BC58F-B174-43B3-9CDC-A1C990BF1CEB}" name="PivotTable4" cacheId="736" applyNumberFormats="0" applyBorderFormats="0" applyFontFormats="0" applyPatternFormats="0" applyAlignmentFormats="0" applyWidthHeightFormats="1" dataCaption="Values" tag="1d221ed7-6b0c-401e-b6b9-796e40861001" updatedVersion="8" minRefreshableVersion="3" subtotalHiddenItems="1" itemPrintTitles="1" createdVersion="5" indent="0" outline="1" outlineData="1" multipleFieldFilters="0" chartFormat="12">
  <location ref="E3:F35"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4"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2ADE13-E97E-4D11-8B3C-FAC7E589D691}" name="PivotTable9" cacheId="760" applyNumberFormats="0" applyBorderFormats="0" applyFontFormats="0" applyPatternFormats="0" applyAlignmentFormats="0" applyWidthHeightFormats="1" dataCaption="Values" tag="59d90c56-da66-4a86-831b-ac1a31d8b90b" updatedVersion="8" minRefreshableVersion="3" subtotalHiddenItems="1" itemPrintTitles="1" createdVersion="5" indent="0" outline="1" outlineData="1" multipleFieldFilters="0" chartFormat="36">
  <location ref="D52:E55"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1">
    <format dxfId="277">
      <pivotArea outline="0" collapsedLevelsAreSubtotals="1" fieldPosition="0"/>
    </format>
  </formats>
  <chartFormats count="3">
    <chartFormat chart="32" format="4" series="1">
      <pivotArea type="data" outline="0" fieldPosition="0">
        <references count="1">
          <reference field="4294967294" count="1" selected="0">
            <x v="0"/>
          </reference>
        </references>
      </pivotArea>
    </chartFormat>
    <chartFormat chart="32" format="5">
      <pivotArea type="data" outline="0" fieldPosition="0">
        <references count="2">
          <reference field="4294967294" count="1" selected="0">
            <x v="0"/>
          </reference>
          <reference field="2" count="1" selected="0">
            <x v="0"/>
          </reference>
        </references>
      </pivotArea>
    </chartFormat>
    <chartFormat chart="32" format="6">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A34DDD-0D2A-4A4C-B32A-5BD88FAD0577}" name="PivotTable3" cacheId="745" applyNumberFormats="0" applyBorderFormats="0" applyFontFormats="0" applyPatternFormats="0" applyAlignmentFormats="0" applyWidthHeightFormats="1" dataCaption="Values" tag="5521ab9f-0482-402f-ae7c-1401be912e77"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78">
      <pivotArea outline="0" collapsedLevelsAreSubtotals="1" fieldPosition="0"/>
    </format>
  </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5898196-F1D3-44E7-81B3-E815B9B1906F}" name="PivotTable8" cacheId="757" applyNumberFormats="0" applyBorderFormats="0" applyFontFormats="0" applyPatternFormats="0" applyAlignmentFormats="0" applyWidthHeightFormats="1" dataCaption="Values" tag="daf4efd6-4805-420f-8b05-a936e56c6c97" updatedVersion="8" minRefreshableVersion="3" subtotalHiddenItems="1" itemPrintTitles="1" createdVersion="5" indent="0" outline="1" outlineData="1" multipleFieldFilters="0" chartFormat="28">
  <location ref="A52:B61"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Patient Age" fld="1" subtotal="count" baseField="0" baseItem="0"/>
  </dataFields>
  <formats count="2">
    <format dxfId="280">
      <pivotArea outline="0" collapsedLevelsAreSubtotals="1" fieldPosition="0"/>
    </format>
    <format dxfId="279">
      <pivotArea collapsedLevelsAreSubtotals="1" fieldPosition="0">
        <references count="1">
          <reference field="2" count="0"/>
        </references>
      </pivotArea>
    </format>
  </formats>
  <chartFormats count="1">
    <chartFormat chart="2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948385-F8AA-49E2-B17E-BDFCA20D6361}" name="PivotTable2" cacheId="742" applyNumberFormats="0" applyBorderFormats="0" applyFontFormats="0" applyPatternFormats="0" applyAlignmentFormats="0" applyWidthHeightFormats="1" dataCaption="Values" tag="4f6f7e22-23ce-4652-b001-8fcef287e9d3"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81">
      <pivotArea outline="0" collapsedLevelsAreSubtotals="1" fieldPosition="0"/>
    </format>
  </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3ACD2ED-60C3-4FBD-8BDE-2DD528D5343F}"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612318708">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nd="1"/>
              <i n="[Calendar_Table].[Date (Month)].&amp;[Dec]" c="Dec" nd="1"/>
            </range>
          </ranges>
        </level>
      </levels>
      <selections count="1">
        <selection n="[Calenda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4CF52BB-AC73-46CF-9D8C-670393D8C991}"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814136212">
      <levels count="2">
        <level uniqueName="[Calendar_Table].[Date (Year)].[(All)]" sourceCaption="(All)" count="0"/>
        <level uniqueName="[Calendar_Table].[Date (Year)].[Date (Year)]" sourceCaption="Date (Year)" count="2">
          <ranges>
            <range startItem="0">
              <i n="[Calendar_Table].[Date (Year)].&amp;[2024]" c="2024"/>
              <i n="[Calendar_Table].[Date (Year)].&amp;[2023]" c="2023" nd="1"/>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CD01F266-CA6D-4712-9A24-720D49373295}" cache="Slicer_Date__Month" caption="Date (Month)"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7A9A9D61-B45D-4EA5-92FF-A3DCAC1F45BD}" cache="Slicer_Date__Month" caption="Date (Month)" showCaption="0" level="1" style="mystyle" rowHeight="169200"/>
  <slicer name="Date (Year)" xr10:uid="{140ED15F-FCE6-4BF1-8124-7BAA9C06D5AE}" cache="Slicer_Date__Year" caption="Date (Year)" columnCount="2" showCaption="0" level="1" style="mysty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4D1C-5E89-4D0E-838E-7E329CAC9C2B}">
  <dimension ref="A2:L81"/>
  <sheetViews>
    <sheetView zoomScale="93" workbookViewId="0">
      <selection activeCell="A79" sqref="A79"/>
    </sheetView>
  </sheetViews>
  <sheetFormatPr defaultRowHeight="14.4" x14ac:dyDescent="0.3"/>
  <cols>
    <col min="1" max="1" width="17.44140625" customWidth="1"/>
    <col min="2" max="2" width="29.44140625" customWidth="1"/>
    <col min="3" max="3" width="17.88671875" customWidth="1"/>
    <col min="4" max="4" width="30.33203125" customWidth="1"/>
    <col min="5" max="5" width="12.5546875" bestFit="1" customWidth="1"/>
    <col min="6" max="6" width="23.88671875" bestFit="1" customWidth="1"/>
    <col min="8" max="8" width="12.44140625" customWidth="1"/>
    <col min="9" max="9" width="25.5546875" customWidth="1"/>
    <col min="11" max="11" width="12.5546875" bestFit="1" customWidth="1"/>
    <col min="12" max="12" width="25" bestFit="1" customWidth="1"/>
  </cols>
  <sheetData>
    <row r="2" spans="1:12" x14ac:dyDescent="0.3">
      <c r="A2" t="s">
        <v>2</v>
      </c>
      <c r="E2" t="s">
        <v>40</v>
      </c>
      <c r="H2" t="s">
        <v>41</v>
      </c>
      <c r="K2" t="s">
        <v>43</v>
      </c>
    </row>
    <row r="3" spans="1:12" x14ac:dyDescent="0.3">
      <c r="A3" t="s">
        <v>1</v>
      </c>
      <c r="E3" s="1" t="s">
        <v>5</v>
      </c>
      <c r="F3" t="s">
        <v>1</v>
      </c>
      <c r="H3" s="1" t="s">
        <v>5</v>
      </c>
      <c r="I3" t="s">
        <v>3</v>
      </c>
      <c r="K3" s="1" t="s">
        <v>5</v>
      </c>
      <c r="L3" t="s">
        <v>4</v>
      </c>
    </row>
    <row r="4" spans="1:12" x14ac:dyDescent="0.3">
      <c r="A4" s="15">
        <v>513</v>
      </c>
      <c r="E4" s="4" t="s">
        <v>8</v>
      </c>
      <c r="F4" s="15">
        <v>19</v>
      </c>
      <c r="H4" s="4" t="s">
        <v>8</v>
      </c>
      <c r="I4" s="2">
        <v>37.789473684210527</v>
      </c>
      <c r="K4" s="4" t="s">
        <v>8</v>
      </c>
      <c r="L4" s="2">
        <v>6.666666666666667</v>
      </c>
    </row>
    <row r="5" spans="1:12" x14ac:dyDescent="0.3">
      <c r="E5" s="4" t="s">
        <v>9</v>
      </c>
      <c r="F5" s="15">
        <v>14</v>
      </c>
      <c r="H5" s="4" t="s">
        <v>9</v>
      </c>
      <c r="I5" s="2">
        <v>38.214285714285715</v>
      </c>
      <c r="K5" s="4" t="s">
        <v>9</v>
      </c>
      <c r="L5" s="2">
        <v>3.5</v>
      </c>
    </row>
    <row r="6" spans="1:12" x14ac:dyDescent="0.3">
      <c r="E6" s="4" t="s">
        <v>10</v>
      </c>
      <c r="F6" s="15">
        <v>13</v>
      </c>
      <c r="H6" s="4" t="s">
        <v>10</v>
      </c>
      <c r="I6" s="2">
        <v>40.92307692307692</v>
      </c>
      <c r="K6" s="4" t="s">
        <v>10</v>
      </c>
      <c r="L6" s="2">
        <v>4.5</v>
      </c>
    </row>
    <row r="7" spans="1:12" x14ac:dyDescent="0.3">
      <c r="E7" s="4" t="s">
        <v>11</v>
      </c>
      <c r="F7" s="15">
        <v>22</v>
      </c>
      <c r="H7" s="4" t="s">
        <v>11</v>
      </c>
      <c r="I7" s="2">
        <v>34.5</v>
      </c>
      <c r="K7" s="4" t="s">
        <v>11</v>
      </c>
      <c r="L7" s="2">
        <v>4.8</v>
      </c>
    </row>
    <row r="8" spans="1:12" x14ac:dyDescent="0.3">
      <c r="A8" t="s">
        <v>3</v>
      </c>
      <c r="E8" s="4" t="s">
        <v>12</v>
      </c>
      <c r="F8" s="15">
        <v>19</v>
      </c>
      <c r="H8" s="4" t="s">
        <v>12</v>
      </c>
      <c r="I8" s="2">
        <v>30.684210526315791</v>
      </c>
      <c r="K8" s="4" t="s">
        <v>12</v>
      </c>
      <c r="L8" s="2">
        <v>7.75</v>
      </c>
    </row>
    <row r="9" spans="1:12" x14ac:dyDescent="0.3">
      <c r="A9" s="2">
        <v>36.323586744639378</v>
      </c>
      <c r="E9" s="4" t="s">
        <v>13</v>
      </c>
      <c r="F9" s="15">
        <v>15</v>
      </c>
      <c r="H9" s="4" t="s">
        <v>13</v>
      </c>
      <c r="I9" s="2">
        <v>37.666666666666664</v>
      </c>
      <c r="K9" s="4" t="s">
        <v>13</v>
      </c>
      <c r="L9" s="2">
        <v>6.2</v>
      </c>
    </row>
    <row r="10" spans="1:12" x14ac:dyDescent="0.3">
      <c r="E10" s="4" t="s">
        <v>14</v>
      </c>
      <c r="F10" s="15">
        <v>12</v>
      </c>
      <c r="H10" s="4" t="s">
        <v>14</v>
      </c>
      <c r="I10" s="2">
        <v>36.083333333333336</v>
      </c>
      <c r="K10" s="4" t="s">
        <v>14</v>
      </c>
      <c r="L10" s="2">
        <v>3.75</v>
      </c>
    </row>
    <row r="11" spans="1:12" x14ac:dyDescent="0.3">
      <c r="A11" t="s">
        <v>4</v>
      </c>
      <c r="E11" s="4" t="s">
        <v>15</v>
      </c>
      <c r="F11" s="15">
        <v>21</v>
      </c>
      <c r="H11" s="4" t="s">
        <v>15</v>
      </c>
      <c r="I11" s="2">
        <v>43.523809523809526</v>
      </c>
      <c r="K11" s="4" t="s">
        <v>15</v>
      </c>
      <c r="L11" s="2">
        <v>6.5</v>
      </c>
    </row>
    <row r="12" spans="1:12" x14ac:dyDescent="0.3">
      <c r="A12" s="2">
        <v>4.9591836734693882</v>
      </c>
      <c r="E12" s="4" t="s">
        <v>16</v>
      </c>
      <c r="F12" s="15">
        <v>12</v>
      </c>
      <c r="H12" s="4" t="s">
        <v>16</v>
      </c>
      <c r="I12" s="2">
        <v>29.5</v>
      </c>
      <c r="K12" s="4" t="s">
        <v>16</v>
      </c>
      <c r="L12" s="2">
        <v>3</v>
      </c>
    </row>
    <row r="13" spans="1:12" x14ac:dyDescent="0.3">
      <c r="E13" s="4" t="s">
        <v>17</v>
      </c>
      <c r="F13" s="15">
        <v>13</v>
      </c>
      <c r="H13" s="4" t="s">
        <v>17</v>
      </c>
      <c r="I13" s="2">
        <v>38.07692307692308</v>
      </c>
      <c r="K13" s="4" t="s">
        <v>17</v>
      </c>
      <c r="L13" s="2">
        <v>4.5</v>
      </c>
    </row>
    <row r="14" spans="1:12" x14ac:dyDescent="0.3">
      <c r="E14" s="4" t="s">
        <v>18</v>
      </c>
      <c r="F14" s="15">
        <v>13</v>
      </c>
      <c r="H14" s="4" t="s">
        <v>18</v>
      </c>
      <c r="I14" s="2">
        <v>35.846153846153847</v>
      </c>
      <c r="K14" s="4" t="s">
        <v>18</v>
      </c>
      <c r="L14" s="2">
        <v>6</v>
      </c>
    </row>
    <row r="15" spans="1:12" x14ac:dyDescent="0.3">
      <c r="E15" s="4" t="s">
        <v>19</v>
      </c>
      <c r="F15" s="15">
        <v>16</v>
      </c>
      <c r="H15" s="4" t="s">
        <v>19</v>
      </c>
      <c r="I15" s="2">
        <v>32.625</v>
      </c>
      <c r="K15" s="4" t="s">
        <v>19</v>
      </c>
      <c r="L15" s="2">
        <v>5.2</v>
      </c>
    </row>
    <row r="16" spans="1:12" x14ac:dyDescent="0.3">
      <c r="E16" s="4" t="s">
        <v>20</v>
      </c>
      <c r="F16" s="15">
        <v>20</v>
      </c>
      <c r="H16" s="4" t="s">
        <v>20</v>
      </c>
      <c r="I16" s="2">
        <v>39.200000000000003</v>
      </c>
      <c r="K16" s="4" t="s">
        <v>20</v>
      </c>
      <c r="L16" s="2">
        <v>4.4000000000000004</v>
      </c>
    </row>
    <row r="17" spans="5:12" x14ac:dyDescent="0.3">
      <c r="E17" s="4" t="s">
        <v>21</v>
      </c>
      <c r="F17" s="15">
        <v>25</v>
      </c>
      <c r="H17" s="4" t="s">
        <v>21</v>
      </c>
      <c r="I17" s="2">
        <v>35.28</v>
      </c>
      <c r="K17" s="4" t="s">
        <v>21</v>
      </c>
      <c r="L17" s="2">
        <v>3.4545454545454546</v>
      </c>
    </row>
    <row r="18" spans="5:12" x14ac:dyDescent="0.3">
      <c r="E18" s="4" t="s">
        <v>22</v>
      </c>
      <c r="F18" s="15">
        <v>20</v>
      </c>
      <c r="H18" s="4" t="s">
        <v>22</v>
      </c>
      <c r="I18" s="2">
        <v>32.549999999999997</v>
      </c>
      <c r="K18" s="4" t="s">
        <v>22</v>
      </c>
      <c r="L18" s="2">
        <v>4.4000000000000004</v>
      </c>
    </row>
    <row r="19" spans="5:12" x14ac:dyDescent="0.3">
      <c r="E19" s="4" t="s">
        <v>23</v>
      </c>
      <c r="F19" s="15">
        <v>14</v>
      </c>
      <c r="H19" s="4" t="s">
        <v>23</v>
      </c>
      <c r="I19" s="2">
        <v>35.642857142857146</v>
      </c>
      <c r="K19" s="4" t="s">
        <v>23</v>
      </c>
      <c r="L19" s="2">
        <v>5.833333333333333</v>
      </c>
    </row>
    <row r="20" spans="5:12" x14ac:dyDescent="0.3">
      <c r="E20" s="4" t="s">
        <v>24</v>
      </c>
      <c r="F20" s="15">
        <v>17</v>
      </c>
      <c r="H20" s="4" t="s">
        <v>24</v>
      </c>
      <c r="I20" s="2">
        <v>38.764705882352942</v>
      </c>
      <c r="K20" s="4" t="s">
        <v>24</v>
      </c>
      <c r="L20" s="2">
        <v>4.4444444444444446</v>
      </c>
    </row>
    <row r="21" spans="5:12" x14ac:dyDescent="0.3">
      <c r="E21" s="4" t="s">
        <v>25</v>
      </c>
      <c r="F21" s="15">
        <v>20</v>
      </c>
      <c r="H21" s="4" t="s">
        <v>25</v>
      </c>
      <c r="I21" s="2">
        <v>39.9</v>
      </c>
      <c r="K21" s="4" t="s">
        <v>25</v>
      </c>
      <c r="L21" s="2">
        <v>5.333333333333333</v>
      </c>
    </row>
    <row r="22" spans="5:12" x14ac:dyDescent="0.3">
      <c r="E22" s="4" t="s">
        <v>26</v>
      </c>
      <c r="F22" s="15">
        <v>10</v>
      </c>
      <c r="H22" s="4" t="s">
        <v>26</v>
      </c>
      <c r="I22" s="2">
        <v>41.6</v>
      </c>
      <c r="K22" s="4" t="s">
        <v>26</v>
      </c>
      <c r="L22" s="2">
        <v>5.333333333333333</v>
      </c>
    </row>
    <row r="23" spans="5:12" x14ac:dyDescent="0.3">
      <c r="E23" s="4" t="s">
        <v>27</v>
      </c>
      <c r="F23" s="15">
        <v>17</v>
      </c>
      <c r="H23" s="4" t="s">
        <v>27</v>
      </c>
      <c r="I23" s="2">
        <v>39.470588235294116</v>
      </c>
      <c r="K23" s="4" t="s">
        <v>27</v>
      </c>
      <c r="L23" s="2">
        <v>5.5714285714285712</v>
      </c>
    </row>
    <row r="24" spans="5:12" x14ac:dyDescent="0.3">
      <c r="E24" s="4" t="s">
        <v>28</v>
      </c>
      <c r="F24" s="15">
        <v>15</v>
      </c>
      <c r="H24" s="4" t="s">
        <v>28</v>
      </c>
      <c r="I24" s="2">
        <v>27.733333333333334</v>
      </c>
      <c r="K24" s="4" t="s">
        <v>28</v>
      </c>
      <c r="L24" s="2">
        <v>5</v>
      </c>
    </row>
    <row r="25" spans="5:12" x14ac:dyDescent="0.3">
      <c r="E25" s="4" t="s">
        <v>29</v>
      </c>
      <c r="F25" s="15">
        <v>16</v>
      </c>
      <c r="H25" s="4" t="s">
        <v>29</v>
      </c>
      <c r="I25" s="2">
        <v>36.875</v>
      </c>
      <c r="K25" s="4" t="s">
        <v>29</v>
      </c>
      <c r="L25" s="2">
        <v>6.4</v>
      </c>
    </row>
    <row r="26" spans="5:12" x14ac:dyDescent="0.3">
      <c r="E26" s="4" t="s">
        <v>30</v>
      </c>
      <c r="F26" s="15">
        <v>18</v>
      </c>
      <c r="H26" s="4" t="s">
        <v>30</v>
      </c>
      <c r="I26" s="2">
        <v>40.333333333333336</v>
      </c>
      <c r="K26" s="4" t="s">
        <v>30</v>
      </c>
      <c r="L26" s="2">
        <v>5.333333333333333</v>
      </c>
    </row>
    <row r="27" spans="5:12" x14ac:dyDescent="0.3">
      <c r="E27" s="4" t="s">
        <v>31</v>
      </c>
      <c r="F27" s="15">
        <v>16</v>
      </c>
      <c r="H27" s="4" t="s">
        <v>31</v>
      </c>
      <c r="I27" s="2">
        <v>36.5</v>
      </c>
      <c r="K27" s="4" t="s">
        <v>31</v>
      </c>
      <c r="L27" s="2">
        <v>3.75</v>
      </c>
    </row>
    <row r="28" spans="5:12" x14ac:dyDescent="0.3">
      <c r="E28" s="4" t="s">
        <v>32</v>
      </c>
      <c r="F28" s="15">
        <v>15</v>
      </c>
      <c r="H28" s="4" t="s">
        <v>32</v>
      </c>
      <c r="I28" s="2">
        <v>32.866666666666667</v>
      </c>
      <c r="K28" s="4" t="s">
        <v>32</v>
      </c>
      <c r="L28" s="2">
        <v>6.333333333333333</v>
      </c>
    </row>
    <row r="29" spans="5:12" x14ac:dyDescent="0.3">
      <c r="E29" s="4" t="s">
        <v>33</v>
      </c>
      <c r="F29" s="15">
        <v>14</v>
      </c>
      <c r="H29" s="4" t="s">
        <v>33</v>
      </c>
      <c r="I29" s="2">
        <v>36.642857142857146</v>
      </c>
      <c r="K29" s="4" t="s">
        <v>33</v>
      </c>
      <c r="L29" s="2">
        <v>10</v>
      </c>
    </row>
    <row r="30" spans="5:12" x14ac:dyDescent="0.3">
      <c r="E30" s="4" t="s">
        <v>34</v>
      </c>
      <c r="F30" s="15">
        <v>16</v>
      </c>
      <c r="H30" s="4" t="s">
        <v>34</v>
      </c>
      <c r="I30" s="2">
        <v>36.5625</v>
      </c>
      <c r="K30" s="4" t="s">
        <v>34</v>
      </c>
      <c r="L30" s="2">
        <v>5</v>
      </c>
    </row>
    <row r="31" spans="5:12" x14ac:dyDescent="0.3">
      <c r="E31" s="4" t="s">
        <v>35</v>
      </c>
      <c r="F31" s="15">
        <v>20</v>
      </c>
      <c r="H31" s="4" t="s">
        <v>35</v>
      </c>
      <c r="I31" s="2">
        <v>32.15</v>
      </c>
      <c r="K31" s="4" t="s">
        <v>35</v>
      </c>
      <c r="L31" s="2">
        <v>5.333333333333333</v>
      </c>
    </row>
    <row r="32" spans="5:12" x14ac:dyDescent="0.3">
      <c r="E32" s="4" t="s">
        <v>36</v>
      </c>
      <c r="F32" s="15">
        <v>19</v>
      </c>
      <c r="H32" s="4" t="s">
        <v>36</v>
      </c>
      <c r="I32" s="2">
        <v>38.368421052631582</v>
      </c>
      <c r="K32" s="4" t="s">
        <v>36</v>
      </c>
      <c r="L32" s="2">
        <v>4.8</v>
      </c>
    </row>
    <row r="33" spans="1:12" x14ac:dyDescent="0.3">
      <c r="E33" s="4" t="s">
        <v>37</v>
      </c>
      <c r="F33" s="15">
        <v>14</v>
      </c>
      <c r="H33" s="4" t="s">
        <v>37</v>
      </c>
      <c r="I33" s="2">
        <v>33.071428571428569</v>
      </c>
      <c r="K33" s="4" t="s">
        <v>37</v>
      </c>
      <c r="L33" s="2">
        <v>5</v>
      </c>
    </row>
    <row r="34" spans="1:12" x14ac:dyDescent="0.3">
      <c r="E34" s="4" t="s">
        <v>38</v>
      </c>
      <c r="F34" s="15">
        <v>18</v>
      </c>
      <c r="H34" s="4" t="s">
        <v>38</v>
      </c>
      <c r="I34" s="2">
        <v>36.444444444444443</v>
      </c>
      <c r="K34" s="4" t="s">
        <v>38</v>
      </c>
      <c r="L34" s="2">
        <v>1.4</v>
      </c>
    </row>
    <row r="35" spans="1:12" x14ac:dyDescent="0.3">
      <c r="E35" s="4" t="s">
        <v>6</v>
      </c>
      <c r="F35" s="15">
        <v>513</v>
      </c>
      <c r="H35" s="4" t="s">
        <v>6</v>
      </c>
      <c r="I35" s="2">
        <v>36.323586744639378</v>
      </c>
      <c r="K35" s="4" t="s">
        <v>6</v>
      </c>
      <c r="L35" s="2">
        <v>4.9591836734693882</v>
      </c>
    </row>
    <row r="40" spans="1:12" x14ac:dyDescent="0.3">
      <c r="A40" s="1" t="s">
        <v>5</v>
      </c>
      <c r="B40" t="s">
        <v>63</v>
      </c>
      <c r="C40" t="s">
        <v>64</v>
      </c>
    </row>
    <row r="41" spans="1:12" x14ac:dyDescent="0.3">
      <c r="A41" s="4" t="s">
        <v>46</v>
      </c>
      <c r="B41" s="2">
        <v>269</v>
      </c>
      <c r="C41" s="7">
        <v>0.52436647173489281</v>
      </c>
    </row>
    <row r="42" spans="1:12" x14ac:dyDescent="0.3">
      <c r="A42" s="4" t="s">
        <v>54</v>
      </c>
      <c r="B42" s="2">
        <v>244</v>
      </c>
      <c r="C42" s="7">
        <v>0.47563352826510719</v>
      </c>
    </row>
    <row r="43" spans="1:12" x14ac:dyDescent="0.3">
      <c r="A43" s="4" t="s">
        <v>6</v>
      </c>
      <c r="B43" s="2">
        <v>513</v>
      </c>
      <c r="C43" s="7">
        <v>1</v>
      </c>
    </row>
    <row r="47" spans="1:12" x14ac:dyDescent="0.3">
      <c r="A47" s="9" t="s">
        <v>69</v>
      </c>
      <c r="B47" s="9" t="s">
        <v>2</v>
      </c>
      <c r="C47" s="9" t="s">
        <v>70</v>
      </c>
      <c r="D47" s="8"/>
    </row>
    <row r="48" spans="1:12" ht="19.2" customHeight="1" x14ac:dyDescent="0.3">
      <c r="A48" s="10" t="str">
        <f>A42</f>
        <v>Not Admitted</v>
      </c>
      <c r="B48" s="10">
        <f>B42</f>
        <v>244</v>
      </c>
      <c r="C48" s="11">
        <f>C42</f>
        <v>0.47563352826510719</v>
      </c>
      <c r="D48" s="5"/>
    </row>
    <row r="49" spans="1:5" ht="23.4" customHeight="1" x14ac:dyDescent="0.3">
      <c r="A49" s="10" t="str">
        <f>A41</f>
        <v>Admitted</v>
      </c>
      <c r="B49" s="10">
        <f>B41</f>
        <v>269</v>
      </c>
      <c r="C49" s="11">
        <f>C41</f>
        <v>0.52436647173489281</v>
      </c>
      <c r="D49" s="5"/>
    </row>
    <row r="51" spans="1:5" x14ac:dyDescent="0.3">
      <c r="A51" t="s">
        <v>72</v>
      </c>
      <c r="D51" t="s">
        <v>74</v>
      </c>
    </row>
    <row r="52" spans="1:5" x14ac:dyDescent="0.3">
      <c r="A52" s="1" t="s">
        <v>5</v>
      </c>
      <c r="B52" t="s">
        <v>71</v>
      </c>
      <c r="D52" s="1" t="s">
        <v>5</v>
      </c>
      <c r="E52" t="s">
        <v>0</v>
      </c>
    </row>
    <row r="53" spans="1:5" x14ac:dyDescent="0.3">
      <c r="A53" s="4" t="s">
        <v>50</v>
      </c>
      <c r="B53" s="12">
        <v>76</v>
      </c>
      <c r="D53" s="4" t="s">
        <v>51</v>
      </c>
      <c r="E53" s="2">
        <v>316</v>
      </c>
    </row>
    <row r="54" spans="1:5" x14ac:dyDescent="0.3">
      <c r="A54" s="4" t="s">
        <v>55</v>
      </c>
      <c r="B54" s="12">
        <v>69</v>
      </c>
      <c r="D54" s="4" t="s">
        <v>48</v>
      </c>
      <c r="E54" s="2">
        <v>197</v>
      </c>
    </row>
    <row r="55" spans="1:5" x14ac:dyDescent="0.3">
      <c r="A55" s="4" t="s">
        <v>47</v>
      </c>
      <c r="B55" s="12">
        <v>64</v>
      </c>
      <c r="D55" s="4" t="s">
        <v>6</v>
      </c>
      <c r="E55" s="2">
        <v>513</v>
      </c>
    </row>
    <row r="56" spans="1:5" x14ac:dyDescent="0.3">
      <c r="A56" s="4" t="s">
        <v>60</v>
      </c>
      <c r="B56" s="12">
        <v>59</v>
      </c>
    </row>
    <row r="57" spans="1:5" x14ac:dyDescent="0.3">
      <c r="A57" s="4" t="s">
        <v>61</v>
      </c>
      <c r="B57" s="12">
        <v>58</v>
      </c>
      <c r="D57" s="4" t="s">
        <v>75</v>
      </c>
    </row>
    <row r="58" spans="1:5" x14ac:dyDescent="0.3">
      <c r="A58" s="4" t="s">
        <v>57</v>
      </c>
      <c r="B58" s="12">
        <v>66</v>
      </c>
      <c r="D58" s="1" t="s">
        <v>5</v>
      </c>
      <c r="E58" t="s">
        <v>73</v>
      </c>
    </row>
    <row r="59" spans="1:5" x14ac:dyDescent="0.3">
      <c r="A59" s="4" t="s">
        <v>49</v>
      </c>
      <c r="B59" s="12">
        <v>67</v>
      </c>
      <c r="D59" s="4" t="s">
        <v>53</v>
      </c>
      <c r="E59" s="12">
        <v>241</v>
      </c>
    </row>
    <row r="60" spans="1:5" x14ac:dyDescent="0.3">
      <c r="A60" s="4" t="s">
        <v>52</v>
      </c>
      <c r="B60" s="12">
        <v>54</v>
      </c>
      <c r="D60" s="4" t="s">
        <v>44</v>
      </c>
      <c r="E60" s="12">
        <v>272</v>
      </c>
    </row>
    <row r="61" spans="1:5" x14ac:dyDescent="0.3">
      <c r="A61" s="4" t="s">
        <v>6</v>
      </c>
      <c r="B61" s="2">
        <v>513</v>
      </c>
      <c r="D61" s="4" t="s">
        <v>6</v>
      </c>
      <c r="E61" s="2">
        <v>513</v>
      </c>
    </row>
    <row r="65" spans="1:2" x14ac:dyDescent="0.3">
      <c r="A65" s="1" t="s">
        <v>5</v>
      </c>
      <c r="B65" t="s">
        <v>76</v>
      </c>
    </row>
    <row r="66" spans="1:2" x14ac:dyDescent="0.3">
      <c r="A66" s="4" t="s">
        <v>67</v>
      </c>
      <c r="B66" s="12">
        <v>4</v>
      </c>
    </row>
    <row r="67" spans="1:2" x14ac:dyDescent="0.3">
      <c r="A67" s="4" t="s">
        <v>68</v>
      </c>
      <c r="B67" s="12">
        <v>5</v>
      </c>
    </row>
    <row r="68" spans="1:2" x14ac:dyDescent="0.3">
      <c r="A68" s="4" t="s">
        <v>66</v>
      </c>
      <c r="B68" s="12">
        <v>9</v>
      </c>
    </row>
    <row r="69" spans="1:2" x14ac:dyDescent="0.3">
      <c r="A69" s="4" t="s">
        <v>59</v>
      </c>
      <c r="B69" s="12">
        <v>14</v>
      </c>
    </row>
    <row r="70" spans="1:2" x14ac:dyDescent="0.3">
      <c r="A70" s="4" t="s">
        <v>65</v>
      </c>
      <c r="B70" s="12">
        <v>14</v>
      </c>
    </row>
    <row r="71" spans="1:2" x14ac:dyDescent="0.3">
      <c r="A71" s="4" t="s">
        <v>58</v>
      </c>
      <c r="B71" s="12">
        <v>65</v>
      </c>
    </row>
    <row r="72" spans="1:2" x14ac:dyDescent="0.3">
      <c r="A72" s="4" t="s">
        <v>56</v>
      </c>
      <c r="B72" s="12">
        <v>103</v>
      </c>
    </row>
    <row r="73" spans="1:2" x14ac:dyDescent="0.3">
      <c r="A73" s="4" t="s">
        <v>45</v>
      </c>
      <c r="B73" s="12">
        <v>299</v>
      </c>
    </row>
    <row r="74" spans="1:2" x14ac:dyDescent="0.3">
      <c r="A74" s="4" t="s">
        <v>6</v>
      </c>
      <c r="B74" s="12">
        <v>513</v>
      </c>
    </row>
    <row r="79" spans="1:2" x14ac:dyDescent="0.3">
      <c r="A79" s="1" t="s">
        <v>5</v>
      </c>
    </row>
    <row r="80" spans="1:2" x14ac:dyDescent="0.3">
      <c r="A80" s="4" t="s">
        <v>7</v>
      </c>
    </row>
    <row r="81" spans="1:1" x14ac:dyDescent="0.3">
      <c r="A81" s="4" t="s">
        <v>6</v>
      </c>
    </row>
  </sheetData>
  <pageMargins left="0.7" right="0.7" top="0.75" bottom="0.75" header="0.3" footer="0.3"/>
  <pageSetup orientation="portrait" r:id="rId13"/>
  <drawing r:id="rId14"/>
  <extLst>
    <ext xmlns:x14="http://schemas.microsoft.com/office/spreadsheetml/2009/9/main" uri="{A8765BA9-456A-4dab-B4F3-ACF838C121DE}">
      <x14:slicerList>
        <x14:slicer r:id="rId15"/>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E7418-CD6A-44FF-A5F9-DD2BFDBE7F20}">
  <dimension ref="A1:U31"/>
  <sheetViews>
    <sheetView tabSelected="1" zoomScale="170" zoomScaleNormal="170" workbookViewId="0">
      <selection activeCell="M22" sqref="M22"/>
    </sheetView>
  </sheetViews>
  <sheetFormatPr defaultRowHeight="14.4" x14ac:dyDescent="0.3"/>
  <sheetData>
    <row r="1" spans="1:21" x14ac:dyDescent="0.3">
      <c r="A1" s="3"/>
      <c r="B1" s="3"/>
      <c r="C1" s="3"/>
      <c r="D1" s="3"/>
      <c r="E1" s="3"/>
      <c r="F1" s="3"/>
      <c r="G1" s="3"/>
      <c r="H1" s="3"/>
      <c r="I1" s="3"/>
      <c r="J1" s="3"/>
      <c r="K1" s="3"/>
      <c r="L1" s="3"/>
      <c r="M1" s="3"/>
      <c r="N1" s="3"/>
      <c r="O1" s="3"/>
      <c r="P1" s="3"/>
      <c r="Q1" s="3"/>
      <c r="R1" s="3"/>
      <c r="S1" s="3"/>
      <c r="T1" s="3"/>
      <c r="U1" s="3"/>
    </row>
    <row r="2" spans="1:21" x14ac:dyDescent="0.3">
      <c r="A2" s="3"/>
      <c r="B2" s="3"/>
      <c r="C2" s="3"/>
      <c r="D2" s="3"/>
      <c r="E2" s="3"/>
      <c r="F2" s="3"/>
      <c r="G2" s="3"/>
      <c r="H2" s="3"/>
      <c r="I2" s="3"/>
      <c r="J2" s="3"/>
      <c r="K2" s="3"/>
      <c r="L2" s="3"/>
      <c r="M2" s="3"/>
      <c r="N2" s="3"/>
      <c r="O2" s="3"/>
      <c r="P2" s="3"/>
      <c r="Q2" s="3"/>
      <c r="R2" s="3"/>
      <c r="S2" s="3"/>
      <c r="T2" s="3"/>
      <c r="U2" s="3"/>
    </row>
    <row r="3" spans="1:21" x14ac:dyDescent="0.3">
      <c r="A3" s="3"/>
      <c r="B3" s="3"/>
      <c r="C3" s="3"/>
      <c r="D3" s="3"/>
      <c r="E3" s="3"/>
      <c r="F3" s="3"/>
      <c r="G3" s="3"/>
      <c r="H3" s="3"/>
      <c r="I3" s="3"/>
      <c r="J3" s="3"/>
      <c r="K3" s="3"/>
      <c r="L3" s="3"/>
      <c r="M3" s="3"/>
      <c r="N3" s="3"/>
      <c r="O3" s="3"/>
      <c r="P3" s="3"/>
      <c r="Q3" s="3"/>
      <c r="R3" s="3"/>
      <c r="S3" s="3"/>
      <c r="T3" s="3"/>
      <c r="U3" s="3"/>
    </row>
    <row r="4" spans="1:21" x14ac:dyDescent="0.3">
      <c r="A4" s="3"/>
      <c r="B4" s="3"/>
      <c r="C4" s="3"/>
      <c r="D4" s="3"/>
      <c r="E4" s="3"/>
      <c r="F4" s="3"/>
      <c r="G4" s="3"/>
      <c r="H4" s="3"/>
      <c r="I4" s="3"/>
      <c r="J4" s="3"/>
      <c r="K4" s="3"/>
      <c r="L4" s="3"/>
      <c r="M4" s="3"/>
      <c r="N4" s="3"/>
      <c r="O4" s="3"/>
      <c r="P4" s="3"/>
      <c r="Q4" s="3"/>
      <c r="R4" s="3"/>
      <c r="S4" s="3"/>
      <c r="T4" s="3"/>
      <c r="U4" s="3"/>
    </row>
    <row r="5" spans="1:21" x14ac:dyDescent="0.3">
      <c r="A5" s="3"/>
      <c r="B5" s="3"/>
      <c r="C5" s="3"/>
      <c r="D5" s="3"/>
      <c r="E5" s="3"/>
      <c r="F5" s="3"/>
      <c r="G5" s="3"/>
      <c r="H5" s="3"/>
      <c r="I5" s="3"/>
      <c r="J5" s="3"/>
      <c r="K5" s="3"/>
      <c r="L5" s="3"/>
      <c r="M5" s="3"/>
      <c r="N5" s="3"/>
      <c r="O5" s="3"/>
      <c r="P5" s="3"/>
      <c r="Q5" s="3"/>
      <c r="R5" s="3"/>
      <c r="S5" s="3"/>
      <c r="T5" s="3"/>
      <c r="U5" s="3"/>
    </row>
    <row r="6" spans="1:21" x14ac:dyDescent="0.3">
      <c r="A6" s="3"/>
      <c r="B6" s="3"/>
      <c r="C6" s="3"/>
      <c r="D6" s="3"/>
      <c r="E6" s="3"/>
      <c r="F6" s="3"/>
      <c r="G6" s="3"/>
      <c r="H6" s="3"/>
      <c r="I6" s="3"/>
      <c r="J6" s="3"/>
      <c r="K6" s="3"/>
      <c r="L6" s="3"/>
      <c r="M6" s="3"/>
      <c r="N6" s="3"/>
      <c r="O6" s="3"/>
      <c r="P6" s="3"/>
      <c r="Q6" s="3"/>
      <c r="R6" s="3"/>
      <c r="S6" s="3"/>
      <c r="T6" s="3"/>
      <c r="U6" s="3"/>
    </row>
    <row r="7" spans="1:21" x14ac:dyDescent="0.3">
      <c r="A7" s="3"/>
      <c r="B7" s="3"/>
      <c r="C7" s="3"/>
      <c r="D7" s="3"/>
      <c r="E7" s="3"/>
      <c r="F7" s="3"/>
      <c r="G7" s="3"/>
      <c r="H7" s="3"/>
      <c r="I7" s="3"/>
      <c r="J7" s="3"/>
      <c r="K7" s="3"/>
      <c r="L7" s="3"/>
      <c r="M7" s="3"/>
      <c r="N7" s="3"/>
      <c r="O7" s="3"/>
      <c r="P7" s="3"/>
      <c r="Q7" s="3"/>
      <c r="R7" s="3"/>
      <c r="S7" s="3"/>
      <c r="T7" s="3"/>
      <c r="U7" s="3"/>
    </row>
    <row r="8" spans="1:21" x14ac:dyDescent="0.3">
      <c r="A8" s="3"/>
      <c r="B8" s="3"/>
      <c r="C8" s="3"/>
      <c r="D8" s="3"/>
      <c r="E8" s="3"/>
      <c r="F8" s="3"/>
      <c r="G8" s="3"/>
      <c r="H8" s="3"/>
      <c r="I8" s="3"/>
      <c r="J8" s="3"/>
      <c r="K8" s="3"/>
      <c r="L8" s="3"/>
      <c r="M8" s="3"/>
      <c r="N8" s="3"/>
      <c r="O8" s="3"/>
      <c r="P8" s="3"/>
      <c r="Q8" s="3"/>
      <c r="R8" s="3"/>
      <c r="S8" s="3"/>
      <c r="T8" s="3"/>
      <c r="U8" s="3"/>
    </row>
    <row r="9" spans="1:21" x14ac:dyDescent="0.3">
      <c r="A9" s="3"/>
      <c r="B9" s="3"/>
      <c r="C9" s="3"/>
      <c r="D9" s="3"/>
      <c r="E9" s="3"/>
      <c r="F9" s="3"/>
      <c r="G9" s="3"/>
      <c r="H9" s="3"/>
      <c r="I9" s="3"/>
      <c r="J9" s="3"/>
      <c r="K9" s="3"/>
      <c r="L9" s="3"/>
      <c r="M9" s="3"/>
      <c r="N9" s="3"/>
      <c r="O9" s="3"/>
      <c r="P9" s="3"/>
      <c r="Q9" s="3"/>
      <c r="R9" s="3"/>
      <c r="S9" s="3"/>
      <c r="T9" s="3"/>
      <c r="U9" s="3"/>
    </row>
    <row r="10" spans="1:21" x14ac:dyDescent="0.3">
      <c r="A10" s="3"/>
      <c r="B10" s="3"/>
      <c r="C10" s="3"/>
      <c r="D10" s="3"/>
      <c r="E10" s="3"/>
      <c r="F10" s="3"/>
      <c r="G10" s="3"/>
      <c r="H10" s="3"/>
      <c r="I10" s="3"/>
      <c r="J10" s="3"/>
      <c r="K10" s="3"/>
      <c r="L10" s="3"/>
      <c r="M10" s="3"/>
      <c r="N10" s="3"/>
      <c r="O10" s="3"/>
      <c r="P10" s="3"/>
      <c r="Q10" s="3"/>
      <c r="R10" s="3"/>
      <c r="S10" s="3"/>
      <c r="T10" s="3"/>
      <c r="U10" s="3"/>
    </row>
    <row r="11" spans="1:21" x14ac:dyDescent="0.3">
      <c r="A11" s="3"/>
      <c r="B11" s="3"/>
      <c r="C11" s="3"/>
      <c r="D11" s="3"/>
      <c r="E11" s="3"/>
      <c r="F11" s="3"/>
      <c r="G11" s="3"/>
      <c r="H11" s="3"/>
      <c r="I11" s="3"/>
      <c r="J11" s="3"/>
      <c r="K11" s="3"/>
      <c r="L11" s="3"/>
      <c r="M11" s="3"/>
      <c r="N11" s="3"/>
      <c r="O11" s="3"/>
      <c r="P11" s="3"/>
      <c r="Q11" s="3"/>
      <c r="R11" s="3"/>
      <c r="S11" s="3"/>
      <c r="T11" s="3"/>
      <c r="U11" s="3"/>
    </row>
    <row r="12" spans="1:21" x14ac:dyDescent="0.3">
      <c r="A12" s="3"/>
      <c r="B12" s="3"/>
      <c r="C12" s="3"/>
      <c r="D12" s="3"/>
      <c r="E12" s="3"/>
      <c r="F12" s="3"/>
      <c r="G12" s="3"/>
      <c r="H12" s="3"/>
      <c r="I12" s="3"/>
      <c r="J12" s="3"/>
      <c r="K12" s="3"/>
      <c r="L12" s="3"/>
      <c r="M12" s="3"/>
      <c r="N12" s="3"/>
      <c r="O12" s="3"/>
      <c r="P12" s="3"/>
      <c r="Q12" s="3"/>
      <c r="R12" s="3"/>
      <c r="S12" s="3"/>
      <c r="T12" s="3"/>
      <c r="U12" s="3"/>
    </row>
    <row r="13" spans="1:21" x14ac:dyDescent="0.3">
      <c r="A13" s="3"/>
      <c r="B13" s="3"/>
      <c r="C13" s="3"/>
      <c r="D13" s="3"/>
      <c r="E13" s="3"/>
      <c r="F13" s="3"/>
      <c r="G13" s="3"/>
      <c r="H13" s="3"/>
      <c r="I13" s="3"/>
      <c r="J13" s="3"/>
      <c r="K13" s="3"/>
      <c r="L13" s="3"/>
      <c r="M13" s="3"/>
      <c r="N13" s="3"/>
      <c r="O13" s="3"/>
      <c r="P13" s="3"/>
      <c r="Q13" s="3"/>
      <c r="R13" s="3"/>
      <c r="S13" s="3"/>
      <c r="T13" s="3"/>
      <c r="U13" s="3"/>
    </row>
    <row r="14" spans="1:21" x14ac:dyDescent="0.3">
      <c r="A14" s="3"/>
      <c r="B14" s="3"/>
      <c r="C14" s="3"/>
      <c r="D14" s="3"/>
      <c r="E14" s="3"/>
      <c r="F14" s="3"/>
      <c r="G14" s="3"/>
      <c r="H14" s="3"/>
      <c r="I14" s="3"/>
      <c r="J14" s="3"/>
      <c r="K14" s="3"/>
      <c r="L14" s="3"/>
      <c r="M14" s="3"/>
      <c r="N14" s="3"/>
      <c r="O14" s="3"/>
      <c r="P14" s="3"/>
      <c r="Q14" s="3"/>
      <c r="R14" s="3"/>
      <c r="S14" s="3"/>
      <c r="T14" s="3"/>
      <c r="U14" s="3"/>
    </row>
    <row r="15" spans="1:21" x14ac:dyDescent="0.3">
      <c r="A15" s="3"/>
      <c r="B15" s="3"/>
      <c r="C15" s="3"/>
      <c r="D15" s="3"/>
      <c r="E15" s="3"/>
      <c r="F15" s="3"/>
      <c r="G15" s="3"/>
      <c r="H15" s="3"/>
      <c r="I15" s="3"/>
      <c r="J15" s="3"/>
      <c r="K15" s="3"/>
      <c r="L15" s="3"/>
      <c r="M15" s="3"/>
      <c r="N15" s="3"/>
      <c r="O15" s="3"/>
      <c r="P15" s="3"/>
      <c r="Q15" s="3"/>
      <c r="R15" s="3"/>
      <c r="S15" s="3"/>
      <c r="T15" s="3"/>
      <c r="U15" s="3"/>
    </row>
    <row r="16" spans="1:21" x14ac:dyDescent="0.3">
      <c r="A16" s="3"/>
      <c r="B16" s="3"/>
      <c r="C16" s="3"/>
      <c r="D16" s="3"/>
      <c r="E16" s="3"/>
      <c r="F16" s="3"/>
      <c r="G16" s="3"/>
      <c r="H16" s="3"/>
      <c r="I16" s="3"/>
      <c r="J16" s="3"/>
      <c r="K16" s="3"/>
      <c r="L16" s="3"/>
      <c r="M16" s="3"/>
      <c r="N16" s="3"/>
      <c r="O16" s="3"/>
      <c r="P16" s="3"/>
      <c r="Q16" s="3"/>
      <c r="R16" s="3"/>
      <c r="S16" s="3"/>
      <c r="T16" s="3"/>
      <c r="U16" s="3"/>
    </row>
    <row r="17" spans="1:21" x14ac:dyDescent="0.3">
      <c r="A17" s="3"/>
      <c r="B17" s="3"/>
      <c r="C17" s="3"/>
      <c r="D17" s="3"/>
      <c r="E17" s="3"/>
      <c r="F17" s="3"/>
      <c r="G17" s="3"/>
      <c r="H17" s="3"/>
      <c r="I17" s="3"/>
      <c r="J17" s="3"/>
      <c r="K17" s="3"/>
      <c r="L17" s="3"/>
      <c r="M17" s="3"/>
      <c r="N17" s="3"/>
      <c r="O17" s="3"/>
      <c r="P17" s="3"/>
      <c r="Q17" s="3"/>
      <c r="R17" s="3"/>
      <c r="S17" s="3"/>
      <c r="T17" s="3"/>
      <c r="U17" s="3"/>
    </row>
    <row r="18" spans="1:21" x14ac:dyDescent="0.3">
      <c r="A18" s="3"/>
      <c r="B18" s="3"/>
      <c r="C18" s="3"/>
      <c r="D18" s="3"/>
      <c r="E18" s="3"/>
      <c r="F18" s="3"/>
      <c r="G18" s="3"/>
      <c r="H18" s="3"/>
      <c r="I18" s="3"/>
      <c r="J18" s="3"/>
      <c r="K18" s="3"/>
      <c r="L18" s="3"/>
      <c r="M18" s="3"/>
      <c r="N18" s="3"/>
      <c r="O18" s="3"/>
      <c r="P18" s="3"/>
      <c r="Q18" s="3"/>
      <c r="R18" s="3"/>
      <c r="S18" s="3"/>
      <c r="T18" s="3"/>
      <c r="U18" s="3"/>
    </row>
    <row r="19" spans="1:21" x14ac:dyDescent="0.3">
      <c r="A19" s="3"/>
      <c r="B19" s="3"/>
      <c r="C19" s="3"/>
      <c r="D19" s="3"/>
      <c r="E19" s="3"/>
      <c r="F19" s="3"/>
      <c r="G19" s="3"/>
      <c r="H19" s="3"/>
      <c r="I19" s="3"/>
      <c r="J19" s="3"/>
      <c r="K19" s="3"/>
      <c r="L19" s="3"/>
      <c r="M19" s="3"/>
      <c r="N19" s="3"/>
      <c r="O19" s="3"/>
      <c r="P19" s="3"/>
      <c r="Q19" s="3"/>
      <c r="R19" s="3"/>
      <c r="S19" s="3"/>
      <c r="T19" s="3"/>
      <c r="U19" s="3"/>
    </row>
    <row r="20" spans="1:21" x14ac:dyDescent="0.3">
      <c r="A20" s="3"/>
      <c r="B20" s="3"/>
      <c r="C20" s="3"/>
      <c r="D20" s="3"/>
      <c r="E20" s="3"/>
      <c r="F20" s="3"/>
      <c r="G20" s="3"/>
      <c r="H20" s="3"/>
      <c r="I20" s="3"/>
      <c r="J20" s="3"/>
      <c r="K20" s="3"/>
      <c r="L20" s="3"/>
      <c r="M20" s="3"/>
      <c r="N20" s="3"/>
      <c r="O20" s="3"/>
      <c r="P20" s="3"/>
      <c r="Q20" s="3"/>
      <c r="R20" s="3"/>
      <c r="S20" s="3"/>
      <c r="T20" s="3"/>
      <c r="U20" s="3"/>
    </row>
    <row r="21" spans="1:21" x14ac:dyDescent="0.3">
      <c r="A21" s="3"/>
      <c r="B21" s="3"/>
      <c r="C21" s="3"/>
      <c r="D21" s="3"/>
      <c r="E21" s="3"/>
      <c r="F21" s="3"/>
      <c r="G21" s="3"/>
      <c r="H21" s="3"/>
      <c r="I21" s="3"/>
      <c r="J21" s="3"/>
      <c r="K21" s="3"/>
      <c r="L21" s="3"/>
      <c r="M21" s="3"/>
      <c r="N21" s="3"/>
      <c r="O21" s="3"/>
      <c r="P21" s="3"/>
      <c r="Q21" s="3"/>
      <c r="R21" s="3"/>
      <c r="S21" s="3"/>
      <c r="T21" s="3"/>
      <c r="U21" s="3"/>
    </row>
    <row r="22" spans="1:21" x14ac:dyDescent="0.3">
      <c r="A22" s="3"/>
      <c r="B22" s="3"/>
      <c r="C22" s="3"/>
      <c r="D22" s="3"/>
      <c r="E22" s="3"/>
      <c r="F22" s="3"/>
      <c r="G22" s="3"/>
      <c r="H22" s="3"/>
      <c r="I22" s="3"/>
      <c r="J22" s="3"/>
      <c r="K22" s="3"/>
      <c r="L22" s="3"/>
      <c r="M22" s="3"/>
      <c r="N22" s="3"/>
      <c r="O22" s="3"/>
      <c r="P22" s="3"/>
      <c r="Q22" s="3"/>
      <c r="R22" s="3"/>
      <c r="S22" s="3"/>
      <c r="T22" s="3"/>
      <c r="U22" s="3"/>
    </row>
    <row r="23" spans="1:21" x14ac:dyDescent="0.3">
      <c r="A23" s="3"/>
      <c r="B23" s="3"/>
      <c r="C23" s="3"/>
      <c r="D23" s="3"/>
      <c r="E23" s="3"/>
      <c r="F23" s="3"/>
      <c r="G23" s="3"/>
      <c r="H23" s="3"/>
      <c r="I23" s="3"/>
      <c r="J23" s="3"/>
      <c r="K23" s="3"/>
      <c r="L23" s="3"/>
      <c r="M23" s="3"/>
      <c r="N23" s="3"/>
      <c r="O23" s="3"/>
      <c r="P23" s="3"/>
      <c r="Q23" s="3"/>
      <c r="R23" s="3"/>
      <c r="S23" s="3"/>
      <c r="T23" s="3"/>
      <c r="U23" s="3"/>
    </row>
    <row r="24" spans="1:21" x14ac:dyDescent="0.3">
      <c r="A24" s="3"/>
      <c r="B24" s="3"/>
      <c r="C24" s="3"/>
      <c r="D24" s="3"/>
      <c r="E24" s="3"/>
      <c r="F24" s="3"/>
      <c r="G24" s="3"/>
      <c r="H24" s="3"/>
      <c r="I24" s="3"/>
      <c r="J24" s="3"/>
      <c r="K24" s="3"/>
      <c r="L24" s="3"/>
      <c r="M24" s="3"/>
      <c r="N24" s="3"/>
      <c r="O24" s="3"/>
      <c r="P24" s="3"/>
      <c r="Q24" s="3"/>
      <c r="R24" s="3"/>
      <c r="S24" s="3"/>
      <c r="T24" s="3"/>
      <c r="U24" s="3"/>
    </row>
    <row r="25" spans="1:21" x14ac:dyDescent="0.3">
      <c r="A25" s="3"/>
      <c r="B25" s="3"/>
      <c r="C25" s="3"/>
      <c r="D25" s="3"/>
      <c r="E25" s="3"/>
      <c r="F25" s="3"/>
      <c r="G25" s="3"/>
      <c r="H25" s="3"/>
      <c r="I25" s="3"/>
      <c r="J25" s="3"/>
      <c r="K25" s="3"/>
      <c r="L25" s="3"/>
      <c r="M25" s="3"/>
      <c r="N25" s="3"/>
      <c r="O25" s="3"/>
      <c r="P25" s="3"/>
      <c r="Q25" s="3"/>
      <c r="R25" s="3"/>
      <c r="S25" s="3"/>
      <c r="T25" s="3"/>
      <c r="U25" s="3"/>
    </row>
    <row r="26" spans="1:21" x14ac:dyDescent="0.3">
      <c r="A26" s="3"/>
      <c r="B26" s="3"/>
      <c r="C26" s="3"/>
      <c r="D26" s="3"/>
      <c r="E26" s="3"/>
      <c r="F26" s="3"/>
      <c r="G26" s="3"/>
      <c r="H26" s="3"/>
      <c r="I26" s="3"/>
      <c r="J26" s="3"/>
      <c r="K26" s="3"/>
      <c r="L26" s="3"/>
      <c r="M26" s="3"/>
      <c r="N26" s="3"/>
      <c r="O26" s="3"/>
      <c r="P26" s="3"/>
      <c r="Q26" s="3"/>
      <c r="R26" s="3"/>
      <c r="S26" s="3"/>
      <c r="T26" s="3"/>
      <c r="U26" s="3"/>
    </row>
    <row r="27" spans="1:21" x14ac:dyDescent="0.3">
      <c r="A27" s="3"/>
      <c r="B27" s="3"/>
      <c r="C27" s="3"/>
      <c r="D27" s="3"/>
      <c r="E27" s="3"/>
      <c r="F27" s="3"/>
      <c r="G27" s="3"/>
      <c r="H27" s="3"/>
      <c r="I27" s="3"/>
      <c r="J27" s="3"/>
      <c r="K27" s="3"/>
      <c r="L27" s="3"/>
      <c r="M27" s="3"/>
      <c r="N27" s="3"/>
      <c r="O27" s="3"/>
      <c r="P27" s="3"/>
      <c r="Q27" s="3"/>
      <c r="R27" s="3"/>
      <c r="S27" s="3"/>
      <c r="T27" s="3"/>
      <c r="U27" s="3"/>
    </row>
    <row r="28" spans="1:21" x14ac:dyDescent="0.3">
      <c r="A28" s="3"/>
      <c r="B28" s="3"/>
      <c r="C28" s="3"/>
      <c r="D28" s="3"/>
      <c r="E28" s="3"/>
      <c r="F28" s="3"/>
      <c r="G28" s="3"/>
      <c r="H28" s="3"/>
      <c r="I28" s="3"/>
      <c r="J28" s="3"/>
      <c r="K28" s="3"/>
      <c r="L28" s="3"/>
      <c r="M28" s="3"/>
      <c r="N28" s="3"/>
      <c r="O28" s="3"/>
      <c r="P28" s="3"/>
      <c r="Q28" s="3"/>
      <c r="R28" s="3"/>
      <c r="S28" s="3"/>
      <c r="T28" s="3"/>
      <c r="U28" s="3"/>
    </row>
    <row r="29" spans="1:21" x14ac:dyDescent="0.3">
      <c r="A29" s="3"/>
      <c r="B29" s="3"/>
      <c r="C29" s="3"/>
      <c r="D29" s="3"/>
      <c r="E29" s="3"/>
      <c r="F29" s="3"/>
      <c r="G29" s="3"/>
      <c r="H29" s="3"/>
      <c r="I29" s="3"/>
      <c r="J29" s="3"/>
      <c r="K29" s="3"/>
      <c r="L29" s="3"/>
      <c r="M29" s="3"/>
      <c r="N29" s="3"/>
      <c r="O29" s="3"/>
      <c r="P29" s="3"/>
      <c r="Q29" s="3"/>
      <c r="R29" s="3"/>
      <c r="S29" s="3"/>
      <c r="T29" s="3"/>
      <c r="U29" s="3"/>
    </row>
    <row r="30" spans="1:21" x14ac:dyDescent="0.3">
      <c r="A30" s="3"/>
      <c r="B30" s="3"/>
      <c r="C30" s="3"/>
      <c r="D30" s="3"/>
      <c r="E30" s="3"/>
      <c r="F30" s="3"/>
      <c r="G30" s="3"/>
      <c r="H30" s="3"/>
      <c r="I30" s="3"/>
      <c r="J30" s="3"/>
      <c r="K30" s="3"/>
      <c r="L30" s="3"/>
      <c r="M30" s="3"/>
      <c r="N30" s="3"/>
      <c r="O30" s="3"/>
      <c r="P30" s="3"/>
      <c r="Q30" s="3"/>
      <c r="R30" s="3"/>
      <c r="S30" s="3"/>
      <c r="T30" s="3"/>
      <c r="U30" s="3"/>
    </row>
    <row r="31" spans="1:21" x14ac:dyDescent="0.3">
      <c r="A31" s="3"/>
      <c r="B31" s="3"/>
      <c r="C31" s="3"/>
      <c r="D31" s="3"/>
      <c r="E31" s="3"/>
      <c r="F31" s="3"/>
      <c r="G31" s="3"/>
      <c r="H31" s="3"/>
      <c r="I31" s="3"/>
      <c r="J31" s="3"/>
      <c r="K31" s="3"/>
      <c r="L31" s="3"/>
      <c r="M31" s="3"/>
      <c r="N31" s="3"/>
      <c r="O31" s="3"/>
      <c r="P31" s="3"/>
      <c r="Q31" s="3"/>
      <c r="R31" s="3"/>
      <c r="S31" s="3"/>
      <c r="T31" s="3"/>
      <c r="U31" s="3"/>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F2316-549E-4870-BE14-30AD652D4EC6}">
  <dimension ref="C30:S31"/>
  <sheetViews>
    <sheetView workbookViewId="0"/>
  </sheetViews>
  <sheetFormatPr defaultRowHeight="14.4" x14ac:dyDescent="0.3"/>
  <cols>
    <col min="1" max="16384" width="8.88671875" style="5"/>
  </cols>
  <sheetData>
    <row r="30" spans="3:19" x14ac:dyDescent="0.3">
      <c r="C30" s="13" t="s">
        <v>39</v>
      </c>
      <c r="D30" s="13"/>
      <c r="E30" s="13"/>
      <c r="F30" s="13"/>
      <c r="G30" s="13"/>
      <c r="H30" s="13"/>
      <c r="I30" s="13"/>
      <c r="J30" s="13"/>
      <c r="K30" s="13"/>
      <c r="L30" s="13"/>
      <c r="M30" s="13"/>
      <c r="N30" s="13"/>
      <c r="O30" s="13"/>
      <c r="P30" s="13"/>
      <c r="Q30" s="13"/>
      <c r="R30" s="13"/>
      <c r="S30" s="13"/>
    </row>
    <row r="31" spans="3:19" x14ac:dyDescent="0.3">
      <c r="C31" s="13"/>
      <c r="D31" s="13"/>
      <c r="E31" s="13"/>
      <c r="F31" s="13"/>
      <c r="G31" s="13"/>
      <c r="H31" s="13"/>
      <c r="I31" s="13"/>
      <c r="J31" s="13"/>
      <c r="K31" s="13"/>
      <c r="L31" s="13"/>
      <c r="M31" s="13"/>
      <c r="N31" s="13"/>
      <c r="O31" s="13"/>
      <c r="P31" s="13"/>
      <c r="Q31" s="13"/>
      <c r="R31" s="13"/>
      <c r="S31" s="13"/>
    </row>
  </sheetData>
  <mergeCells count="1">
    <mergeCell ref="C30:S3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D7225-B074-4022-B5E7-93BCAA1CBCB6}">
  <dimension ref="C31:S32"/>
  <sheetViews>
    <sheetView workbookViewId="0"/>
  </sheetViews>
  <sheetFormatPr defaultRowHeight="14.4" x14ac:dyDescent="0.3"/>
  <cols>
    <col min="1" max="16384" width="8.88671875" style="6"/>
  </cols>
  <sheetData>
    <row r="31" spans="3:19" x14ac:dyDescent="0.3">
      <c r="C31" s="14" t="s">
        <v>42</v>
      </c>
      <c r="D31" s="14"/>
      <c r="E31" s="14"/>
      <c r="F31" s="14"/>
      <c r="G31" s="14"/>
      <c r="H31" s="14"/>
      <c r="I31" s="14"/>
      <c r="J31" s="14"/>
      <c r="K31" s="14"/>
      <c r="L31" s="14"/>
      <c r="M31" s="14"/>
      <c r="N31" s="14"/>
      <c r="O31" s="14"/>
      <c r="P31" s="14"/>
      <c r="Q31" s="14"/>
      <c r="R31" s="14"/>
      <c r="S31" s="14"/>
    </row>
    <row r="32" spans="3:19" x14ac:dyDescent="0.3">
      <c r="C32" s="14"/>
      <c r="D32" s="14"/>
      <c r="E32" s="14"/>
      <c r="F32" s="14"/>
      <c r="G32" s="14"/>
      <c r="H32" s="14"/>
      <c r="I32" s="14"/>
      <c r="J32" s="14"/>
      <c r="K32" s="14"/>
      <c r="L32" s="14"/>
      <c r="M32" s="14"/>
      <c r="N32" s="14"/>
      <c r="O32" s="14"/>
      <c r="P32" s="14"/>
      <c r="Q32" s="14"/>
      <c r="R32" s="14"/>
      <c r="S32" s="14"/>
    </row>
  </sheetData>
  <mergeCells count="1">
    <mergeCell ref="C31:S3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6E349-95DC-411E-A1EA-B907DCF0E15A}">
  <dimension ref="C31:S32"/>
  <sheetViews>
    <sheetView workbookViewId="0"/>
  </sheetViews>
  <sheetFormatPr defaultRowHeight="14.4" x14ac:dyDescent="0.3"/>
  <cols>
    <col min="1" max="16384" width="8.88671875" style="6"/>
  </cols>
  <sheetData>
    <row r="31" spans="3:19" x14ac:dyDescent="0.3">
      <c r="C31" s="14" t="s">
        <v>62</v>
      </c>
      <c r="D31" s="14"/>
      <c r="E31" s="14"/>
      <c r="F31" s="14"/>
      <c r="G31" s="14"/>
      <c r="H31" s="14"/>
      <c r="I31" s="14"/>
      <c r="J31" s="14"/>
      <c r="K31" s="14"/>
      <c r="L31" s="14"/>
      <c r="M31" s="14"/>
      <c r="N31" s="14"/>
      <c r="O31" s="14"/>
      <c r="P31" s="14"/>
      <c r="Q31" s="14"/>
      <c r="R31" s="14"/>
      <c r="S31" s="14"/>
    </row>
    <row r="32" spans="3:19" x14ac:dyDescent="0.3">
      <c r="C32" s="14"/>
      <c r="D32" s="14"/>
      <c r="E32" s="14"/>
      <c r="F32" s="14"/>
      <c r="G32" s="14"/>
      <c r="H32" s="14"/>
      <c r="I32" s="14"/>
      <c r="J32" s="14"/>
      <c r="K32" s="14"/>
      <c r="L32" s="14"/>
      <c r="M32" s="14"/>
      <c r="N32" s="14"/>
      <c r="O32" s="14"/>
      <c r="P32" s="14"/>
      <c r="Q32" s="14"/>
      <c r="R32" s="14"/>
      <c r="S32" s="14"/>
    </row>
  </sheetData>
  <mergeCells count="1">
    <mergeCell ref="C31:S3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h o w H i d d e n " > < C u s t o m C o n t e n t > < ! [ C D A T A [ T r u e ] ] > < / C u s t o m C o n t e n t > < / G e m i n i > 
</file>

<file path=customXml/item11.xml>��< ? x m l   v e r s i o n = " 1 . 0 "   e n c o d i n g = " u t f - 1 6 " ? > < D a t a M a s h u p   x m l n s = " h t t p : / / s c h e m a s . m i c r o s o f t . c o m / D a t a M a s h u p " > A A A A A F E G A A B Q S w M E F A A C A A g A o G N d 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C g Y 1 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G N d W 9 Z V O R V J A w A A F w s A A B M A H A B G b 3 J t d W x h c y 9 T Z W N 0 a W 9 u M S 5 t I K I Y A C i g F A A A A A A A A A A A A A A A A A A A A A A A A A A A A K V W W 2 / a M B R + r 8 R / s N K X I H k R S b d O W s V D y 2 W t t K G u o O 2 h n S o 3 c c G T Y y P b o K K q / 3 3 H S S A X Y j o x E C S x T 8 7 5 z n c u P p r G h k m B p v k 1 v O i c d E 7 0 g i i a o F P v W u o l M 4 S j U U r V n I p 4 g + 6 k T N G Q G O K h P u L U d E 4 Q f K Z y p W I K K w O 9 D o Y y X q V U G H / M O A 0 G U h h 4 0 L 4 3 + v I w e o k p R 8 9 S o e F l 8 X C r 5 B 8 w / r C z R X e 2 V G 5 L L 5 4 k U Q l i A l H 7 y s M h W E G s 1 1 4 X 3 w 8 p Z y k z V P U 9 7 G E 0 k H y V C t 0 P I 4 x G I p Y J E / P + + a d e L 8 T o x 0 o a O j U b T v v l b T C R g v 7 u 4 t y / U w 9 g p r C X o G t K E q q 0 d X 9 G n k C w 2 C n W / Z w K j O 6 L 9 U v O p z H h R O m + U a u q y s G C i D l o n G 2 W t F Q 3 U 0 R o Y C j N I d t N 7 b f Y x 6 + v 3 i 0 x D L h F N w m 4 a E A S G f p i 3 j A q t y 6 T l G l t Q w z s 0 K 1 Y A v e G p b Q m O m Z K g y 5 h q X X q + 0 Z A Z k J S 6 p T 4 S g U A d A O a 2 1 d v h D n / G F j n a p t 3 J N 5 X P K R L o k y a 7 d N n q t Q B e K W 7 Y 0 7 m W z E u 5 w x i U J O c w l U / k y L 9 Y 6 k O w P p F m L F 0 u S X q d h / D p u W 3 M u z f b c 4 m 2 4 w s A z + Q 6 R M T t F j 3 G / m B n X F q C c 0 b L p S p r d Y Z E H W 1 2 R W F 7 w X I q 2 Z + l u 5 d X I D z S r R 3 d M k h K A n 6 S f i q k q b F e r b q 7 z k F i u y P c A B e S K r a K 3 g v X 9 5 c N k O n 0 Q Y 2 7 I 3 t j 6 Z H m q 3 y H b 5 b k E 2 Q 1 X p s z 8 I s W Z 1 u R k 4 3 6 7 i w Z 9 s I X K w R A x 1 h 3 1 U b b O x E 4 0 R w 9 o 9 E R 2 D 8 m X B t Q U x k r v + / g a R y 3 V Y U + U Z Z E 0 3 E T u 1 Q g h X 9 0 y V n p t C O n j Z o V w i l p U w k l / D f C X w d K 7 S B 9 9 p t H n k o V S o + 3 E y g u p D 7 h Q w H I M s B 7 d V t o 2 z h v O 2 6 2 3 0 Q e k 5 T Q e T K / e j d 3 H f T 2 V 4 F O y y 7 w + f A G Q X A t r T Z E 6 q W J Q K 6 W 2 u W 2 I 3 2 z h k d w h S 1 8 z N j W R M 9 i l c P E H d O m H C B r k 5 Y A + h U I i H q M X O j d a D 6 x r Q J r F 7 w y x L n R 7 3 o D M P Y 0 g u 7 + P N Z i E + T l S L 2 E P N h z X 6 7 l a h K s a b K T g 1 G 5 l S V n I 1 h o L D K d w N L P f G u N l D a C 5 i S f M g v s e J 8 + z 9 6 M Y p k 1 a e D k V J S H R O f f V w 2 S L l A x u 2 W y e O G p S Y Q q 7 w 5 / j T C V N N / 8 R d Q S w E C L Q A U A A I A C A C g Y 1 1 b o v Y r k K Y A A A D 2 A A A A E g A A A A A A A A A A A A A A A A A A A A A A Q 2 9 u Z m l n L 1 B h Y 2 t h Z 2 U u e G 1 s U E s B A i 0 A F A A C A A g A o G N d W w / K 6 a u k A A A A 6 Q A A A B M A A A A A A A A A A A A A A A A A 8 g A A A F t D b 2 5 0 Z W 5 0 X 1 R 5 c G V z X S 5 4 b W x Q S w E C L Q A U A A I A C A C g Y 1 1 b 1 l U 5 F U k D A A A X C w A A E w A A A A A A A A A A A A A A A A D j A Q A A R m 9 y b X V s Y X M v U 2 V j d G l v b j E u b V B L B Q Y A A A A A A w A D A M I A A A B 5 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7 I A A A A A A A A F k 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N 2 N k M 2 M 2 Z m E t N m Z i N C 0 0 N j U 2 L T k z M G Q t N T l h Z T E 1 N G R l N m U z 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c m V w b 3 J 0 I V B p d m 9 0 V G F i b G U y 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T A t M j d U M T g 6 N T Q 6 M D Q u O T I 5 N T Q 3 N F o i I C 8 + P E V u d H J 5 I F R 5 c G U 9 I k Z p b G x D b 2 x 1 b W 5 U e X B l c y I g V m F s d W U 9 I n N C Z 2 t L 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Q 2 F s Z W 5 k Y X J f V G F i b G U 8 L 0 l 0 Z W 1 Q Y X R o P j w v S X R l b U x v Y 2 F 0 a W 9 u P j x T d G F i b G V F b n R y a W V z P j x F b n R y e S B U e X B l P S J J c 1 B y a X Z h d G U i I F Z h b H V l P S J s M C I g L z 4 8 R W 5 0 c n k g V H l w Z T 0 i U X V l c n l J R C I g V m F s d W U 9 I n N i M j I 1 N W Q 1 Z S 1 k Y T E 0 L T Q z Y W I t O G Y 4 Z C 0 z Z T k y Y m M 4 M m N i N T E 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y Z X B v c n Q h U G l 2 b 3 R U Y W J s Z T U 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E w L T I 3 V D E 4 O j U 0 O j A 0 L j k y O T U 0 N z R 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E Y X R l L D B 9 J n F 1 b 3 Q 7 X S w m c X V v d D t D b 2 x 1 b W 5 D b 3 V u d C Z x d W 9 0 O z o x L C Z x d W 9 0 O 0 t l e U N v b H V t b k 5 h b W V z J n F 1 b 3 Q 7 O l t d L C Z x d W 9 0 O 0 N v b H V t b k l k Z W 5 0 a X R p Z X M m c X V v d D s 6 W y Z x d W 9 0 O 1 N l Y 3 R p b 2 4 x L 0 N h b G V u Z G F y X 1 R h Y m x l L 0 N o Y W 5 n Z W Q g V H l w Z S 5 7 R G F 0 Z S w w f S Z x d W 9 0 O 1 0 s J n F 1 b 3 Q 7 U m V s Y X R p b 2 5 z a G l w S W 5 m b y Z x d W 9 0 O z p b X X 0 i I C 8 + P C 9 T d G F i b G V F b n R y a W V z P j w v S X R l b T 4 8 S X R l b T 4 8 S X R l b U x v Y 2 F 0 a W 9 u P j x J d G V t V H l w Z T 5 G b 3 J t d W x h P C 9 J d G V t V H l w Z T 4 8 S X R l b V B h d G g + U 2 V j d G l v b j E v Q 2 F s Z W 5 k Y X J f V G F i b G U v U 2 9 1 c m N l P C 9 J d G V t U G F 0 a D 4 8 L 0 l 0 Z W 1 M b 2 N h d G l v b j 4 8 U 3 R h Y m x l R W 5 0 c m l l c y A v P j w v S X R l b T 4 8 S X R l b T 4 8 S X R l b U x v Y 2 F 0 a W 9 u P j x J d G V t V H l w Z T 5 G b 3 J t d W x h P C 9 J d G V t V H l w Z T 4 8 S X R l b V B h d G g + U 2 V j d G l v b j E v Q 2 F s Z W 5 k Y X J f V G F i b G U v Q 2 9 u d m V y d G V k J T I w d G 8 l M j B U Y W J s Z T w v S X R l b V B h d G g + P C 9 J d G V t T G 9 j Y X R p b 2 4 + P F N 0 Y W J s Z U V u d H J p Z X M g L z 4 8 L 0 l 0 Z W 0 + P E l 0 Z W 0 + P E l 0 Z W 1 M b 2 N h d G l v b j 4 8 S X R l b V R 5 c G U + R m 9 y b X V s Y T w v S X R l b V R 5 c G U + P E l 0 Z W 1 Q Y X R o P l N l Y 3 R p b 2 4 x L 0 N h b G V u Z G F y X 1 R h Y m x l L 1 J l b m F t Z W Q l M j B D b 2 x 1 b W 5 z P C 9 J d G V t U G F 0 a D 4 8 L 0 l 0 Z W 1 M b 2 N h d G l v b j 4 8 U 3 R h Y m x l R W 5 0 c m l l c y A v P j w v S X R l b T 4 8 S X R l b T 4 8 S X R l b U x v Y 2 F 0 a W 9 u P j x J d G V t V H l w Z T 5 G b 3 J t d W x h P C 9 J d G V t V H l w Z T 4 8 S X R l b V B h d G g + U 2 V j d G l v b j E v Q 2 F s Z W 5 k Y X J f V G F i b G U v Q 2 h h b m d l Z C U y M F R 5 c G U 8 L 0 l 0 Z W 1 Q Y X R o P j w v S X R l b U x v Y 2 F 0 a W 9 u P j x T d G F i b G V F b n R y a W V z I C 8 + P C 9 J d G V t P j w v S X R l b X M + P C 9 M b 2 N h b F B h Y 2 t h Z 2 V N Z X R h Z G F 0 Y U Z p b G U + F g A A A F B L B Q Y A A A A A A A A A A A A A A A A A A A A A A A A m A Q A A A Q A A A N C M n d 8 B F d E R j H o A w E / C l + s B A A A A Q R 0 G J l 3 H R k C u R t F d s x A g J Q A A A A A C A A A A A A A Q Z g A A A A E A A C A A A A A V l 4 g C Q d 4 Y 9 k N J 0 H z V U j X Q F 7 w a q M q f b q U r W U K D p p v F X w A A A A A O g A A A A A I A A C A A A A C N B b 2 7 j f b R s n V H y i + 0 o T u R H Z U w / / K H n V 2 7 q O y O O S A n j V A A A A B Q C K z 9 J v v 9 L u w t e f d c p m z V 9 L D 8 z w 5 C o O q K M I 4 t 0 C c A 4 c 1 7 b q n 5 T a 3 9 i Y F k p n y p z A B r 4 Q f V z H d m 6 f l 9 X F G h N U y p 8 o A u 9 / p W y g V q E w e 7 O r + A d U A A A A A Y 6 R e m H G G G s + 8 w G i 4 H e q Z L s W y 3 j w Q R p v q U x + I d n g s x j + A C m U 1 1 Y S j M h V 9 + 3 6 0 V o 5 g Y 1 H q f 5 V E g y g o K e I K j m X / u < / D a t a M a s h u p > 
</file>

<file path=customXml/item12.xml>��< ? x m l   v e r s i o n = " 1 . 0 "   e n c o d i n g = " U T F - 1 6 " ? > < G e m i n i   x m l n s = " h t t p : / / g e m i n i / p i v o t c u s t o m i z a t i o n / P o w e r P i v o t V e r s i o n " > < C u s t o m C o n t e n t > < ! [ C D A T A [ 2 0 1 5 . 1 3 0 . 1 6 0 6 . 4 6 ] ] > < / 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S a n d b o x N o n E m p t y " > < C u s t o m C o n t e n t > < ! [ C D A T A [ 1 ] ] > < / 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 D a t a _ f 8 8 c 8 a 3 8 - e 6 b 9 - 4 b 2 f - a b f 6 - f 8 e 5 a 7 0 2 c 0 c f < / K e y > < V a l u e   x m l n s : a = " h t t p : / / s c h e m a s . d a t a c o n t r a c t . o r g / 2 0 0 4 / 0 7 / M i c r o s o f t . A n a l y s i s S e r v i c e s . C o m m o n " > < a : H a s F o c u s > t r u e < / a : H a s F o c u s > < a : S i z e A t D p i 9 6 > 1 3 0 < / a : S i z e A t D p i 9 6 > < a : V i s i b l e > t r u e < / a : V i s i b l e > < / V a l u e > < / K e y V a l u e O f s t r i n g S a n d b o x E d i t o r . M e a s u r e G r i d S t a t e S c d E 3 5 R y > < K e y V a l u e O f s t r i n g S a n d b o x E d i t o r . M e a s u r e G r i d S t a t e S c d E 3 5 R y > < K e y > C a l e n d a r _ T a b l e _ a e c d 5 b a a - 6 8 2 3 - 4 b e 4 - b 5 0 8 - 0 d 7 8 e 3 3 8 1 1 c 9 < / 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I s S a n d b o x E m b e d d e d " > < C u s t o m C o n t e n t > < ! [ C D A T A [ y e s ] ] > < / C u s t o m C o n t e n t > < / G e m i n i > 
</file>

<file path=customXml/item2.xml>��< ? x m l   v e r s i o n = " 1 . 0 "   e n c o d i n g = " U T F - 1 6 " ? > < G e m i n i   x m l n s = " h t t p : / / g e m i n i / p i v o t c u s t o m i z a t i o n / T a b l e O r d e r " > < C u s t o m C o n t e n t > < ! [ C D A T A [ H o s p i t a l   E m e r g e n c y   R o o m   D a t a _ f 8 8 c 8 a 3 8 - e 6 b 9 - 4 b 2 f - a b f 6 - f 8 e 5 a 7 0 2 c 0 c f , C a l e n d a r _ T a b l e _ a e c d 5 b a a - 6 8 2 3 - 4 b e 4 - b 5 0 8 - 0 d 7 8 e 3 3 8 1 1 c 9 ] ] > < / C u s t o m C o n t e n t > < / G e m i n i > 
</file>

<file path=customXml/item3.xml>��< ? x m l   v e r s i o n = " 1 . 0 "   e n c o d i n g = " U T F - 1 6 " ? > < G e m i n i   x m l n s = " h t t p : / / g e m i n i / p i v o t c u s t o m i z a t i o n / T a b l e X M L _ H o s p i t a l   E m e r g e n c y   R o o m   D a t a _ f 8 8 c 8 a 3 8 - e 6 b 9 - 4 b 2 f - a b f 6 - f 8 e 5 a 7 0 2 c 0 c f " > < 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  S t a t u s < / s t r i n g > < / k e y > < v a l u e > < i n t > 2 0 6 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D i a g r a m O b j e c t K e y > < K e y > C o l u m n s \ D a t e   ( Y e a r ) < / K e y > < / D i a g r a m O b j e c t K e y > < D i a g r a m O b j e c t K e y > < K e y > C o l u m n s \ D a t e   ( Q u a r t e r ) 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a : K e y V a l u e O f D i a g r a m O b j e c t K e y a n y T y p e z b w N T n L X > < a : K e y > < K e y > C o l u m n s \ D a t e   ( Y e a r ) < / K e y > < / a : K e y > < a : V a l u e   i : t y p e = " M e a s u r e G r i d N o d e V i e w S t a t e " > < C o l u m n > 5 < / C o l u m n > < L a y e d O u t > t r u e < / L a y e d O u t > < / a : V a l u e > < / a : K e y V a l u e O f D i a g r a m O b j e c t K e y a n y T y p e z b w N T n L X > < a : K e y V a l u e O f D i a g r a m O b j e c t K e y a n y T y p e z b w N T n L X > < a : K e y > < K e y > C o l u m n s \ D a t e   ( Q u a r t e r ) < / K e y > < / a : K e y > < a : V a l u e   i : t y p e = " M e a s u r e G r i d N o d e V i e w S t a t e " > < C o l u m n > 6 < / C o l u m n > < 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 M e a s u r e s \ S u m   o f   P a t i e n t   A g e < / K e y > < / D i a g r a m O b j e c t K e y > < D i a g r a m O b j e c t K e y > < K e y > M e a s u r e s \ S u m   o f   P a t i e n t   A g e \ T a g I n f o \ F o r m u l a < / K e y > < / D i a g r a m O b j e c t K e y > < D i a g r a m O b j e c t K e y > < K e y > M e a s u r e s \ S u m   o f   P a t i e n t   A g e \ T a g I n f o \ V a l u e < / K e y > < / D i a g r a m O b j e c t K e y > < D i a g r a m O b j e c t K e y > < K e y > M e a s u r e s \ C o u n t   o f   P a t i e n t   A g e < / K e y > < / D i a g r a m O b j e c t K e y > < D i a g r a m O b j e c t K e y > < K e y > M e a s u r e s \ C o u n t   o f   P a t i e n t   A g e \ T a g I n f o \ F o r m u l a < / K e y > < / D i a g r a m O b j e c t K e y > < D i a g r a m O b j e c t K e y > < K e y > M e a s u r e s \ C o u n t   o f   P a t i e n t   A g e \ T a g I n f o \ V a l u e 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 L i n k s \ & l t ; C o l u m n s \ S u m   o f   P a t i e n t   A g e & g t ; - & l t ; M e a s u r e s \ P a t i e n t   A g e & g t ; < / K e y > < / D i a g r a m O b j e c t K e y > < D i a g r a m O b j e c t K e y > < K e y > L i n k s \ & l t ; C o l u m n s \ S u m   o f   P a t i e n t   A g e & g t ; - & l t ; M e a s u r e s \ P a t i e n t   A g e & g t ; \ C O L U M N < / K e y > < / D i a g r a m O b j e c t K e y > < D i a g r a m O b j e c t K e y > < K e y > L i n k s \ & l t ; C o l u m n s \ S u m   o f   P a t i e n t   A g e & g t ; - & l t ; M e a s u r e s \ P a t i e n t   A g e & g t ; \ M E A S U R E < / K e y > < / D i a g r a m O b j e c t K e y > < D i a g r a m O b j e c t K e y > < K e y > L i n k s \ & l t ; C o l u m n s \ C o u n t   o f   P a t i e n t   A g e & g t ; - & l t ; M e a s u r e s \ P a t i e n t   A g e & g t ; < / K e y > < / D i a g r a m O b j e c t K e y > < D i a g r a m O b j e c t K e y > < K e y > L i n k s \ & l t ; C o l u m n s \ C o u n t   o f   P a t i e n t   A g e & g t ; - & l t ; M e a s u r e s \ P a t i e n t   A g e & g t ; \ C O L U M N < / K e y > < / D i a g r a m O b j e c t K e y > < D i a g r a m O b j e c t K e y > < K e y > L i n k s \ & l t ; C o l u m n s \ C o u n t   o f   P a t i e n t   A g e & g t ; - & l t ; M e a s u r e s \ P a t i e n t   A g e & g t ; \ M E A S U R E 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 M e a s u r e s \ S u m   o f   P a t i e n t   A g e < / K e y > < / a : K e y > < a : V a l u e   i : t y p e = " M e a s u r e G r i d N o d e V i e w S t a t e " > < C o l u m n > 5 < / C o l u m n > < L a y e d O u t > t r u e < / L a y e d O u t > < W a s U I I n v i s i b l e > t r u e < / W a s U I I n v i s i b l e > < / a : V a l u e > < / a : K e y V a l u e O f D i a g r a m O b j e c t K e y a n y T y p e z b w N T n L X > < a : K e y V a l u e O f D i a g r a m O b j e c t K e y a n y T y p e z b w N T n L X > < a : K e y > < K e y > M e a s u r e s \ S u m   o f   P a t i e n t   A g e \ T a g I n f o \ F o r m u l a < / K e y > < / a : K e y > < a : V a l u e   i : t y p e = " M e a s u r e G r i d V i e w S t a t e I D i a g r a m T a g A d d i t i o n a l I n f o " / > < / a : K e y V a l u e O f D i a g r a m O b j e c t K e y a n y T y p e z b w N T n L X > < a : K e y V a l u e O f D i a g r a m O b j e c t K e y a n y T y p e z b w N T n L X > < a : K e y > < K e y > M e a s u r e s \ S u m   o f   P a t i e n t   A g e \ T a g I n f o \ V a l u e < / K e y > < / a : K e y > < a : V a l u e   i : t y p e = " M e a s u r e G r i d V i e w S t a t e I D i a g r a m T a g A d d i t i o n a l I n f o " / > < / a : K e y V a l u e O f D i a g r a m O b j e c t K e y a n y T y p e z b w N T n L X > < a : K e y V a l u e O f D i a g r a m O b j e c t K e y a n y T y p e z b w N T n L X > < a : K e y > < K e y > M e a s u r e s \ C o u n t   o f   P a t i e n t   A g e < / K e y > < / a : K e y > < a : V a l u e   i : t y p e = " M e a s u r e G r i d N o d e V i e w S t a t e " > < C o l u m n > 5 < / C o l u m n > < L a y e d O u t > t r u e < / L a y e d O u t > < W a s U I I n v i s i b l e > t r u e < / W a s U I I n v i s i b l e > < / a : V a l u e > < / a : K e y V a l u e O f D i a g r a m O b j e c t K e y a n y T y p e z b w N T n L X > < a : K e y V a l u e O f D i a g r a m O b j e c t K e y a n y T y p e z b w N T n L X > < a : K e y > < K e y > M e a s u r e s \ C o u n t   o f   P a t i e n t   A g e \ T a g I n f o \ F o r m u l a < / K e y > < / a : K e y > < a : V a l u e   i : t y p e = " M e a s u r e G r i d V i e w S t a t e I D i a g r a m T a g A d d i t i o n a l I n f o " / > < / a : K e y V a l u e O f D i a g r a m O b j e c t K e y a n y T y p e z b w N T n L X > < a : K e y V a l u e O f D i a g r a m O b j e c t K e y a n y T y p e z b w N T n L X > < a : K e y > < K e y > M e a s u r e s \ C o u n t   o f   P a t i e n t   A g e \ T a g I n f o \ V a l u e 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 L i n k s \ & l t ; C o l u m n s \ S u m   o f   P a t i e n t   A g e & g t ; - & l t ; M e a s u r e s \ P a t i e n t   A g e & g t ; < / K e y > < / a : K e y > < a : V a l u e   i : t y p e = " M e a s u r e G r i d V i e w S t a t e I D i a g r a m L i n k " / > < / a : K e y V a l u e O f D i a g r a m O b j e c t K e y a n y T y p e z b w N T n L X > < a : K e y V a l u e O f D i a g r a m O b j e c t K e y a n y T y p e z b w N T n L X > < a : K e y > < K e y > L i n k s \ & l t ; C o l u m n s \ S u m   o f   P a t i e n t   A g e & g t ; - & l t ; M e a s u r e s \ P a t i e n t   A g e & g t ; \ C O L U M N < / K e y > < / a : K e y > < a : V a l u e   i : t y p e = " M e a s u r e G r i d V i e w S t a t e I D i a g r a m L i n k E n d p o i n t " / > < / a : K e y V a l u e O f D i a g r a m O b j e c t K e y a n y T y p e z b w N T n L X > < a : K e y V a l u e O f D i a g r a m O b j e c t K e y a n y T y p e z b w N T n L X > < a : K e y > < K e y > L i n k s \ & l t ; C o l u m n s \ S u m   o f   P a t i e n t   A g e & g t ; - & l t ; M e a s u r e s \ P a t i e n t   A g e & g t ; \ M E A S U R E < / K e y > < / a : K e y > < a : V a l u e   i : t y p e = " M e a s u r e G r i d V i e w S t a t e I D i a g r a m L i n k E n d p o i n t " / > < / a : K e y V a l u e O f D i a g r a m O b j e c t K e y a n y T y p e z b w N T n L X > < a : K e y V a l u e O f D i a g r a m O b j e c t K e y a n y T y p e z b w N T n L X > < a : K e y > < K e y > L i n k s \ & l t ; C o l u m n s \ C o u n t   o f   P a t i e n t   A g e & g t ; - & l t ; M e a s u r e s \ P a t i e n t   A g e & g t ; < / K e y > < / a : K e y > < a : V a l u e   i : t y p e = " M e a s u r e G r i d V i e w S t a t e I D i a g r a m L i n k " / > < / a : K e y V a l u e O f D i a g r a m O b j e c t K e y a n y T y p e z b w N T n L X > < a : K e y V a l u e O f D i a g r a m O b j e c t K e y a n y T y p e z b w N T n L X > < a : K e y > < K e y > L i n k s \ & l t ; C o l u m n s \ C o u n t   o f   P a t i e n t   A g e & g t ; - & l t ; M e a s u r e s \ P a t i e n t   A g e & g t ; \ C O L U M N < / K e y > < / a : K e y > < a : V a l u e   i : t y p e = " M e a s u r e G r i d V i e w S t a t e I D i a g r a m L i n k E n d p o i n t " / > < / a : K e y V a l u e O f D i a g r a m O b j e c t K e y a n y T y p e z b w N T n L X > < a : K e y V a l u e O f D i a g r a m O b j e c t K e y a n y T y p e z b w N T n L X > < a : K e y > < K e y > L i n k s \ & l t ; C o l u m n s \ C o u n t   o f   P a t i e n t   A g e & g t ; - & l t ; M e a s u r e s \ P a t i e n t   A g e & g t ; \ M E A S U R E 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 D a t a \ M e a s u r e s \ S u m   o f   P a t i e n t   A g e < / K e y > < / D i a g r a m O b j e c t K e y > < D i a g r a m O b j e c t K e y > < K e y > T a b l e s \ H o s p i t a l   E m e r g e n c y   R o o m   D a t a \ S u m   o f   P a t i e n t   A g e \ A d d i t i o n a l   I n f o \ I m p l i c i t   M e a s u r e < / K e y > < / D i a g r a m O b j e c t K e y > < D i a g r a m O b j e c t K e y > < K e y > T a b l e s \ H o s p i t a l   E m e r g e n c y   R o o m   D a t a \ M e a s u r e s \ C o u n t   o f   P a t i e n t   A g e < / K e y > < / D i a g r a m O b j e c t K e y > < D i a g r a m O b j e c t K e y > < K e y > T a b l e s \ H o s p i t a l   E m e r g e n c y   R o o m   D a t a \ C o u n t   o f   P a t i e n t   A g e \ A d d i t i o n a l 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 T a b l e s \ C a l e n d a r _ T a b l e \ C o l u m n s \ D a t e   ( Y e a r ) < / K e y > < / D i a g r a m O b j e c t K e y > < D i a g r a m O b j e c t K e y > < K e y > T a b l e s \ C a l e n d a r _ T a b l e \ C o l u m n s \ D a t e   ( Q u a r t e r ) < / 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 3 9 6 . 4 0 0 0 0 0 0 0 0 0 0 0 0 3 < / H e i g h t > < I s E x p a n d e d > t r u e < / I s E x p a n d e d > < L a y e d O u t > t r u e < / L a y e d O u t > < W i d t h > 3 1 8 . 4 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 D a t a \ M e a s u r e s \ S u m   o f   P a t i e n t   A g e < / K e y > < / a : K e y > < a : V a l u e   i : t y p e = " D i a g r a m D i s p l a y N o d e V i e w S t a t e " > < H e i g h t > 1 5 0 < / H e i g h t > < I s E x p a n d e d > t r u e < / I s E x p a n d e d > < W i d t h > 2 0 0 < / W i d t h > < / a : V a l u e > < / a : K e y V a l u e O f D i a g r a m O b j e c t K e y a n y T y p e z b w N T n L X > < a : K e y V a l u e O f D i a g r a m O b j e c t K e y a n y T y p e z b w N T n L X > < a : K e y > < K e y > T a b l e s \ H o s p i t a l   E m e r g e n c y   R o o m   D a t a \ S u m   o f   P a t i e n t   A g e \ A d d i t i o n a l   I n f o \ I m p l i c i t   M e a s u r e < / K e y > < / a : K e y > < a : V a l u e   i : t y p e = " D i a g r a m D i s p l a y V i e w S t a t e I D i a g r a m T a g A d d i t i o n a l I n f o " / > < / a : K e y V a l u e O f D i a g r a m O b j e c t K e y a n y T y p e z b w N T n L X > < a : K e y V a l u e O f D i a g r a m O b j e c t K e y a n y T y p e z b w N T n L X > < a : K e y > < K e y > T a b l e s \ H o s p i t a l   E m e r g e n c y   R o o m   D a t a \ M e a s u r e s \ C o u n t   o f   P a t i e n t   A g e < / K e y > < / a : K e y > < a : V a l u e   i : t y p e = " D i a g r a m D i s p l a y N o d e V i e w S t a t e " > < H e i g h t > 1 5 0 < / H e i g h t > < I s E x p a n d e d > t r u e < / I s E x p a n d e d > < W i d t h > 2 0 0 < / W i d t h > < / a : V a l u e > < / a : K e y V a l u e O f D i a g r a m O b j e c t K e y a n y T y p e z b w N T n L X > < a : K e y V a l u e O f D i a g r a m O b j e c t K e y a n y T y p e z b w N T n L X > < a : K e y > < K e y > T a b l e s \ H o s p i t a l   E m e r g e n c y   R o o m   D a t a \ C o u n t   o f   P a t i e n t   A g e \ A d d i t i o n a l 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 5 0 1 . 9 0 3 8 1 0 5 6 7 6 6 5 8 < / L e f t > < T a b I n d e x > 1 < / T a b I n d e x > < T o p > 3 7 . 6 0 0 0 0 0 0 0 0 0 0 0 0 2 3 < / 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 T a b l e s \ C a l e n d a r _ T a b l e \ C o l u m n s \ D a t e   ( Y e a r ) < / K e y > < / a : K e y > < a : V a l u e   i : t y p e = " D i a g r a m D i s p l a y N o d e V i e w S t a t e " > < H e i g h t > 1 5 0 < / H e i g h t > < I s E x p a n d e d > t r u e < / I s E x p a n d e d > < W i d t h > 2 0 0 < / W i d t h > < / a : V a l u e > < / a : K e y V a l u e O f D i a g r a m O b j e c t K e y a n y T y p e z b w N T n L X > < a : K e y V a l u e O f D i a g r a m O b j e c t K e y a n y T y p e z b w N T n L X > < a : K e y > < K e y > T a b l e s \ C a l e n d a r _ T a b l e \ C o l u m n s \ D a t e 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 ( 3 3 4 . 4 , 1 9 8 . 2 ) .   E n d   p o i n t   2 :   ( 4 8 5 . 9 0 3 8 1 0 5 6 7 6 6 6 , 1 1 2 . 6 )   < / A u t o m a t i o n P r o p e r t y H e l p e r T e x t > < I s F o c u s e d > t r u e < / I s F o c u s e d > < L a y e d O u t > t r u e < / L a y e d O u t > < P o i n t s   x m l n s : b = " h t t p : / / s c h e m a s . d a t a c o n t r a c t . o r g / 2 0 0 4 / 0 7 / S y s t e m . W i n d o w s " > < b : P o i n t > < b : _ x > 3 3 4 . 4 < / b : _ x > < b : _ y > 1 9 8 . 2 0 0 0 0 0 0 0 0 0 0 0 0 2 < / b : _ y > < / b : P o i n t > < b : P o i n t > < b : _ x > 4 0 8 . 1 5 1 9 0 5 5 < / b : _ x > < b : _ y > 1 9 8 . 2 < / b : _ y > < / b : P o i n t > < b : P o i n t > < b : _ x > 4 1 0 . 1 5 1 9 0 5 5 < / b : _ x > < b : _ y > 1 9 6 . 2 < / b : _ y > < / b : P o i n t > < b : P o i n t > < b : _ x > 4 1 0 . 1 5 1 9 0 5 5 < / b : _ x > < b : _ y > 1 1 4 . 6 < / b : _ y > < / b : P o i n t > < b : P o i n t > < b : _ x > 4 1 2 . 1 5 1 9 0 5 5 < / b : _ x > < b : _ y > 1 1 2 . 6 < / b : _ y > < / b : P o i n t > < b : P o i n t > < b : _ x > 4 8 5 . 9 0 3 8 1 0 5 6 7 6 6 5 6 9 < / b : _ x > < b : _ y > 1 1 2 . 6 < / 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 3 1 8 . 4 < / b : _ x > < b : _ y > 1 9 0 . 2 0 0 0 0 0 0 0 0 0 0 0 0 2 < / b : _ y > < / L a b e l L o c a t i o n > < L o c a t i o n   x m l n s : b = " h t t p : / / s c h e m a s . d a t a c o n t r a c t . o r g / 2 0 0 4 / 0 7 / S y s t e m . W i n d o w s " > < b : _ x > 3 1 8 . 4 < / b : _ x > < b : _ y > 1 9 8 . 2 0 0 0 0 0 0 0 0 0 0 0 0 2 < / 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 4 8 5 . 9 0 3 8 1 0 5 6 7 6 6 5 6 9 < / b : _ x > < b : _ y > 1 0 4 . 6 < / b : _ y > < / L a b e l L o c a t i o n > < L o c a t i o n   x m l n s : b = " h t t p : / / s c h e m a s . d a t a c o n t r a c t . o r g / 2 0 0 4 / 0 7 / S y s t e m . W i n d o w s " > < b : _ x > 5 0 1 . 9 0 3 8 1 0 5 6 7 6 6 5 7 4 < / b : _ x > < b : _ y > 1 1 2 . 6 < / 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 3 3 4 . 4 < / b : _ x > < b : _ y > 1 9 8 . 2 0 0 0 0 0 0 0 0 0 0 0 0 2 < / b : _ y > < / b : P o i n t > < b : P o i n t > < b : _ x > 4 0 8 . 1 5 1 9 0 5 5 < / b : _ x > < b : _ y > 1 9 8 . 2 < / b : _ y > < / b : P o i n t > < b : P o i n t > < b : _ x > 4 1 0 . 1 5 1 9 0 5 5 < / b : _ x > < b : _ y > 1 9 6 . 2 < / b : _ y > < / b : P o i n t > < b : P o i n t > < b : _ x > 4 1 0 . 1 5 1 9 0 5 5 < / b : _ x > < b : _ y > 1 1 4 . 6 < / b : _ y > < / b : P o i n t > < b : P o i n t > < b : _ x > 4 1 2 . 1 5 1 9 0 5 5 < / b : _ x > < b : _ y > 1 1 2 . 6 < / b : _ y > < / b : P o i n t > < b : P o i n t > < b : _ x > 4 8 5 . 9 0 3 8 1 0 5 6 7 6 6 5 6 9 < / b : _ x > < b : _ y > 1 1 2 . 6 < / b : _ y > < / b : P o i n t > < / P o i n t s > < / a : V a l u e > < / a : K e y V a l u e O f D i a g r a m O b j e c t K e y a n y T y p e z b w N T n L X > < / V i e w S t a t e s > < / D i a g r a m M a n a g e r . S e r i a l i z a b l e D i a g r a m > < / A r r a y O f D i a g r a m M a n a g e r . S e r i a l i z a b l e D i a g r a m > ] ] > < / 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 2 0 2 5 - 1 0 - 2 9 T 1 6 : 2 6 : 3 2 . 9 1 6 6 7 7 9 + 0 5 : 3 0 < / L a s t P r o c e s s e d T i m e > < / D a t a M o d e l i n g S a n d b o x . S e r i a l i z e d S a n d b o x E r r o r C a c h e > ] ] > < / C u s t o m C o n t e n t > < / G e m i n i > 
</file>

<file path=customXml/item6.xml>��< ? x m l   v e r s i o n = " 1 . 0 "   e n c o d i n g = " U T F - 1 6 " ? > < G e m i n i   x m l n s = " h t t p : / / g e m i n i / p i v o t c u s t o m i z a t i o n / C l i e n t W i n d o w X M L " > < C u s t o m C o n t e n t > < ! [ C D A T A [ H o s p i t a l   E m e r g e n c y   R o o m   D a t a _ f 8 8 c 8 a 3 8 - e 6 b 9 - 4 b 2 f - a b f 6 - f 8 e 5 a 7 0 2 c 0 c f ] ] > < / C u s t o m C o n t e n t > < / G e m i n i > 
</file>

<file path=customXml/item7.xml>��< ? x m l   v e r s i o n = " 1 . 0 "   e n c o d i n g = " U T F - 1 6 " ? > < G e m i n i   x m l n s = " h t t p : / / g e m i n i / p i v o t c u s t o m i z a t i o n / T a b l e X M L _ C a l e n d a r _ T a b l e _ a e c d 5 b a a - 6 8 2 3 - 4 b e 4 - b 5 0 8 - 0 d 7 8 e 3 3 8 1 1 c 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 D a t e   ( M o n t h   I n d e x ) < / s t r i n g > < / k e y > < v a l u e > < i n t > 1 9 4 < / i n t > < / v a l u e > < / i t e m > < i t e m > < k e y > < s t r i n g > D a t e   ( M o n t h ) < / s t r i n g > < / k e y > < v a l u e > < i n t > 1 4 7 < / i n t > < / v a l u e > < / i t e m > < i t e m > < k e y > < s t r i n g > D a t e   ( D a y   I n d e x ) < / s t r i n g > < / k e y > < v a l u e > < i n t > 1 7 2 < / i n t > < / v a l u e > < / i t e m > < i t e m > < k e y > < s t r i n g > D a t e   ( D a y ) < / s t r i n g > < / k e y > < v a l u e > < i n t > 1 2 5 < / i n t > < / v a l u e > < / i t e m > < i t e m > < k e y > < s t r i n g > D a t e   ( Y e a r ) < / s t r i n g > < / k e y > < v a l u e > < i n t > 1 2 8 < / i n t > < / v a l u e > < / i t e m > < i t e m > < k e y > < s t r i n g > D a t e   ( Q u a r t e r ) < / s t r i n g > < / k e y > < v a l u e > < i n t > 1 5 6 < / 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 D a t e   ( Y e a r ) < / s t r i n g > < / k e y > < v a l u e > < i n t > 5 < / i n t > < / v a l u e > < / i t e m > < i t e m > < k e y > < s t r i n g > D a t e   ( Q u a r t e r ) < / 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3B0D4989-E89D-4831-8CB3-584EC2B4AB63}">
  <ds:schemaRefs/>
</ds:datastoreItem>
</file>

<file path=customXml/itemProps10.xml><?xml version="1.0" encoding="utf-8"?>
<ds:datastoreItem xmlns:ds="http://schemas.openxmlformats.org/officeDocument/2006/customXml" ds:itemID="{C43D14D0-B640-483D-AF73-537C096C38E3}">
  <ds:schemaRefs/>
</ds:datastoreItem>
</file>

<file path=customXml/itemProps11.xml><?xml version="1.0" encoding="utf-8"?>
<ds:datastoreItem xmlns:ds="http://schemas.openxmlformats.org/officeDocument/2006/customXml" ds:itemID="{AF10FE5F-E2B4-496F-8FB3-427C8DDCE72A}">
  <ds:schemaRefs>
    <ds:schemaRef ds:uri="http://schemas.microsoft.com/DataMashup"/>
  </ds:schemaRefs>
</ds:datastoreItem>
</file>

<file path=customXml/itemProps12.xml><?xml version="1.0" encoding="utf-8"?>
<ds:datastoreItem xmlns:ds="http://schemas.openxmlformats.org/officeDocument/2006/customXml" ds:itemID="{D04150C5-B7EE-4C2D-950E-95BC3440CE6F}">
  <ds:schemaRefs/>
</ds:datastoreItem>
</file>

<file path=customXml/itemProps13.xml><?xml version="1.0" encoding="utf-8"?>
<ds:datastoreItem xmlns:ds="http://schemas.openxmlformats.org/officeDocument/2006/customXml" ds:itemID="{9327E4F8-4725-4DA3-A11C-199F02E62EA3}">
  <ds:schemaRefs/>
</ds:datastoreItem>
</file>

<file path=customXml/itemProps14.xml><?xml version="1.0" encoding="utf-8"?>
<ds:datastoreItem xmlns:ds="http://schemas.openxmlformats.org/officeDocument/2006/customXml" ds:itemID="{33A81547-989C-4347-AF3F-DC7C96E18DEB}">
  <ds:schemaRefs/>
</ds:datastoreItem>
</file>

<file path=customXml/itemProps15.xml><?xml version="1.0" encoding="utf-8"?>
<ds:datastoreItem xmlns:ds="http://schemas.openxmlformats.org/officeDocument/2006/customXml" ds:itemID="{755F9494-C038-4BDA-9FC2-2DEC8214C4CD}">
  <ds:schemaRefs/>
</ds:datastoreItem>
</file>

<file path=customXml/itemProps16.xml><?xml version="1.0" encoding="utf-8"?>
<ds:datastoreItem xmlns:ds="http://schemas.openxmlformats.org/officeDocument/2006/customXml" ds:itemID="{55A453B5-AEC2-49CF-A52F-709ED9DA419B}">
  <ds:schemaRefs/>
</ds:datastoreItem>
</file>

<file path=customXml/itemProps17.xml><?xml version="1.0" encoding="utf-8"?>
<ds:datastoreItem xmlns:ds="http://schemas.openxmlformats.org/officeDocument/2006/customXml" ds:itemID="{1D348D70-4395-4AAE-A975-E45F697658D1}">
  <ds:schemaRefs/>
</ds:datastoreItem>
</file>

<file path=customXml/itemProps18.xml><?xml version="1.0" encoding="utf-8"?>
<ds:datastoreItem xmlns:ds="http://schemas.openxmlformats.org/officeDocument/2006/customXml" ds:itemID="{105DE426-F639-40C7-BFE8-CA4BD968CA30}">
  <ds:schemaRefs/>
</ds:datastoreItem>
</file>

<file path=customXml/itemProps2.xml><?xml version="1.0" encoding="utf-8"?>
<ds:datastoreItem xmlns:ds="http://schemas.openxmlformats.org/officeDocument/2006/customXml" ds:itemID="{9360C069-284E-4FD9-A21C-3745E4A13B21}">
  <ds:schemaRefs/>
</ds:datastoreItem>
</file>

<file path=customXml/itemProps3.xml><?xml version="1.0" encoding="utf-8"?>
<ds:datastoreItem xmlns:ds="http://schemas.openxmlformats.org/officeDocument/2006/customXml" ds:itemID="{13C4BEBF-2925-4273-99B9-2D3ABB1EDDCD}">
  <ds:schemaRefs/>
</ds:datastoreItem>
</file>

<file path=customXml/itemProps4.xml><?xml version="1.0" encoding="utf-8"?>
<ds:datastoreItem xmlns:ds="http://schemas.openxmlformats.org/officeDocument/2006/customXml" ds:itemID="{19A5AFD7-F475-4B01-A643-CBB4AA02E8DB}">
  <ds:schemaRefs/>
</ds:datastoreItem>
</file>

<file path=customXml/itemProps5.xml><?xml version="1.0" encoding="utf-8"?>
<ds:datastoreItem xmlns:ds="http://schemas.openxmlformats.org/officeDocument/2006/customXml" ds:itemID="{BBF7DD7A-0137-4A72-9856-5D613AF9D6BC}">
  <ds:schemaRefs/>
</ds:datastoreItem>
</file>

<file path=customXml/itemProps6.xml><?xml version="1.0" encoding="utf-8"?>
<ds:datastoreItem xmlns:ds="http://schemas.openxmlformats.org/officeDocument/2006/customXml" ds:itemID="{DAA328B1-50F6-43D2-87B7-C632BAA0C3E4}">
  <ds:schemaRefs/>
</ds:datastoreItem>
</file>

<file path=customXml/itemProps7.xml><?xml version="1.0" encoding="utf-8"?>
<ds:datastoreItem xmlns:ds="http://schemas.openxmlformats.org/officeDocument/2006/customXml" ds:itemID="{107CC142-A174-4680-B1AE-A6BDF1BA51D7}">
  <ds:schemaRefs/>
</ds:datastoreItem>
</file>

<file path=customXml/itemProps8.xml><?xml version="1.0" encoding="utf-8"?>
<ds:datastoreItem xmlns:ds="http://schemas.openxmlformats.org/officeDocument/2006/customXml" ds:itemID="{886AA12F-0EF3-4523-866D-A5A4E85ABE9E}">
  <ds:schemaRefs/>
</ds:datastoreItem>
</file>

<file path=customXml/itemProps9.xml><?xml version="1.0" encoding="utf-8"?>
<ds:datastoreItem xmlns:ds="http://schemas.openxmlformats.org/officeDocument/2006/customXml" ds:itemID="{80FDFA9A-689F-4DCB-A160-07D7C02443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Average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yadav</dc:creator>
  <cp:lastModifiedBy>Shubham yadav</cp:lastModifiedBy>
  <dcterms:created xsi:type="dcterms:W3CDTF">2025-10-27T07:57:40Z</dcterms:created>
  <dcterms:modified xsi:type="dcterms:W3CDTF">2025-10-29T10:58:51Z</dcterms:modified>
</cp:coreProperties>
</file>